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фья\Desktop\PR_EXCEL\"/>
    </mc:Choice>
  </mc:AlternateContent>
  <bookViews>
    <workbookView xWindow="0" yWindow="0" windowWidth="21600" windowHeight="11025" firstSheet="1" activeTab="3"/>
  </bookViews>
  <sheets>
    <sheet name="RNAs" sheetId="1" r:id="rId1"/>
    <sheet name="proteins" sheetId="2" r:id="rId2"/>
    <sheet name="расчеты по квазиоперонам" sheetId="7" r:id="rId3"/>
    <sheet name="amount of genes on strands" sheetId="4" r:id="rId4"/>
    <sheet name="protein length frequency " sheetId="3" r:id="rId5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787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3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3" i="7"/>
  <c r="G4" i="7"/>
  <c r="Q5" i="7" s="1"/>
  <c r="G3" i="7"/>
  <c r="Q3" i="7"/>
  <c r="D2" i="3"/>
  <c r="D4" i="4"/>
  <c r="D3" i="4"/>
  <c r="D2" i="4"/>
  <c r="C4" i="4"/>
  <c r="C3" i="4"/>
  <c r="C2" i="4"/>
  <c r="B4" i="4"/>
  <c r="B3" i="4"/>
  <c r="B2" i="4"/>
  <c r="D17" i="3"/>
  <c r="D16" i="3"/>
  <c r="D14" i="3"/>
  <c r="D15" i="3"/>
  <c r="D4" i="3"/>
  <c r="D5" i="3"/>
  <c r="D6" i="3"/>
  <c r="D7" i="3"/>
  <c r="D8" i="3"/>
  <c r="D9" i="3"/>
  <c r="D10" i="3"/>
  <c r="D11" i="3"/>
  <c r="D12" i="3"/>
  <c r="D13" i="3"/>
  <c r="D3" i="3"/>
  <c r="D19" i="3"/>
  <c r="H789" i="7" l="1"/>
  <c r="V8" i="7" s="1"/>
  <c r="R420" i="7"/>
  <c r="G5" i="7"/>
  <c r="Q4" i="7"/>
  <c r="G6" i="7"/>
  <c r="G8" i="7" l="1"/>
  <c r="Q7" i="7"/>
  <c r="G7" i="7"/>
  <c r="Q6" i="7"/>
  <c r="G10" i="7" l="1"/>
  <c r="Q9" i="7"/>
  <c r="G9" i="7"/>
  <c r="Q8" i="7"/>
  <c r="G11" i="7" l="1"/>
  <c r="Q10" i="7"/>
  <c r="G12" i="7"/>
  <c r="Q11" i="7"/>
  <c r="G14" i="7" l="1"/>
  <c r="Q13" i="7"/>
  <c r="G13" i="7"/>
  <c r="Q12" i="7"/>
  <c r="G15" i="7" l="1"/>
  <c r="Q14" i="7"/>
  <c r="G16" i="7"/>
  <c r="Q15" i="7"/>
  <c r="G18" i="7" l="1"/>
  <c r="Q17" i="7"/>
  <c r="G17" i="7"/>
  <c r="Q16" i="7"/>
  <c r="G19" i="7" l="1"/>
  <c r="Q18" i="7"/>
  <c r="G20" i="7"/>
  <c r="Q19" i="7"/>
  <c r="G22" i="7" l="1"/>
  <c r="Q21" i="7"/>
  <c r="G21" i="7"/>
  <c r="Q20" i="7"/>
  <c r="G23" i="7" l="1"/>
  <c r="Q22" i="7"/>
  <c r="G24" i="7"/>
  <c r="Q23" i="7"/>
  <c r="G26" i="7" l="1"/>
  <c r="Q25" i="7"/>
  <c r="G25" i="7"/>
  <c r="Q24" i="7"/>
  <c r="G28" i="7" l="1"/>
  <c r="Q27" i="7"/>
  <c r="G27" i="7"/>
  <c r="Q26" i="7"/>
  <c r="G29" i="7" l="1"/>
  <c r="Q28" i="7"/>
  <c r="G30" i="7"/>
  <c r="Q29" i="7"/>
  <c r="G32" i="7" l="1"/>
  <c r="Q31" i="7"/>
  <c r="G31" i="7"/>
  <c r="Q30" i="7"/>
  <c r="G33" i="7" l="1"/>
  <c r="Q32" i="7"/>
  <c r="G34" i="7"/>
  <c r="Q33" i="7"/>
  <c r="G36" i="7" l="1"/>
  <c r="Q35" i="7"/>
  <c r="G35" i="7"/>
  <c r="Q34" i="7"/>
  <c r="G37" i="7" l="1"/>
  <c r="Q36" i="7"/>
  <c r="G38" i="7"/>
  <c r="Q37" i="7"/>
  <c r="G40" i="7" l="1"/>
  <c r="Q39" i="7"/>
  <c r="G39" i="7"/>
  <c r="Q38" i="7"/>
  <c r="G41" i="7" l="1"/>
  <c r="Q40" i="7"/>
  <c r="G42" i="7"/>
  <c r="Q41" i="7"/>
  <c r="G44" i="7" l="1"/>
  <c r="Q43" i="7"/>
  <c r="G43" i="7"/>
  <c r="Q42" i="7"/>
  <c r="G45" i="7" l="1"/>
  <c r="Q44" i="7"/>
  <c r="G46" i="7"/>
  <c r="Q45" i="7"/>
  <c r="G47" i="7" l="1"/>
  <c r="Q46" i="7"/>
  <c r="G48" i="7"/>
  <c r="Q47" i="7"/>
  <c r="G49" i="7" l="1"/>
  <c r="Q48" i="7"/>
  <c r="G50" i="7"/>
  <c r="Q49" i="7"/>
  <c r="G52" i="7" l="1"/>
  <c r="Q51" i="7"/>
  <c r="G51" i="7"/>
  <c r="Q50" i="7"/>
  <c r="G54" i="7" l="1"/>
  <c r="Q53" i="7"/>
  <c r="G53" i="7"/>
  <c r="Q52" i="7"/>
  <c r="G55" i="7" l="1"/>
  <c r="Q54" i="7"/>
  <c r="G56" i="7"/>
  <c r="Q55" i="7"/>
  <c r="G57" i="7" l="1"/>
  <c r="Q56" i="7"/>
  <c r="G58" i="7"/>
  <c r="Q57" i="7"/>
  <c r="G60" i="7" l="1"/>
  <c r="Q59" i="7"/>
  <c r="G59" i="7"/>
  <c r="Q58" i="7"/>
  <c r="G61" i="7" l="1"/>
  <c r="Q60" i="7"/>
  <c r="G62" i="7"/>
  <c r="Q61" i="7"/>
  <c r="G64" i="7" l="1"/>
  <c r="Q63" i="7"/>
  <c r="G63" i="7"/>
  <c r="Q62" i="7"/>
  <c r="G66" i="7" l="1"/>
  <c r="Q65" i="7"/>
  <c r="G65" i="7"/>
  <c r="Q64" i="7"/>
  <c r="G67" i="7" l="1"/>
  <c r="Q66" i="7"/>
  <c r="G68" i="7"/>
  <c r="Q67" i="7"/>
  <c r="G70" i="7" l="1"/>
  <c r="Q69" i="7"/>
  <c r="G69" i="7"/>
  <c r="Q68" i="7"/>
  <c r="G71" i="7" l="1"/>
  <c r="Q70" i="7"/>
  <c r="G72" i="7"/>
  <c r="Q71" i="7"/>
  <c r="G74" i="7" l="1"/>
  <c r="Q73" i="7"/>
  <c r="G73" i="7"/>
  <c r="Q72" i="7"/>
  <c r="G75" i="7" l="1"/>
  <c r="Q74" i="7"/>
  <c r="G76" i="7"/>
  <c r="Q75" i="7"/>
  <c r="G78" i="7" l="1"/>
  <c r="Q77" i="7"/>
  <c r="G77" i="7"/>
  <c r="Q76" i="7"/>
  <c r="G79" i="7" l="1"/>
  <c r="Q78" i="7"/>
  <c r="G80" i="7"/>
  <c r="Q79" i="7"/>
  <c r="G82" i="7" l="1"/>
  <c r="Q81" i="7"/>
  <c r="G81" i="7"/>
  <c r="Q80" i="7"/>
  <c r="G83" i="7" l="1"/>
  <c r="Q82" i="7"/>
  <c r="G84" i="7"/>
  <c r="Q83" i="7"/>
  <c r="G86" i="7" l="1"/>
  <c r="Q85" i="7"/>
  <c r="G85" i="7"/>
  <c r="Q84" i="7"/>
  <c r="G87" i="7" l="1"/>
  <c r="Q86" i="7"/>
  <c r="G88" i="7"/>
  <c r="Q87" i="7"/>
  <c r="G90" i="7" l="1"/>
  <c r="Q89" i="7"/>
  <c r="G89" i="7"/>
  <c r="Q88" i="7"/>
  <c r="G91" i="7" l="1"/>
  <c r="Q90" i="7"/>
  <c r="G92" i="7"/>
  <c r="Q91" i="7"/>
  <c r="G94" i="7" l="1"/>
  <c r="Q93" i="7"/>
  <c r="G93" i="7"/>
  <c r="Q92" i="7"/>
  <c r="G95" i="7" l="1"/>
  <c r="Q94" i="7"/>
  <c r="G96" i="7"/>
  <c r="Q95" i="7"/>
  <c r="G97" i="7" l="1"/>
  <c r="Q96" i="7"/>
  <c r="G98" i="7"/>
  <c r="Q97" i="7"/>
  <c r="G100" i="7" l="1"/>
  <c r="Q99" i="7"/>
  <c r="G99" i="7"/>
  <c r="Q98" i="7"/>
  <c r="G102" i="7" l="1"/>
  <c r="Q101" i="7"/>
  <c r="G101" i="7"/>
  <c r="Q100" i="7"/>
  <c r="G103" i="7" l="1"/>
  <c r="Q102" i="7"/>
  <c r="G104" i="7"/>
  <c r="Q103" i="7"/>
  <c r="G106" i="7" l="1"/>
  <c r="Q105" i="7"/>
  <c r="G105" i="7"/>
  <c r="Q104" i="7"/>
  <c r="G107" i="7" l="1"/>
  <c r="Q106" i="7"/>
  <c r="G108" i="7"/>
  <c r="Q107" i="7"/>
  <c r="G110" i="7" l="1"/>
  <c r="Q109" i="7"/>
  <c r="G109" i="7"/>
  <c r="Q108" i="7"/>
  <c r="G111" i="7" l="1"/>
  <c r="Q110" i="7"/>
  <c r="G112" i="7"/>
  <c r="Q111" i="7"/>
  <c r="G113" i="7" l="1"/>
  <c r="Q112" i="7"/>
  <c r="G114" i="7"/>
  <c r="Q113" i="7"/>
  <c r="G116" i="7" l="1"/>
  <c r="Q115" i="7"/>
  <c r="G115" i="7"/>
  <c r="Q114" i="7"/>
  <c r="G117" i="7" l="1"/>
  <c r="Q116" i="7"/>
  <c r="G118" i="7"/>
  <c r="Q117" i="7"/>
  <c r="G120" i="7" l="1"/>
  <c r="Q119" i="7"/>
  <c r="G119" i="7"/>
  <c r="Q118" i="7"/>
  <c r="G121" i="7" l="1"/>
  <c r="Q120" i="7"/>
  <c r="G122" i="7"/>
  <c r="Q121" i="7"/>
  <c r="G124" i="7" l="1"/>
  <c r="Q123" i="7"/>
  <c r="G123" i="7"/>
  <c r="Q122" i="7"/>
  <c r="G125" i="7" l="1"/>
  <c r="Q124" i="7"/>
  <c r="G126" i="7"/>
  <c r="Q125" i="7"/>
  <c r="G128" i="7" l="1"/>
  <c r="Q127" i="7"/>
  <c r="G127" i="7"/>
  <c r="Q126" i="7"/>
  <c r="G129" i="7" l="1"/>
  <c r="Q128" i="7"/>
  <c r="G130" i="7"/>
  <c r="Q129" i="7"/>
  <c r="G131" i="7" l="1"/>
  <c r="Q130" i="7"/>
  <c r="G132" i="7"/>
  <c r="Q131" i="7"/>
  <c r="G134" i="7" l="1"/>
  <c r="Q133" i="7"/>
  <c r="G133" i="7"/>
  <c r="Q132" i="7"/>
  <c r="G135" i="7" l="1"/>
  <c r="Q134" i="7"/>
  <c r="G136" i="7"/>
  <c r="Q135" i="7"/>
  <c r="G138" i="7" l="1"/>
  <c r="Q137" i="7"/>
  <c r="G137" i="7"/>
  <c r="Q136" i="7"/>
  <c r="G139" i="7" l="1"/>
  <c r="Q138" i="7"/>
  <c r="G140" i="7"/>
  <c r="Q139" i="7"/>
  <c r="G142" i="7" l="1"/>
  <c r="Q141" i="7"/>
  <c r="G141" i="7"/>
  <c r="Q140" i="7"/>
  <c r="G143" i="7" l="1"/>
  <c r="Q142" i="7"/>
  <c r="G144" i="7"/>
  <c r="Q143" i="7"/>
  <c r="G146" i="7" l="1"/>
  <c r="Q145" i="7"/>
  <c r="G145" i="7"/>
  <c r="Q144" i="7"/>
  <c r="G147" i="7" l="1"/>
  <c r="Q146" i="7"/>
  <c r="G148" i="7"/>
  <c r="Q147" i="7"/>
  <c r="G149" i="7" l="1"/>
  <c r="Q148" i="7"/>
  <c r="G150" i="7"/>
  <c r="Q149" i="7"/>
  <c r="G152" i="7" l="1"/>
  <c r="Q151" i="7"/>
  <c r="G151" i="7"/>
  <c r="Q150" i="7"/>
  <c r="G154" i="7" l="1"/>
  <c r="Q153" i="7"/>
  <c r="G153" i="7"/>
  <c r="Q152" i="7"/>
  <c r="G155" i="7" l="1"/>
  <c r="Q154" i="7"/>
  <c r="G156" i="7"/>
  <c r="Q155" i="7"/>
  <c r="G158" i="7" l="1"/>
  <c r="Q157" i="7"/>
  <c r="G157" i="7"/>
  <c r="Q156" i="7"/>
  <c r="G159" i="7" l="1"/>
  <c r="Q158" i="7"/>
  <c r="G160" i="7"/>
  <c r="Q159" i="7"/>
  <c r="G162" i="7" l="1"/>
  <c r="Q161" i="7"/>
  <c r="G161" i="7"/>
  <c r="Q160" i="7"/>
  <c r="G163" i="7" l="1"/>
  <c r="Q162" i="7"/>
  <c r="G164" i="7"/>
  <c r="Q163" i="7"/>
  <c r="G166" i="7" l="1"/>
  <c r="Q165" i="7"/>
  <c r="G165" i="7"/>
  <c r="Q164" i="7"/>
  <c r="G167" i="7" l="1"/>
  <c r="Q166" i="7"/>
  <c r="G168" i="7"/>
  <c r="Q167" i="7"/>
  <c r="G170" i="7" l="1"/>
  <c r="Q169" i="7"/>
  <c r="G169" i="7"/>
  <c r="Q168" i="7"/>
  <c r="G171" i="7" l="1"/>
  <c r="Q170" i="7"/>
  <c r="G172" i="7"/>
  <c r="Q171" i="7"/>
  <c r="G173" i="7" l="1"/>
  <c r="Q172" i="7"/>
  <c r="G174" i="7"/>
  <c r="Q173" i="7"/>
  <c r="G176" i="7" l="1"/>
  <c r="Q175" i="7"/>
  <c r="G175" i="7"/>
  <c r="Q174" i="7"/>
  <c r="G178" i="7" l="1"/>
  <c r="Q177" i="7"/>
  <c r="G177" i="7"/>
  <c r="Q176" i="7"/>
  <c r="G179" i="7" l="1"/>
  <c r="Q178" i="7"/>
  <c r="G180" i="7"/>
  <c r="Q179" i="7"/>
  <c r="G182" i="7" l="1"/>
  <c r="Q181" i="7"/>
  <c r="G181" i="7"/>
  <c r="Q180" i="7"/>
  <c r="G183" i="7" l="1"/>
  <c r="Q182" i="7"/>
  <c r="G184" i="7"/>
  <c r="Q183" i="7"/>
  <c r="G186" i="7" l="1"/>
  <c r="Q185" i="7"/>
  <c r="G185" i="7"/>
  <c r="Q184" i="7"/>
  <c r="G187" i="7" l="1"/>
  <c r="Q186" i="7"/>
  <c r="G188" i="7"/>
  <c r="Q187" i="7"/>
  <c r="G190" i="7" l="1"/>
  <c r="Q189" i="7"/>
  <c r="G189" i="7"/>
  <c r="Q188" i="7"/>
  <c r="G191" i="7" l="1"/>
  <c r="Q190" i="7"/>
  <c r="G192" i="7"/>
  <c r="Q191" i="7"/>
  <c r="G194" i="7" l="1"/>
  <c r="Q193" i="7"/>
  <c r="G193" i="7"/>
  <c r="Q192" i="7"/>
  <c r="G195" i="7" l="1"/>
  <c r="Q194" i="7"/>
  <c r="G196" i="7"/>
  <c r="Q195" i="7"/>
  <c r="G198" i="7" l="1"/>
  <c r="Q197" i="7"/>
  <c r="G197" i="7"/>
  <c r="Q196" i="7"/>
  <c r="G199" i="7" l="1"/>
  <c r="Q198" i="7"/>
  <c r="G200" i="7"/>
  <c r="Q199" i="7"/>
  <c r="G201" i="7" l="1"/>
  <c r="Q200" i="7"/>
  <c r="G202" i="7"/>
  <c r="Q201" i="7"/>
  <c r="G204" i="7" l="1"/>
  <c r="Q203" i="7"/>
  <c r="G203" i="7"/>
  <c r="Q202" i="7"/>
  <c r="G205" i="7" l="1"/>
  <c r="Q204" i="7"/>
  <c r="G206" i="7"/>
  <c r="Q205" i="7"/>
  <c r="G208" i="7" l="1"/>
  <c r="Q207" i="7"/>
  <c r="G207" i="7"/>
  <c r="Q206" i="7"/>
  <c r="G209" i="7" l="1"/>
  <c r="Q208" i="7"/>
  <c r="G210" i="7"/>
  <c r="Q209" i="7"/>
  <c r="G211" i="7" l="1"/>
  <c r="Q210" i="7"/>
  <c r="G212" i="7"/>
  <c r="Q211" i="7"/>
  <c r="G214" i="7" l="1"/>
  <c r="Q213" i="7"/>
  <c r="G213" i="7"/>
  <c r="Q212" i="7"/>
  <c r="G215" i="7" l="1"/>
  <c r="Q214" i="7"/>
  <c r="G216" i="7"/>
  <c r="Q215" i="7"/>
  <c r="G218" i="7" l="1"/>
  <c r="Q217" i="7"/>
  <c r="G217" i="7"/>
  <c r="Q216" i="7"/>
  <c r="G220" i="7" l="1"/>
  <c r="Q219" i="7"/>
  <c r="G219" i="7"/>
  <c r="Q218" i="7"/>
  <c r="G222" i="7" l="1"/>
  <c r="Q221" i="7"/>
  <c r="G221" i="7"/>
  <c r="Q220" i="7"/>
  <c r="G223" i="7" l="1"/>
  <c r="Q222" i="7"/>
  <c r="G224" i="7"/>
  <c r="Q223" i="7"/>
  <c r="G226" i="7" l="1"/>
  <c r="Q225" i="7"/>
  <c r="G225" i="7"/>
  <c r="Q224" i="7"/>
  <c r="G227" i="7" l="1"/>
  <c r="Q226" i="7"/>
  <c r="G228" i="7"/>
  <c r="Q227" i="7"/>
  <c r="G229" i="7" l="1"/>
  <c r="Q228" i="7"/>
  <c r="G230" i="7"/>
  <c r="Q229" i="7"/>
  <c r="G232" i="7" l="1"/>
  <c r="Q231" i="7"/>
  <c r="G231" i="7"/>
  <c r="Q230" i="7"/>
  <c r="G234" i="7" l="1"/>
  <c r="Q233" i="7"/>
  <c r="G233" i="7"/>
  <c r="Q232" i="7"/>
  <c r="G235" i="7" l="1"/>
  <c r="Q234" i="7"/>
  <c r="G236" i="7"/>
  <c r="Q235" i="7"/>
  <c r="G238" i="7" l="1"/>
  <c r="Q237" i="7"/>
  <c r="G237" i="7"/>
  <c r="Q236" i="7"/>
  <c r="G239" i="7" l="1"/>
  <c r="Q238" i="7"/>
  <c r="G240" i="7"/>
  <c r="Q239" i="7"/>
  <c r="G242" i="7" l="1"/>
  <c r="Q241" i="7"/>
  <c r="G241" i="7"/>
  <c r="Q240" i="7"/>
  <c r="G243" i="7" l="1"/>
  <c r="Q242" i="7"/>
  <c r="G244" i="7"/>
  <c r="Q243" i="7"/>
  <c r="G246" i="7" l="1"/>
  <c r="Q245" i="7"/>
  <c r="G245" i="7"/>
  <c r="Q244" i="7"/>
  <c r="G247" i="7" l="1"/>
  <c r="Q246" i="7"/>
  <c r="G248" i="7"/>
  <c r="Q247" i="7"/>
  <c r="G249" i="7" l="1"/>
  <c r="Q248" i="7"/>
  <c r="G250" i="7"/>
  <c r="Q249" i="7"/>
  <c r="G252" i="7" l="1"/>
  <c r="Q251" i="7"/>
  <c r="G251" i="7"/>
  <c r="Q250" i="7"/>
  <c r="G253" i="7" l="1"/>
  <c r="Q252" i="7"/>
  <c r="G254" i="7"/>
  <c r="Q253" i="7"/>
  <c r="G255" i="7" l="1"/>
  <c r="Q254" i="7"/>
  <c r="G256" i="7"/>
  <c r="Q255" i="7"/>
  <c r="G258" i="7" l="1"/>
  <c r="Q257" i="7"/>
  <c r="G257" i="7"/>
  <c r="Q256" i="7"/>
  <c r="G259" i="7" l="1"/>
  <c r="Q258" i="7"/>
  <c r="G260" i="7"/>
  <c r="Q259" i="7"/>
  <c r="G262" i="7" l="1"/>
  <c r="Q261" i="7"/>
  <c r="G261" i="7"/>
  <c r="Q260" i="7"/>
  <c r="G263" i="7" l="1"/>
  <c r="Q262" i="7"/>
  <c r="G264" i="7"/>
  <c r="Q263" i="7"/>
  <c r="G266" i="7" l="1"/>
  <c r="Q265" i="7"/>
  <c r="G265" i="7"/>
  <c r="Q264" i="7"/>
  <c r="G267" i="7" l="1"/>
  <c r="Q266" i="7"/>
  <c r="G268" i="7"/>
  <c r="Q267" i="7"/>
  <c r="G270" i="7" l="1"/>
  <c r="Q269" i="7"/>
  <c r="G269" i="7"/>
  <c r="Q268" i="7"/>
  <c r="G271" i="7" l="1"/>
  <c r="Q270" i="7"/>
  <c r="G272" i="7"/>
  <c r="Q271" i="7"/>
  <c r="G274" i="7" l="1"/>
  <c r="Q273" i="7"/>
  <c r="G273" i="7"/>
  <c r="Q272" i="7"/>
  <c r="G275" i="7" l="1"/>
  <c r="Q274" i="7"/>
  <c r="G276" i="7"/>
  <c r="Q275" i="7"/>
  <c r="G278" i="7" l="1"/>
  <c r="Q277" i="7"/>
  <c r="G277" i="7"/>
  <c r="Q276" i="7"/>
  <c r="G279" i="7" l="1"/>
  <c r="Q278" i="7"/>
  <c r="G280" i="7"/>
  <c r="Q279" i="7"/>
  <c r="G282" i="7" l="1"/>
  <c r="Q281" i="7"/>
  <c r="G281" i="7"/>
  <c r="Q280" i="7"/>
  <c r="G283" i="7" l="1"/>
  <c r="Q282" i="7"/>
  <c r="G284" i="7"/>
  <c r="Q283" i="7"/>
  <c r="G286" i="7" l="1"/>
  <c r="Q285" i="7"/>
  <c r="G285" i="7"/>
  <c r="Q284" i="7"/>
  <c r="G287" i="7" l="1"/>
  <c r="Q286" i="7"/>
  <c r="G288" i="7"/>
  <c r="Q287" i="7"/>
  <c r="G290" i="7" l="1"/>
  <c r="Q289" i="7"/>
  <c r="G289" i="7"/>
  <c r="Q288" i="7"/>
  <c r="G291" i="7" l="1"/>
  <c r="Q290" i="7"/>
  <c r="G292" i="7"/>
  <c r="Q291" i="7"/>
  <c r="G294" i="7" l="1"/>
  <c r="Q293" i="7"/>
  <c r="G293" i="7"/>
  <c r="Q292" i="7"/>
  <c r="G295" i="7" l="1"/>
  <c r="Q294" i="7"/>
  <c r="G296" i="7"/>
  <c r="Q295" i="7"/>
  <c r="G298" i="7" l="1"/>
  <c r="Q297" i="7"/>
  <c r="G297" i="7"/>
  <c r="Q296" i="7"/>
  <c r="G299" i="7" l="1"/>
  <c r="Q298" i="7"/>
  <c r="G300" i="7"/>
  <c r="Q299" i="7"/>
  <c r="G302" i="7" l="1"/>
  <c r="Q301" i="7"/>
  <c r="G301" i="7"/>
  <c r="Q300" i="7"/>
  <c r="G303" i="7" l="1"/>
  <c r="Q302" i="7"/>
  <c r="G304" i="7"/>
  <c r="Q303" i="7"/>
  <c r="G306" i="7" l="1"/>
  <c r="Q305" i="7"/>
  <c r="G305" i="7"/>
  <c r="Q304" i="7"/>
  <c r="G307" i="7" l="1"/>
  <c r="Q306" i="7"/>
  <c r="G308" i="7"/>
  <c r="Q307" i="7"/>
  <c r="G310" i="7" l="1"/>
  <c r="Q309" i="7"/>
  <c r="G309" i="7"/>
  <c r="Q308" i="7"/>
  <c r="G311" i="7" l="1"/>
  <c r="Q310" i="7"/>
  <c r="G312" i="7"/>
  <c r="Q311" i="7"/>
  <c r="G314" i="7" l="1"/>
  <c r="Q313" i="7"/>
  <c r="G313" i="7"/>
  <c r="Q312" i="7"/>
  <c r="G315" i="7" l="1"/>
  <c r="Q314" i="7"/>
  <c r="G316" i="7"/>
  <c r="Q315" i="7"/>
  <c r="G317" i="7" l="1"/>
  <c r="Q316" i="7"/>
  <c r="G318" i="7"/>
  <c r="Q317" i="7"/>
  <c r="G320" i="7" l="1"/>
  <c r="Q319" i="7"/>
  <c r="G319" i="7"/>
  <c r="Q318" i="7"/>
  <c r="G321" i="7" l="1"/>
  <c r="Q320" i="7"/>
  <c r="G322" i="7"/>
  <c r="Q321" i="7"/>
  <c r="G324" i="7" l="1"/>
  <c r="Q323" i="7"/>
  <c r="G323" i="7"/>
  <c r="Q322" i="7"/>
  <c r="G325" i="7" l="1"/>
  <c r="Q324" i="7"/>
  <c r="G326" i="7"/>
  <c r="Q325" i="7"/>
  <c r="G328" i="7" l="1"/>
  <c r="Q327" i="7"/>
  <c r="G327" i="7"/>
  <c r="Q326" i="7"/>
  <c r="G329" i="7" l="1"/>
  <c r="Q328" i="7"/>
  <c r="G330" i="7"/>
  <c r="Q329" i="7"/>
  <c r="G332" i="7" l="1"/>
  <c r="Q331" i="7"/>
  <c r="G331" i="7"/>
  <c r="Q330" i="7"/>
  <c r="G333" i="7" l="1"/>
  <c r="Q332" i="7"/>
  <c r="G334" i="7"/>
  <c r="Q333" i="7"/>
  <c r="G336" i="7" l="1"/>
  <c r="Q335" i="7"/>
  <c r="G335" i="7"/>
  <c r="Q334" i="7"/>
  <c r="G337" i="7" l="1"/>
  <c r="Q336" i="7"/>
  <c r="G338" i="7"/>
  <c r="Q337" i="7"/>
  <c r="G340" i="7" l="1"/>
  <c r="Q339" i="7"/>
  <c r="G339" i="7"/>
  <c r="Q338" i="7"/>
  <c r="G341" i="7" l="1"/>
  <c r="Q340" i="7"/>
  <c r="G342" i="7"/>
  <c r="Q341" i="7"/>
  <c r="G344" i="7" l="1"/>
  <c r="Q343" i="7"/>
  <c r="G343" i="7"/>
  <c r="Q342" i="7"/>
  <c r="G345" i="7" l="1"/>
  <c r="Q344" i="7"/>
  <c r="G346" i="7"/>
  <c r="Q345" i="7"/>
  <c r="G348" i="7" l="1"/>
  <c r="Q347" i="7"/>
  <c r="G347" i="7"/>
  <c r="Q346" i="7"/>
  <c r="G350" i="7" l="1"/>
  <c r="Q349" i="7"/>
  <c r="G349" i="7"/>
  <c r="Q348" i="7"/>
  <c r="G351" i="7" l="1"/>
  <c r="Q350" i="7"/>
  <c r="G352" i="7"/>
  <c r="Q351" i="7"/>
  <c r="G354" i="7" l="1"/>
  <c r="Q353" i="7"/>
  <c r="G353" i="7"/>
  <c r="Q352" i="7"/>
  <c r="G355" i="7" l="1"/>
  <c r="Q354" i="7"/>
  <c r="G356" i="7"/>
  <c r="Q355" i="7"/>
  <c r="G358" i="7" l="1"/>
  <c r="Q357" i="7"/>
  <c r="G357" i="7"/>
  <c r="Q356" i="7"/>
  <c r="G359" i="7" l="1"/>
  <c r="Q358" i="7"/>
  <c r="G360" i="7"/>
  <c r="Q359" i="7"/>
  <c r="G362" i="7" l="1"/>
  <c r="Q361" i="7"/>
  <c r="G361" i="7"/>
  <c r="Q360" i="7"/>
  <c r="G363" i="7" l="1"/>
  <c r="Q362" i="7"/>
  <c r="G364" i="7"/>
  <c r="Q363" i="7"/>
  <c r="G366" i="7" l="1"/>
  <c r="Q365" i="7"/>
  <c r="G365" i="7"/>
  <c r="Q364" i="7"/>
  <c r="G367" i="7" l="1"/>
  <c r="Q366" i="7"/>
  <c r="G368" i="7"/>
  <c r="Q367" i="7"/>
  <c r="G370" i="7" l="1"/>
  <c r="Q369" i="7"/>
  <c r="G369" i="7"/>
  <c r="Q368" i="7"/>
  <c r="G371" i="7" l="1"/>
  <c r="Q370" i="7"/>
  <c r="G372" i="7"/>
  <c r="Q371" i="7"/>
  <c r="G374" i="7" l="1"/>
  <c r="Q373" i="7"/>
  <c r="G373" i="7"/>
  <c r="Q372" i="7"/>
  <c r="G375" i="7" l="1"/>
  <c r="Q374" i="7"/>
  <c r="G376" i="7"/>
  <c r="Q375" i="7"/>
  <c r="G377" i="7" l="1"/>
  <c r="Q376" i="7"/>
  <c r="G378" i="7"/>
  <c r="Q377" i="7"/>
  <c r="G380" i="7" l="1"/>
  <c r="Q379" i="7"/>
  <c r="G379" i="7"/>
  <c r="Q378" i="7"/>
  <c r="G381" i="7" l="1"/>
  <c r="Q380" i="7"/>
  <c r="G382" i="7"/>
  <c r="Q381" i="7"/>
  <c r="G384" i="7" l="1"/>
  <c r="Q383" i="7"/>
  <c r="G383" i="7"/>
  <c r="Q382" i="7"/>
  <c r="G385" i="7" l="1"/>
  <c r="Q384" i="7"/>
  <c r="G386" i="7"/>
  <c r="Q385" i="7"/>
  <c r="G388" i="7" l="1"/>
  <c r="Q387" i="7"/>
  <c r="G387" i="7"/>
  <c r="Q386" i="7"/>
  <c r="G389" i="7" l="1"/>
  <c r="Q388" i="7"/>
  <c r="G390" i="7"/>
  <c r="Q389" i="7"/>
  <c r="G392" i="7" l="1"/>
  <c r="Q391" i="7"/>
  <c r="G391" i="7"/>
  <c r="Q390" i="7"/>
  <c r="G393" i="7" l="1"/>
  <c r="Q392" i="7"/>
  <c r="G394" i="7"/>
  <c r="Q393" i="7"/>
  <c r="G396" i="7" l="1"/>
  <c r="Q395" i="7"/>
  <c r="G395" i="7"/>
  <c r="Q394" i="7"/>
  <c r="G397" i="7" l="1"/>
  <c r="Q396" i="7"/>
  <c r="G398" i="7"/>
  <c r="Q397" i="7"/>
  <c r="G400" i="7" l="1"/>
  <c r="Q399" i="7"/>
  <c r="G399" i="7"/>
  <c r="Q398" i="7"/>
  <c r="G401" i="7" l="1"/>
  <c r="Q400" i="7"/>
  <c r="G402" i="7"/>
  <c r="Q401" i="7"/>
  <c r="G404" i="7" l="1"/>
  <c r="Q403" i="7"/>
  <c r="G403" i="7"/>
  <c r="Q402" i="7"/>
  <c r="G405" i="7" l="1"/>
  <c r="Q404" i="7"/>
  <c r="G406" i="7"/>
  <c r="Q405" i="7"/>
  <c r="G408" i="7" l="1"/>
  <c r="Q407" i="7"/>
  <c r="G407" i="7"/>
  <c r="Q406" i="7"/>
  <c r="G409" i="7" l="1"/>
  <c r="Q408" i="7"/>
  <c r="G410" i="7"/>
  <c r="Q409" i="7"/>
  <c r="G412" i="7" l="1"/>
  <c r="Q411" i="7"/>
  <c r="G411" i="7"/>
  <c r="Q410" i="7"/>
  <c r="G413" i="7" l="1"/>
  <c r="Q412" i="7"/>
  <c r="G414" i="7"/>
  <c r="Q413" i="7"/>
  <c r="G416" i="7" l="1"/>
  <c r="Q415" i="7"/>
  <c r="G415" i="7"/>
  <c r="Q414" i="7"/>
  <c r="G417" i="7" l="1"/>
  <c r="G419" i="7" s="1"/>
  <c r="G421" i="7" s="1"/>
  <c r="G423" i="7" s="1"/>
  <c r="G425" i="7" s="1"/>
  <c r="G427" i="7" s="1"/>
  <c r="G429" i="7" s="1"/>
  <c r="G431" i="7" s="1"/>
  <c r="G433" i="7" s="1"/>
  <c r="G435" i="7" s="1"/>
  <c r="G437" i="7" s="1"/>
  <c r="G439" i="7" s="1"/>
  <c r="G441" i="7" s="1"/>
  <c r="G443" i="7" s="1"/>
  <c r="G445" i="7" s="1"/>
  <c r="G447" i="7" s="1"/>
  <c r="G449" i="7" s="1"/>
  <c r="G451" i="7" s="1"/>
  <c r="G453" i="7" s="1"/>
  <c r="G455" i="7" s="1"/>
  <c r="G457" i="7" s="1"/>
  <c r="G459" i="7" s="1"/>
  <c r="G461" i="7" s="1"/>
  <c r="G463" i="7" s="1"/>
  <c r="G465" i="7" s="1"/>
  <c r="G467" i="7" s="1"/>
  <c r="G469" i="7" s="1"/>
  <c r="G471" i="7" s="1"/>
  <c r="G473" i="7" s="1"/>
  <c r="G475" i="7" s="1"/>
  <c r="G477" i="7" s="1"/>
  <c r="G479" i="7" s="1"/>
  <c r="G481" i="7" s="1"/>
  <c r="G483" i="7" s="1"/>
  <c r="G485" i="7" s="1"/>
  <c r="G487" i="7" s="1"/>
  <c r="G489" i="7" s="1"/>
  <c r="G491" i="7" s="1"/>
  <c r="G493" i="7" s="1"/>
  <c r="G495" i="7" s="1"/>
  <c r="G497" i="7" s="1"/>
  <c r="G499" i="7" s="1"/>
  <c r="G501" i="7" s="1"/>
  <c r="G503" i="7" s="1"/>
  <c r="G505" i="7" s="1"/>
  <c r="G507" i="7" s="1"/>
  <c r="G509" i="7" s="1"/>
  <c r="G511" i="7" s="1"/>
  <c r="G513" i="7" s="1"/>
  <c r="G515" i="7" s="1"/>
  <c r="G517" i="7" s="1"/>
  <c r="G519" i="7" s="1"/>
  <c r="G521" i="7" s="1"/>
  <c r="G523" i="7" s="1"/>
  <c r="G525" i="7" s="1"/>
  <c r="G527" i="7" s="1"/>
  <c r="G529" i="7" s="1"/>
  <c r="G531" i="7" s="1"/>
  <c r="G533" i="7" s="1"/>
  <c r="G535" i="7" s="1"/>
  <c r="G537" i="7" s="1"/>
  <c r="G539" i="7" s="1"/>
  <c r="G541" i="7" s="1"/>
  <c r="G543" i="7" s="1"/>
  <c r="G545" i="7" s="1"/>
  <c r="G547" i="7" s="1"/>
  <c r="G549" i="7" s="1"/>
  <c r="G551" i="7" s="1"/>
  <c r="G553" i="7" s="1"/>
  <c r="G555" i="7" s="1"/>
  <c r="G557" i="7" s="1"/>
  <c r="G559" i="7" s="1"/>
  <c r="G561" i="7" s="1"/>
  <c r="G563" i="7" s="1"/>
  <c r="G565" i="7" s="1"/>
  <c r="G567" i="7" s="1"/>
  <c r="G569" i="7" s="1"/>
  <c r="G571" i="7" s="1"/>
  <c r="G573" i="7" s="1"/>
  <c r="G575" i="7" s="1"/>
  <c r="G577" i="7" s="1"/>
  <c r="G579" i="7" s="1"/>
  <c r="G581" i="7" s="1"/>
  <c r="G583" i="7" s="1"/>
  <c r="G585" i="7" s="1"/>
  <c r="G587" i="7" s="1"/>
  <c r="G589" i="7" s="1"/>
  <c r="G591" i="7" s="1"/>
  <c r="G593" i="7" s="1"/>
  <c r="G595" i="7" s="1"/>
  <c r="G597" i="7" s="1"/>
  <c r="G599" i="7" s="1"/>
  <c r="G601" i="7" s="1"/>
  <c r="G603" i="7" s="1"/>
  <c r="G605" i="7" s="1"/>
  <c r="G607" i="7" s="1"/>
  <c r="G609" i="7" s="1"/>
  <c r="G611" i="7" s="1"/>
  <c r="G613" i="7" s="1"/>
  <c r="G615" i="7" s="1"/>
  <c r="G617" i="7" s="1"/>
  <c r="G619" i="7" s="1"/>
  <c r="G621" i="7" s="1"/>
  <c r="G623" i="7" s="1"/>
  <c r="G625" i="7" s="1"/>
  <c r="G627" i="7" s="1"/>
  <c r="G629" i="7" s="1"/>
  <c r="G631" i="7" s="1"/>
  <c r="G633" i="7" s="1"/>
  <c r="G635" i="7" s="1"/>
  <c r="G637" i="7" s="1"/>
  <c r="G639" i="7" s="1"/>
  <c r="G641" i="7" s="1"/>
  <c r="G643" i="7" s="1"/>
  <c r="G645" i="7" s="1"/>
  <c r="G647" i="7" s="1"/>
  <c r="G649" i="7" s="1"/>
  <c r="G651" i="7" s="1"/>
  <c r="G653" i="7" s="1"/>
  <c r="G655" i="7" s="1"/>
  <c r="G657" i="7" s="1"/>
  <c r="G659" i="7" s="1"/>
  <c r="G661" i="7" s="1"/>
  <c r="G663" i="7" s="1"/>
  <c r="G665" i="7" s="1"/>
  <c r="G667" i="7" s="1"/>
  <c r="G669" i="7" s="1"/>
  <c r="G671" i="7" s="1"/>
  <c r="G673" i="7" s="1"/>
  <c r="G675" i="7" s="1"/>
  <c r="G677" i="7" s="1"/>
  <c r="G679" i="7" s="1"/>
  <c r="G681" i="7" s="1"/>
  <c r="G683" i="7" s="1"/>
  <c r="G685" i="7" s="1"/>
  <c r="G687" i="7" s="1"/>
  <c r="G689" i="7" s="1"/>
  <c r="G691" i="7" s="1"/>
  <c r="G693" i="7" s="1"/>
  <c r="G695" i="7" s="1"/>
  <c r="G697" i="7" s="1"/>
  <c r="G699" i="7" s="1"/>
  <c r="G701" i="7" s="1"/>
  <c r="G703" i="7" s="1"/>
  <c r="G705" i="7" s="1"/>
  <c r="G707" i="7" s="1"/>
  <c r="G709" i="7" s="1"/>
  <c r="G711" i="7" s="1"/>
  <c r="G713" i="7" s="1"/>
  <c r="G715" i="7" s="1"/>
  <c r="G717" i="7" s="1"/>
  <c r="G719" i="7" s="1"/>
  <c r="G721" i="7" s="1"/>
  <c r="G723" i="7" s="1"/>
  <c r="G725" i="7" s="1"/>
  <c r="G727" i="7" s="1"/>
  <c r="G729" i="7" s="1"/>
  <c r="G731" i="7" s="1"/>
  <c r="G733" i="7" s="1"/>
  <c r="G735" i="7" s="1"/>
  <c r="G737" i="7" s="1"/>
  <c r="G739" i="7" s="1"/>
  <c r="G741" i="7" s="1"/>
  <c r="G743" i="7" s="1"/>
  <c r="G745" i="7" s="1"/>
  <c r="G747" i="7" s="1"/>
  <c r="G749" i="7" s="1"/>
  <c r="G751" i="7" s="1"/>
  <c r="G753" i="7" s="1"/>
  <c r="G755" i="7" s="1"/>
  <c r="G757" i="7" s="1"/>
  <c r="G759" i="7" s="1"/>
  <c r="G761" i="7" s="1"/>
  <c r="G763" i="7" s="1"/>
  <c r="G765" i="7" s="1"/>
  <c r="G767" i="7" s="1"/>
  <c r="G769" i="7" s="1"/>
  <c r="G771" i="7" s="1"/>
  <c r="G773" i="7" s="1"/>
  <c r="G775" i="7" s="1"/>
  <c r="G777" i="7" s="1"/>
  <c r="G779" i="7" s="1"/>
  <c r="G781" i="7" s="1"/>
  <c r="G783" i="7" s="1"/>
  <c r="G785" i="7" s="1"/>
  <c r="G787" i="7" s="1"/>
  <c r="G789" i="7" s="1"/>
  <c r="U2" i="7" s="1"/>
  <c r="Q416" i="7"/>
  <c r="G418" i="7"/>
  <c r="G420" i="7" s="1"/>
  <c r="G422" i="7" s="1"/>
  <c r="G424" i="7" s="1"/>
  <c r="G426" i="7" s="1"/>
  <c r="G428" i="7" s="1"/>
  <c r="G430" i="7" s="1"/>
  <c r="G432" i="7" s="1"/>
  <c r="G434" i="7" s="1"/>
  <c r="G436" i="7" s="1"/>
  <c r="G438" i="7" s="1"/>
  <c r="G440" i="7" s="1"/>
  <c r="G442" i="7" s="1"/>
  <c r="G444" i="7" s="1"/>
  <c r="G446" i="7" s="1"/>
  <c r="G448" i="7" s="1"/>
  <c r="G450" i="7" s="1"/>
  <c r="G452" i="7" s="1"/>
  <c r="G454" i="7" s="1"/>
  <c r="G456" i="7" s="1"/>
  <c r="G458" i="7" s="1"/>
  <c r="G460" i="7" s="1"/>
  <c r="G462" i="7" s="1"/>
  <c r="G464" i="7" s="1"/>
  <c r="G466" i="7" s="1"/>
  <c r="G468" i="7" s="1"/>
  <c r="G470" i="7" s="1"/>
  <c r="G472" i="7" s="1"/>
  <c r="G474" i="7" s="1"/>
  <c r="G476" i="7" s="1"/>
  <c r="G478" i="7" s="1"/>
  <c r="G480" i="7" s="1"/>
  <c r="G482" i="7" s="1"/>
  <c r="G484" i="7" s="1"/>
  <c r="G486" i="7" s="1"/>
  <c r="G488" i="7" s="1"/>
  <c r="G490" i="7" s="1"/>
  <c r="G492" i="7" s="1"/>
  <c r="G494" i="7" s="1"/>
  <c r="G496" i="7" s="1"/>
  <c r="G498" i="7" s="1"/>
  <c r="G500" i="7" s="1"/>
  <c r="G502" i="7" s="1"/>
  <c r="G504" i="7" s="1"/>
  <c r="G506" i="7" s="1"/>
  <c r="G508" i="7" s="1"/>
  <c r="G510" i="7" s="1"/>
  <c r="G512" i="7" s="1"/>
  <c r="G514" i="7" s="1"/>
  <c r="G516" i="7" s="1"/>
  <c r="G518" i="7" s="1"/>
  <c r="G520" i="7" s="1"/>
  <c r="G522" i="7" s="1"/>
  <c r="G524" i="7" s="1"/>
  <c r="G526" i="7" s="1"/>
  <c r="G528" i="7" s="1"/>
  <c r="G530" i="7" s="1"/>
  <c r="G532" i="7" s="1"/>
  <c r="G534" i="7" s="1"/>
  <c r="G536" i="7" s="1"/>
  <c r="G538" i="7" s="1"/>
  <c r="G540" i="7" s="1"/>
  <c r="G542" i="7" s="1"/>
  <c r="G544" i="7" s="1"/>
  <c r="G546" i="7" s="1"/>
  <c r="G548" i="7" s="1"/>
  <c r="G550" i="7" s="1"/>
  <c r="G552" i="7" s="1"/>
  <c r="G554" i="7" s="1"/>
  <c r="G556" i="7" s="1"/>
  <c r="G558" i="7" s="1"/>
  <c r="G560" i="7" s="1"/>
  <c r="G562" i="7" s="1"/>
  <c r="G564" i="7" s="1"/>
  <c r="G566" i="7" s="1"/>
  <c r="G568" i="7" s="1"/>
  <c r="G570" i="7" s="1"/>
  <c r="G572" i="7" s="1"/>
  <c r="G574" i="7" s="1"/>
  <c r="G576" i="7" s="1"/>
  <c r="G578" i="7" s="1"/>
  <c r="G580" i="7" s="1"/>
  <c r="G582" i="7" s="1"/>
  <c r="G584" i="7" s="1"/>
  <c r="G586" i="7" s="1"/>
  <c r="G588" i="7" s="1"/>
  <c r="G590" i="7" s="1"/>
  <c r="G592" i="7" s="1"/>
  <c r="G594" i="7" s="1"/>
  <c r="G596" i="7" s="1"/>
  <c r="G598" i="7" s="1"/>
  <c r="G600" i="7" s="1"/>
  <c r="G602" i="7" s="1"/>
  <c r="G604" i="7" s="1"/>
  <c r="G606" i="7" s="1"/>
  <c r="G608" i="7" s="1"/>
  <c r="G610" i="7" s="1"/>
  <c r="G612" i="7" s="1"/>
  <c r="G614" i="7" s="1"/>
  <c r="G616" i="7" s="1"/>
  <c r="G618" i="7" s="1"/>
  <c r="G620" i="7" s="1"/>
  <c r="G622" i="7" s="1"/>
  <c r="G624" i="7" s="1"/>
  <c r="G626" i="7" s="1"/>
  <c r="G628" i="7" s="1"/>
  <c r="G630" i="7" s="1"/>
  <c r="G632" i="7" s="1"/>
  <c r="G634" i="7" s="1"/>
  <c r="G636" i="7" s="1"/>
  <c r="G638" i="7" s="1"/>
  <c r="G640" i="7" s="1"/>
  <c r="G642" i="7" s="1"/>
  <c r="G644" i="7" s="1"/>
  <c r="G646" i="7" s="1"/>
  <c r="G648" i="7" s="1"/>
  <c r="G650" i="7" s="1"/>
  <c r="G652" i="7" s="1"/>
  <c r="G654" i="7" s="1"/>
  <c r="G656" i="7" s="1"/>
  <c r="G658" i="7" s="1"/>
  <c r="G660" i="7" s="1"/>
  <c r="G662" i="7" s="1"/>
  <c r="G664" i="7" s="1"/>
  <c r="G666" i="7" s="1"/>
  <c r="G668" i="7" s="1"/>
  <c r="G670" i="7" s="1"/>
  <c r="G672" i="7" s="1"/>
  <c r="G674" i="7" s="1"/>
  <c r="G676" i="7" s="1"/>
  <c r="G678" i="7" s="1"/>
  <c r="G680" i="7" s="1"/>
  <c r="G682" i="7" s="1"/>
  <c r="G684" i="7" s="1"/>
  <c r="G686" i="7" s="1"/>
  <c r="G688" i="7" s="1"/>
  <c r="G690" i="7" s="1"/>
  <c r="G692" i="7" s="1"/>
  <c r="G694" i="7" s="1"/>
  <c r="G696" i="7" s="1"/>
  <c r="G698" i="7" s="1"/>
  <c r="G700" i="7" s="1"/>
  <c r="G702" i="7" s="1"/>
  <c r="G704" i="7" s="1"/>
  <c r="G706" i="7" s="1"/>
  <c r="G708" i="7" s="1"/>
  <c r="G710" i="7" s="1"/>
  <c r="G712" i="7" s="1"/>
  <c r="G714" i="7" s="1"/>
  <c r="G716" i="7" s="1"/>
  <c r="G718" i="7" s="1"/>
  <c r="G720" i="7" s="1"/>
  <c r="G722" i="7" s="1"/>
  <c r="G724" i="7" s="1"/>
  <c r="G726" i="7" s="1"/>
  <c r="G728" i="7" s="1"/>
  <c r="G730" i="7" s="1"/>
  <c r="G732" i="7" s="1"/>
  <c r="G734" i="7" s="1"/>
  <c r="G736" i="7" s="1"/>
  <c r="G738" i="7" s="1"/>
  <c r="G740" i="7" s="1"/>
  <c r="G742" i="7" s="1"/>
  <c r="G744" i="7" s="1"/>
  <c r="G746" i="7" s="1"/>
  <c r="G748" i="7" s="1"/>
  <c r="G750" i="7" s="1"/>
  <c r="G752" i="7" s="1"/>
  <c r="G754" i="7" s="1"/>
  <c r="G756" i="7" s="1"/>
  <c r="G758" i="7" s="1"/>
  <c r="G760" i="7" s="1"/>
  <c r="G762" i="7" s="1"/>
  <c r="G764" i="7" s="1"/>
  <c r="G766" i="7" s="1"/>
  <c r="G768" i="7" s="1"/>
  <c r="G770" i="7" s="1"/>
  <c r="G772" i="7" s="1"/>
  <c r="G774" i="7" s="1"/>
  <c r="G776" i="7" s="1"/>
  <c r="G778" i="7" s="1"/>
  <c r="G780" i="7" s="1"/>
  <c r="G782" i="7" s="1"/>
  <c r="G784" i="7" s="1"/>
  <c r="G786" i="7" s="1"/>
  <c r="Q417" i="7"/>
  <c r="Q420" i="7" l="1"/>
  <c r="U3" i="7"/>
  <c r="U5" i="7" s="1"/>
</calcChain>
</file>

<file path=xl/sharedStrings.xml><?xml version="1.0" encoding="utf-8"?>
<sst xmlns="http://schemas.openxmlformats.org/spreadsheetml/2006/main" count="14785" uniqueCount="5151">
  <si>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</si>
  <si>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</si>
  <si>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</si>
  <si>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</si>
  <si>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</si>
  <si>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</si>
  <si>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</si>
  <si>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</si>
  <si>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</si>
  <si>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95091..95163</t>
  </si>
  <si>
    <t>-</t>
  </si>
  <si>
    <t>PTOt01</t>
  </si>
  <si>
    <t>Pro tRNA</t>
  </si>
  <si>
    <t>169625..169699</t>
  </si>
  <si>
    <t>PTOt02</t>
  </si>
  <si>
    <t>Ile tRNA</t>
  </si>
  <si>
    <t>201344..201417</t>
  </si>
  <si>
    <t>PTOt03</t>
  </si>
  <si>
    <t>Arg tRNA</t>
  </si>
  <si>
    <t>231309..231383</t>
  </si>
  <si>
    <t>+</t>
  </si>
  <si>
    <t>PTOt04</t>
  </si>
  <si>
    <t>Glu tRNA</t>
  </si>
  <si>
    <t>256371..256444</t>
  </si>
  <si>
    <t>PTOt05</t>
  </si>
  <si>
    <t>276155..276226</t>
  </si>
  <si>
    <t>PTOt06</t>
  </si>
  <si>
    <t>Val tRNA</t>
  </si>
  <si>
    <t>276478..276619</t>
  </si>
  <si>
    <t>PTO_t50</t>
  </si>
  <si>
    <t>Trp tRNA</t>
  </si>
  <si>
    <t>283423..283497</t>
  </si>
  <si>
    <t>PTOt08</t>
  </si>
  <si>
    <t>Met tRNA</t>
  </si>
  <si>
    <t>296190..296263</t>
  </si>
  <si>
    <t>PTOt09</t>
  </si>
  <si>
    <t>Lys tRNA</t>
  </si>
  <si>
    <t>298709..298829</t>
  </si>
  <si>
    <t>PTOr01</t>
  </si>
  <si>
    <t>5S ribosomal RNA</t>
  </si>
  <si>
    <t>306348..306420</t>
  </si>
  <si>
    <t>PTOt10</t>
  </si>
  <si>
    <t>Gln tRNA</t>
  </si>
  <si>
    <t>363311..363383</t>
  </si>
  <si>
    <t>PTOt11</t>
  </si>
  <si>
    <t>385169..385241</t>
  </si>
  <si>
    <t>PTOt12</t>
  </si>
  <si>
    <t>Gly tRNA</t>
  </si>
  <si>
    <t>404790..404862</t>
  </si>
  <si>
    <t>PTOt13</t>
  </si>
  <si>
    <t>Thr tRNA</t>
  </si>
  <si>
    <t>470727..472195</t>
  </si>
  <si>
    <t>PTOr02</t>
  </si>
  <si>
    <t>16S ribosomal RNA</t>
  </si>
  <si>
    <t>490492..490564</t>
  </si>
  <si>
    <t>PTOt14</t>
  </si>
  <si>
    <t>Phe tRNA</t>
  </si>
  <si>
    <t>494113..497008</t>
  </si>
  <si>
    <t>PTOr03</t>
  </si>
  <si>
    <t>23S ribosomal RNA</t>
  </si>
  <si>
    <t>531334..531405</t>
  </si>
  <si>
    <t>PTOt15</t>
  </si>
  <si>
    <t>Ala tRNA</t>
  </si>
  <si>
    <t>563505..563577</t>
  </si>
  <si>
    <t>PTOt16</t>
  </si>
  <si>
    <t>618313..618384</t>
  </si>
  <si>
    <t>PTOt17</t>
  </si>
  <si>
    <t>641330..641402</t>
  </si>
  <si>
    <t>PTOt18</t>
  </si>
  <si>
    <t>654691..654775</t>
  </si>
  <si>
    <t>PTOt19</t>
  </si>
  <si>
    <t>Leu tRNA</t>
  </si>
  <si>
    <t>670227..670300</t>
  </si>
  <si>
    <t>PTOt20</t>
  </si>
  <si>
    <t>690672..690776</t>
  </si>
  <si>
    <t>PTOt21</t>
  </si>
  <si>
    <t>Tyr tRNA</t>
  </si>
  <si>
    <t>737011..737083</t>
  </si>
  <si>
    <t>PTOt22</t>
  </si>
  <si>
    <t>His tRNA</t>
  </si>
  <si>
    <t>765849..765920</t>
  </si>
  <si>
    <t>PTOt23</t>
  </si>
  <si>
    <t>780818..780891</t>
  </si>
  <si>
    <t>PTOt24</t>
  </si>
  <si>
    <t>780935..781008</t>
  </si>
  <si>
    <t>PTOt25</t>
  </si>
  <si>
    <t>Asn tRNA</t>
  </si>
  <si>
    <t>781052..781124</t>
  </si>
  <si>
    <t>PTOt26</t>
  </si>
  <si>
    <t>781689..781760</t>
  </si>
  <si>
    <t>PTOt27</t>
  </si>
  <si>
    <t>811492..811563</t>
  </si>
  <si>
    <t>PTOt28</t>
  </si>
  <si>
    <t>Cys tRNA</t>
  </si>
  <si>
    <t>835725..835809</t>
  </si>
  <si>
    <t>PTOt29</t>
  </si>
  <si>
    <t>851650..851721</t>
  </si>
  <si>
    <t>PTOt30</t>
  </si>
  <si>
    <t>861295..861379</t>
  </si>
  <si>
    <t>PTOt44</t>
  </si>
  <si>
    <t>891136..891217</t>
  </si>
  <si>
    <t>PTO_t47</t>
  </si>
  <si>
    <t>Ser tRNA</t>
  </si>
  <si>
    <t>904112..904186</t>
  </si>
  <si>
    <t>PTOt31</t>
  </si>
  <si>
    <t>909500..909582</t>
  </si>
  <si>
    <t>PTOt32</t>
  </si>
  <si>
    <t>911148..911234</t>
  </si>
  <si>
    <t>PTOt33</t>
  </si>
  <si>
    <t>930670..930742</t>
  </si>
  <si>
    <t>PTOt34</t>
  </si>
  <si>
    <t>Asp tRNA</t>
  </si>
  <si>
    <t>948732..948816</t>
  </si>
  <si>
    <t>PTOt35</t>
  </si>
  <si>
    <t>1018545..1018617</t>
  </si>
  <si>
    <t>PTOt36</t>
  </si>
  <si>
    <t>1076390..1076462</t>
  </si>
  <si>
    <t>PTOt37</t>
  </si>
  <si>
    <t>1144415..1144489</t>
  </si>
  <si>
    <t>PTOt38</t>
  </si>
  <si>
    <t>1159628..1159710</t>
  </si>
  <si>
    <t>PTOt39</t>
  </si>
  <si>
    <t>1217155..1217228</t>
  </si>
  <si>
    <t>PTOt40</t>
  </si>
  <si>
    <t>1273781..1273853</t>
  </si>
  <si>
    <t>PTOt41</t>
  </si>
  <si>
    <t>1323343..1323417</t>
  </si>
  <si>
    <t>PTOt45</t>
  </si>
  <si>
    <t>1442939..1443023</t>
  </si>
  <si>
    <t>PTOt46</t>
  </si>
  <si>
    <t>1460507..1460579</t>
  </si>
  <si>
    <t>PTOt42</t>
  </si>
  <si>
    <t>1527895..1527982</t>
  </si>
  <si>
    <t>PTOt43</t>
  </si>
  <si>
    <t>1..345</t>
  </si>
  <si>
    <t>PTO0001</t>
  </si>
  <si>
    <t>hypothetical protein</t>
  </si>
  <si>
    <t>524..787</t>
  </si>
  <si>
    <t>PTO0002</t>
  </si>
  <si>
    <t>COG1343L</t>
  </si>
  <si>
    <t>protein involved in DNA replication</t>
  </si>
  <si>
    <t>792..1748</t>
  </si>
  <si>
    <t>PTO0003</t>
  </si>
  <si>
    <t>COG1518L</t>
  </si>
  <si>
    <t>DNA polymerase</t>
  </si>
  <si>
    <t>1751..2260</t>
  </si>
  <si>
    <t>PTO0004</t>
  </si>
  <si>
    <t>COG1468L</t>
  </si>
  <si>
    <t>2270..4009</t>
  </si>
  <si>
    <t>PTO0005</t>
  </si>
  <si>
    <t>COG1203R</t>
  </si>
  <si>
    <t>DEAD/DEAH box helicase</t>
  </si>
  <si>
    <t>3990..4649</t>
  </si>
  <si>
    <t>PTO0006</t>
  </si>
  <si>
    <t>4669..5601</t>
  </si>
  <si>
    <t>PTO0007</t>
  </si>
  <si>
    <t>5603..8161</t>
  </si>
  <si>
    <t>PTO0008</t>
  </si>
  <si>
    <t>8158..8859</t>
  </si>
  <si>
    <t>PTO0009</t>
  </si>
  <si>
    <t>COG1583L</t>
  </si>
  <si>
    <t>8898..9590</t>
  </si>
  <si>
    <t>PTO0010</t>
  </si>
  <si>
    <t>COG1693S</t>
  </si>
  <si>
    <t>9705..10694</t>
  </si>
  <si>
    <t>PTO0011</t>
  </si>
  <si>
    <t>COG2971G</t>
  </si>
  <si>
    <t>N-acetylglucosamine kinase</t>
  </si>
  <si>
    <t>10691..11632</t>
  </si>
  <si>
    <t>PTO0012</t>
  </si>
  <si>
    <t>COG0449M</t>
  </si>
  <si>
    <t>isomerizing glucosamine--fructose-6-phosphate aminotransferase</t>
  </si>
  <si>
    <t>11719..12855</t>
  </si>
  <si>
    <t>PTO0013</t>
  </si>
  <si>
    <t>COG1820G</t>
  </si>
  <si>
    <t>N-acetylglucosamine-6-phosphate deacetylase</t>
  </si>
  <si>
    <t>12889..13713</t>
  </si>
  <si>
    <t>murQ</t>
  </si>
  <si>
    <t>PTO0014</t>
  </si>
  <si>
    <t>COG2103R</t>
  </si>
  <si>
    <t>N-acetylmuramic acid 6-phosphate etherase</t>
  </si>
  <si>
    <t>13759..14730</t>
  </si>
  <si>
    <t>PTO0015</t>
  </si>
  <si>
    <t>COG2027M</t>
  </si>
  <si>
    <t>D-Ala-D-Ala carboxypeptidase 3</t>
  </si>
  <si>
    <t>14769..16028</t>
  </si>
  <si>
    <t>PTO0016</t>
  </si>
  <si>
    <t>COG0019E</t>
  </si>
  <si>
    <t>diaminopimelate decarboxylase</t>
  </si>
  <si>
    <t>16006..16704</t>
  </si>
  <si>
    <t>PTO0017</t>
  </si>
  <si>
    <t>COG0791M</t>
  </si>
  <si>
    <t>16975..20850</t>
  </si>
  <si>
    <t>PTO0018</t>
  </si>
  <si>
    <t>COG0747E</t>
  </si>
  <si>
    <t>extracellular solute-binding protein</t>
  </si>
  <si>
    <t>20992..22047</t>
  </si>
  <si>
    <t>PTO0019</t>
  </si>
  <si>
    <t>COG1680V</t>
  </si>
  <si>
    <t>beta lactamase</t>
  </si>
  <si>
    <t>22078..23442</t>
  </si>
  <si>
    <t>PTO0020</t>
  </si>
  <si>
    <t>COG1472G</t>
  </si>
  <si>
    <t>beta-hexosaminidase</t>
  </si>
  <si>
    <t>23451..24539</t>
  </si>
  <si>
    <t>PTO0021</t>
  </si>
  <si>
    <t>COG4948MR</t>
  </si>
  <si>
    <t>O-succinylbenzoate-CoA synthase</t>
  </si>
  <si>
    <t>24615..25811</t>
  </si>
  <si>
    <t>PTO0022</t>
  </si>
  <si>
    <t>COG3876S</t>
  </si>
  <si>
    <t>25815..26321</t>
  </si>
  <si>
    <t>PTO0023</t>
  </si>
  <si>
    <t>COG1434S</t>
  </si>
  <si>
    <t>26538..27236</t>
  </si>
  <si>
    <t>PTO0024</t>
  </si>
  <si>
    <t>27316..27996</t>
  </si>
  <si>
    <t>PTO0025</t>
  </si>
  <si>
    <t>28028..28360</t>
  </si>
  <si>
    <t>PTO0026</t>
  </si>
  <si>
    <t>30695..31348</t>
  </si>
  <si>
    <t>PTO0027</t>
  </si>
  <si>
    <t>COG4268V</t>
  </si>
  <si>
    <t>31996..33567</t>
  </si>
  <si>
    <t>PTO0028</t>
  </si>
  <si>
    <t>COG1401V</t>
  </si>
  <si>
    <t>5-methylcytosine-specific restriction enzyme subunit McrB</t>
  </si>
  <si>
    <t>35303..36313</t>
  </si>
  <si>
    <t>PTO0029</t>
  </si>
  <si>
    <t>36561..37298</t>
  </si>
  <si>
    <t>PTO0030</t>
  </si>
  <si>
    <t>37400..37675</t>
  </si>
  <si>
    <t>PTO0031</t>
  </si>
  <si>
    <t>38056..38469</t>
  </si>
  <si>
    <t>PTO0032</t>
  </si>
  <si>
    <t>39232..39843</t>
  </si>
  <si>
    <t>PTO0033</t>
  </si>
  <si>
    <t>COG5340K</t>
  </si>
  <si>
    <t>39836..40624</t>
  </si>
  <si>
    <t>PTO0034</t>
  </si>
  <si>
    <t>COG2253S</t>
  </si>
  <si>
    <t>41799..42065</t>
  </si>
  <si>
    <t>PTO0035</t>
  </si>
  <si>
    <t>COG2270R</t>
  </si>
  <si>
    <t>42712..43287</t>
  </si>
  <si>
    <t>PTO0036</t>
  </si>
  <si>
    <t>COG2226H</t>
  </si>
  <si>
    <t>methyltransferase</t>
  </si>
  <si>
    <t>43447..44025</t>
  </si>
  <si>
    <t>PTO0037</t>
  </si>
  <si>
    <t>COG0531E</t>
  </si>
  <si>
    <t>amino acid permease</t>
  </si>
  <si>
    <t>43985..44374</t>
  </si>
  <si>
    <t>PTO0038</t>
  </si>
  <si>
    <t>COG0833E</t>
  </si>
  <si>
    <t>45270..45833</t>
  </si>
  <si>
    <t>PTO0039</t>
  </si>
  <si>
    <t>COG2099H</t>
  </si>
  <si>
    <t>precorrin-6X reductase</t>
  </si>
  <si>
    <t>45811..46242</t>
  </si>
  <si>
    <t>PTO0040</t>
  </si>
  <si>
    <t>COG2082H</t>
  </si>
  <si>
    <t>precorrin-8X methylmutase</t>
  </si>
  <si>
    <t>46642..46887</t>
  </si>
  <si>
    <t>PTO0041</t>
  </si>
  <si>
    <t>COG1903H</t>
  </si>
  <si>
    <t>precorrin-2 C(20)-methyltransferase</t>
  </si>
  <si>
    <t>46817..47110</t>
  </si>
  <si>
    <t>PTO0042</t>
  </si>
  <si>
    <t>NADH oxidase</t>
  </si>
  <si>
    <t>47251..48432</t>
  </si>
  <si>
    <t>PTO0043</t>
  </si>
  <si>
    <t>COG2721G</t>
  </si>
  <si>
    <t>altronate hydrolase</t>
  </si>
  <si>
    <t>48432..48728</t>
  </si>
  <si>
    <t>PTO0044</t>
  </si>
  <si>
    <t>49160..49405</t>
  </si>
  <si>
    <t>PTO0045</t>
  </si>
  <si>
    <t>nucleotidyltransferase</t>
  </si>
  <si>
    <t>49390..49590</t>
  </si>
  <si>
    <t>PTO0046</t>
  </si>
  <si>
    <t>50573..51064</t>
  </si>
  <si>
    <t>PTO0047</t>
  </si>
  <si>
    <t>52535..52795</t>
  </si>
  <si>
    <t>PTO0048</t>
  </si>
  <si>
    <t>52795..53757</t>
  </si>
  <si>
    <t>PTO0049</t>
  </si>
  <si>
    <t>53790..54914</t>
  </si>
  <si>
    <t>PTO0050</t>
  </si>
  <si>
    <t>COG1332L</t>
  </si>
  <si>
    <t>54904..55815</t>
  </si>
  <si>
    <t>PTO0051</t>
  </si>
  <si>
    <t>COG1567L</t>
  </si>
  <si>
    <t>55796..56548</t>
  </si>
  <si>
    <t>PTO0052</t>
  </si>
  <si>
    <t>COG1337L</t>
  </si>
  <si>
    <t>56884..59190</t>
  </si>
  <si>
    <t>PTO0053</t>
  </si>
  <si>
    <t>COG1353R</t>
  </si>
  <si>
    <t>HD domain-containing protein</t>
  </si>
  <si>
    <t>59180..59902</t>
  </si>
  <si>
    <t>PTO0054</t>
  </si>
  <si>
    <t>60523..61107</t>
  </si>
  <si>
    <t>PTO0055</t>
  </si>
  <si>
    <t>62769..63521</t>
  </si>
  <si>
    <t>PTO0056</t>
  </si>
  <si>
    <t>63594..64910</t>
  </si>
  <si>
    <t>PTO0057</t>
  </si>
  <si>
    <t>COG1517L</t>
  </si>
  <si>
    <t>64858..66153</t>
  </si>
  <si>
    <t>PTO0058</t>
  </si>
  <si>
    <t>66305..66817</t>
  </si>
  <si>
    <t>PTO0059</t>
  </si>
  <si>
    <t>SAM-dependent methyltransferase</t>
  </si>
  <si>
    <t>66914..67993</t>
  </si>
  <si>
    <t>PTO0060</t>
  </si>
  <si>
    <t>COG1672R</t>
  </si>
  <si>
    <t>68124..68540</t>
  </si>
  <si>
    <t>PTO0061</t>
  </si>
  <si>
    <t>68683..69381</t>
  </si>
  <si>
    <t>PTO0062</t>
  </si>
  <si>
    <t>69483..69968</t>
  </si>
  <si>
    <t>PTO0063</t>
  </si>
  <si>
    <t>COG1522K</t>
  </si>
  <si>
    <t>transcriptional regulatory protein</t>
  </si>
  <si>
    <t>69983..71200</t>
  </si>
  <si>
    <t>PTO0064</t>
  </si>
  <si>
    <t>permease</t>
  </si>
  <si>
    <t>71191..72417</t>
  </si>
  <si>
    <t>PTO0065</t>
  </si>
  <si>
    <t>sugar transporter</t>
  </si>
  <si>
    <t>72761..72877</t>
  </si>
  <si>
    <t>PTO0066</t>
  </si>
  <si>
    <t>72934..75051</t>
  </si>
  <si>
    <t>PTO0067</t>
  </si>
  <si>
    <t>COG0296G</t>
  </si>
  <si>
    <t>glycogen branching protein</t>
  </si>
  <si>
    <t>75032..76924</t>
  </si>
  <si>
    <t>PTO0068</t>
  </si>
  <si>
    <t>COG0366G</t>
  </si>
  <si>
    <t>1,4-alpha-glucan-branching protein</t>
  </si>
  <si>
    <t>76917..78593</t>
  </si>
  <si>
    <t>PTO0069</t>
  </si>
  <si>
    <t>trehalose synthase</t>
  </si>
  <si>
    <t>78562..79872</t>
  </si>
  <si>
    <t>PTO0070</t>
  </si>
  <si>
    <t>COG3281G</t>
  </si>
  <si>
    <t>79853..80227</t>
  </si>
  <si>
    <t>PTO0071</t>
  </si>
  <si>
    <t>80244..81563</t>
  </si>
  <si>
    <t>PTO0072</t>
  </si>
  <si>
    <t>COG2814G</t>
  </si>
  <si>
    <t>transporter</t>
  </si>
  <si>
    <t>81905..83101</t>
  </si>
  <si>
    <t>PTO0073</t>
  </si>
  <si>
    <t>83180..83521</t>
  </si>
  <si>
    <t>PTO0074</t>
  </si>
  <si>
    <t>84568..85236</t>
  </si>
  <si>
    <t>PTO0075</t>
  </si>
  <si>
    <t>COG1451R</t>
  </si>
  <si>
    <t>85223..88213</t>
  </si>
  <si>
    <t>PTO0076</t>
  </si>
  <si>
    <t>COG0610V</t>
  </si>
  <si>
    <t>type I restriction-modification system restriction subunit</t>
  </si>
  <si>
    <t>88203..89528</t>
  </si>
  <si>
    <t>PTO0077</t>
  </si>
  <si>
    <t>COG0732V</t>
  </si>
  <si>
    <t>type I restriction-modification system specificity subunit</t>
  </si>
  <si>
    <t>89521..91251</t>
  </si>
  <si>
    <t>PTO0078</t>
  </si>
  <si>
    <t>COG0286V</t>
  </si>
  <si>
    <t>type I restriction-modification system methylation subunit</t>
  </si>
  <si>
    <t>91625..91930</t>
  </si>
  <si>
    <t>PTO0079</t>
  </si>
  <si>
    <t>92225..93118</t>
  </si>
  <si>
    <t>PTO0080</t>
  </si>
  <si>
    <t>COG2250S</t>
  </si>
  <si>
    <t>94088..94732</t>
  </si>
  <si>
    <t>PTO0081</t>
  </si>
  <si>
    <t>95265..95606</t>
  </si>
  <si>
    <t>PTO0082</t>
  </si>
  <si>
    <t>COG0640K</t>
  </si>
  <si>
    <t>ArsR family transcriptional regulator</t>
  </si>
  <si>
    <t>95603..96886</t>
  </si>
  <si>
    <t>PTO0083</t>
  </si>
  <si>
    <t>COG1055P</t>
  </si>
  <si>
    <t>arsenical pump membrane protein</t>
  </si>
  <si>
    <t>96931..98298</t>
  </si>
  <si>
    <t>cysS</t>
  </si>
  <si>
    <t>PTO0084</t>
  </si>
  <si>
    <t>COG0215J</t>
  </si>
  <si>
    <t>cysteinyl-tRNA synthetase</t>
  </si>
  <si>
    <t>98333..99481</t>
  </si>
  <si>
    <t>PTO0085</t>
  </si>
  <si>
    <t>COG2124Q</t>
  </si>
  <si>
    <t>cytochrome P450</t>
  </si>
  <si>
    <t>99523..100839</t>
  </si>
  <si>
    <t>PTO0086</t>
  </si>
  <si>
    <t>101296..102369</t>
  </si>
  <si>
    <t>PTO0087</t>
  </si>
  <si>
    <t>COG3839G</t>
  </si>
  <si>
    <t>glycerol-3-P ABC transporter ATP binding protein</t>
  </si>
  <si>
    <t>102375..103184</t>
  </si>
  <si>
    <t>PTO0088</t>
  </si>
  <si>
    <t>COG0395G</t>
  </si>
  <si>
    <t>glycerol-3-P ABC transporter permease</t>
  </si>
  <si>
    <t>103181..104071</t>
  </si>
  <si>
    <t>PTO0089</t>
  </si>
  <si>
    <t>COG1175G</t>
  </si>
  <si>
    <t>104077..105657</t>
  </si>
  <si>
    <t>PTO0090</t>
  </si>
  <si>
    <t>COG1653G</t>
  </si>
  <si>
    <t>glycerol-3-P ABC transporter solute binding protein</t>
  </si>
  <si>
    <t>105747..108605</t>
  </si>
  <si>
    <t>PTO0091</t>
  </si>
  <si>
    <t>COG0383G</t>
  </si>
  <si>
    <t>alpha-mannosidase</t>
  </si>
  <si>
    <t>108647..110584</t>
  </si>
  <si>
    <t>PTO0092</t>
  </si>
  <si>
    <t>COG1501G</t>
  </si>
  <si>
    <t>alpha-glucosidase</t>
  </si>
  <si>
    <t>110833..112224</t>
  </si>
  <si>
    <t>PTO0093</t>
  </si>
  <si>
    <t>phosphate transporter</t>
  </si>
  <si>
    <t>112312..112920</t>
  </si>
  <si>
    <t>PTO0094</t>
  </si>
  <si>
    <t>COG3371S</t>
  </si>
  <si>
    <t>112936..113883</t>
  </si>
  <si>
    <t>PTO0095</t>
  </si>
  <si>
    <t>COG1131V</t>
  </si>
  <si>
    <t>multidrug ABC transporter ATPase</t>
  </si>
  <si>
    <t>113880..114644</t>
  </si>
  <si>
    <t>PTO0096</t>
  </si>
  <si>
    <t>COG1682GM</t>
  </si>
  <si>
    <t>multidrug ABC transporter permease</t>
  </si>
  <si>
    <t>114781..115275</t>
  </si>
  <si>
    <t>PTO0097</t>
  </si>
  <si>
    <t>115333..115770</t>
  </si>
  <si>
    <t>PTO0098</t>
  </si>
  <si>
    <t>COG1881R</t>
  </si>
  <si>
    <t>ATP/GTP binding protein</t>
  </si>
  <si>
    <t>116032..117615</t>
  </si>
  <si>
    <t>PTO0099</t>
  </si>
  <si>
    <t>117819..119048</t>
  </si>
  <si>
    <t>PTO0100</t>
  </si>
  <si>
    <t>COG2271G</t>
  </si>
  <si>
    <t>119127..119609</t>
  </si>
  <si>
    <t>PTO0101</t>
  </si>
  <si>
    <t>119635..120768</t>
  </si>
  <si>
    <t>PTO0102</t>
  </si>
  <si>
    <t>extracellular protein</t>
  </si>
  <si>
    <t>120938..122593</t>
  </si>
  <si>
    <t>PTO0103</t>
  </si>
  <si>
    <t>COG2987E</t>
  </si>
  <si>
    <t>urocanate hydratase</t>
  </si>
  <si>
    <t>122701..123315</t>
  </si>
  <si>
    <t>PTO0104</t>
  </si>
  <si>
    <t>123305..124489</t>
  </si>
  <si>
    <t>PTO0105</t>
  </si>
  <si>
    <t>COG1228Q</t>
  </si>
  <si>
    <t>imidazolonepropionase</t>
  </si>
  <si>
    <t>124577..125473</t>
  </si>
  <si>
    <t>PTO0106</t>
  </si>
  <si>
    <t>COG0010E</t>
  </si>
  <si>
    <t>formimidoylglutamase</t>
  </si>
  <si>
    <t>125463..126956</t>
  </si>
  <si>
    <t>hutH</t>
  </si>
  <si>
    <t>PTO0107</t>
  </si>
  <si>
    <t>COG2986E</t>
  </si>
  <si>
    <t>histidine ammonia-lyase</t>
  </si>
  <si>
    <t>126994..128316</t>
  </si>
  <si>
    <t>PTO0108</t>
  </si>
  <si>
    <t>COG1797H</t>
  </si>
  <si>
    <t>cobyrinic acid a,c-diamide synthase</t>
  </si>
  <si>
    <t>128303..129289</t>
  </si>
  <si>
    <t>PTO0109</t>
  </si>
  <si>
    <t>COG2073H</t>
  </si>
  <si>
    <t>cobalamin biosynthesis protein CbiG</t>
  </si>
  <si>
    <t>129286..130311</t>
  </si>
  <si>
    <t>PTO0110</t>
  </si>
  <si>
    <t>cobalamin biosynthetic protein CbiD</t>
  </si>
  <si>
    <t>130304..130891</t>
  </si>
  <si>
    <t>PTO0111</t>
  </si>
  <si>
    <t>130854..131618</t>
  </si>
  <si>
    <t>PTO0112</t>
  </si>
  <si>
    <t>131853..132443</t>
  </si>
  <si>
    <t>PTO0113</t>
  </si>
  <si>
    <t>COG2813J</t>
  </si>
  <si>
    <t>132468..132785</t>
  </si>
  <si>
    <t>PTO0114</t>
  </si>
  <si>
    <t>COG1733K</t>
  </si>
  <si>
    <t>132778..133131</t>
  </si>
  <si>
    <t>PTO0115</t>
  </si>
  <si>
    <t>transcriptional regulator</t>
  </si>
  <si>
    <t>133306..134397</t>
  </si>
  <si>
    <t>PTO0116</t>
  </si>
  <si>
    <t>134477..135850</t>
  </si>
  <si>
    <t>PTO0117</t>
  </si>
  <si>
    <t>COG1215M</t>
  </si>
  <si>
    <t>135847..136500</t>
  </si>
  <si>
    <t>PTO0118</t>
  </si>
  <si>
    <t>COG1335Q</t>
  </si>
  <si>
    <t>isochorismatase</t>
  </si>
  <si>
    <t>136574..137224</t>
  </si>
  <si>
    <t>PTO0119</t>
  </si>
  <si>
    <t>137258..137866</t>
  </si>
  <si>
    <t>PTO0120</t>
  </si>
  <si>
    <t>COG2890J</t>
  </si>
  <si>
    <t>138057..138455</t>
  </si>
  <si>
    <t>PTO0121</t>
  </si>
  <si>
    <t>COG3118O</t>
  </si>
  <si>
    <t>thioredoxin</t>
  </si>
  <si>
    <t>138443..139027</t>
  </si>
  <si>
    <t>PTO0122</t>
  </si>
  <si>
    <t>139029..139742</t>
  </si>
  <si>
    <t>PTO0123</t>
  </si>
  <si>
    <t>COG2820F</t>
  </si>
  <si>
    <t>purine nucleoside phosphorylase</t>
  </si>
  <si>
    <t>139858..140505</t>
  </si>
  <si>
    <t>PTO0124</t>
  </si>
  <si>
    <t>COG1865S</t>
  </si>
  <si>
    <t>140553..141992</t>
  </si>
  <si>
    <t>pheS</t>
  </si>
  <si>
    <t>PTO0125</t>
  </si>
  <si>
    <t>COG0016J</t>
  </si>
  <si>
    <t>phenylalanyl-tRNA synthetase subunit alpha</t>
  </si>
  <si>
    <t>142062..142805</t>
  </si>
  <si>
    <t>PTO0126</t>
  </si>
  <si>
    <t>142749..144023</t>
  </si>
  <si>
    <t>PTO0127</t>
  </si>
  <si>
    <t>COG2223P</t>
  </si>
  <si>
    <t>144053..146389</t>
  </si>
  <si>
    <t>PTO0128</t>
  </si>
  <si>
    <t>COG0417L</t>
  </si>
  <si>
    <t>DNA polymerase II</t>
  </si>
  <si>
    <t>146506..147015</t>
  </si>
  <si>
    <t>PTO0129</t>
  </si>
  <si>
    <t>COG1056H</t>
  </si>
  <si>
    <t>nicotinamide-nucleotide adenylyltransferase</t>
  </si>
  <si>
    <t>147070..147501</t>
  </si>
  <si>
    <t>dcd</t>
  </si>
  <si>
    <t>PTO0130</t>
  </si>
  <si>
    <t>COG0717F</t>
  </si>
  <si>
    <t>deoxycytidine triphosphate deaminase</t>
  </si>
  <si>
    <t>147485..148852</t>
  </si>
  <si>
    <t>PTO0131</t>
  </si>
  <si>
    <t>COG1457F</t>
  </si>
  <si>
    <t>allantoin permease family protein</t>
  </si>
  <si>
    <t>149219..149869</t>
  </si>
  <si>
    <t>PTO0132</t>
  </si>
  <si>
    <t>COG1878R</t>
  </si>
  <si>
    <t>polyketide cyclase</t>
  </si>
  <si>
    <t>150109..150621</t>
  </si>
  <si>
    <t>PTO0133</t>
  </si>
  <si>
    <t>150618..151133</t>
  </si>
  <si>
    <t>PTO0134</t>
  </si>
  <si>
    <t>151353..154970</t>
  </si>
  <si>
    <t>PTO0135</t>
  </si>
  <si>
    <t>COG0515RTKL</t>
  </si>
  <si>
    <t>serine/threonine protein kinase</t>
  </si>
  <si>
    <t>155450..156763</t>
  </si>
  <si>
    <t>PTO0136</t>
  </si>
  <si>
    <t>COG1575H</t>
  </si>
  <si>
    <t>prenyltransferase</t>
  </si>
  <si>
    <t>156835..157662</t>
  </si>
  <si>
    <t>PTO0137</t>
  </si>
  <si>
    <t>158020..159237</t>
  </si>
  <si>
    <t>PTO0138</t>
  </si>
  <si>
    <t>159317..160693</t>
  </si>
  <si>
    <t>PTO0139</t>
  </si>
  <si>
    <t>161010..161585</t>
  </si>
  <si>
    <t>PTO0140</t>
  </si>
  <si>
    <t>161587..162867</t>
  </si>
  <si>
    <t>PTO0141</t>
  </si>
  <si>
    <t>COG1350R</t>
  </si>
  <si>
    <t>tryptophan synthase subunit beta</t>
  </si>
  <si>
    <t>162993..163334</t>
  </si>
  <si>
    <t>PTO0142</t>
  </si>
  <si>
    <t>COG3370S</t>
  </si>
  <si>
    <t>163492..164025</t>
  </si>
  <si>
    <t>PTO0143</t>
  </si>
  <si>
    <t>COG0225O</t>
  </si>
  <si>
    <t>peptide methionine sulfoxide reductase</t>
  </si>
  <si>
    <t>164037..164744</t>
  </si>
  <si>
    <t>PTO0144</t>
  </si>
  <si>
    <t>165009..165977</t>
  </si>
  <si>
    <t>PTO0145</t>
  </si>
  <si>
    <t>COG0569P</t>
  </si>
  <si>
    <t>potassium channel protein</t>
  </si>
  <si>
    <t>166052..167404</t>
  </si>
  <si>
    <t>PTO0146</t>
  </si>
  <si>
    <t>COG0277C</t>
  </si>
  <si>
    <t>(S)-2-hydroxy-acid oxidase chain D</t>
  </si>
  <si>
    <t>167397..168596</t>
  </si>
  <si>
    <t>PTO0147</t>
  </si>
  <si>
    <t>COG0247C</t>
  </si>
  <si>
    <t>(S)-2-hydroxy-acid oxidase, iron-sulfur chain</t>
  </si>
  <si>
    <t>168583..169572</t>
  </si>
  <si>
    <t>PTO0148</t>
  </si>
  <si>
    <t>COG1312G</t>
  </si>
  <si>
    <t>mannonate dehydratase</t>
  </si>
  <si>
    <t>169736..170434</t>
  </si>
  <si>
    <t>PTO0149</t>
  </si>
  <si>
    <t>COG1794M</t>
  </si>
  <si>
    <t>aspartate racemase</t>
  </si>
  <si>
    <t>170520..171887</t>
  </si>
  <si>
    <t>PTO0150</t>
  </si>
  <si>
    <t>COG0076E</t>
  </si>
  <si>
    <t>glutamate decarboxylase</t>
  </si>
  <si>
    <t>171878..172828</t>
  </si>
  <si>
    <t>PTO0151</t>
  </si>
  <si>
    <t>COG0031E</t>
  </si>
  <si>
    <t>cysteine synthase</t>
  </si>
  <si>
    <t>172888..173826</t>
  </si>
  <si>
    <t>PTO0152</t>
  </si>
  <si>
    <t>COG0037D</t>
  </si>
  <si>
    <t>ATPase of the PP-loop superamily</t>
  </si>
  <si>
    <t>173861..174340</t>
  </si>
  <si>
    <t>PTO0153</t>
  </si>
  <si>
    <t>174495..175307</t>
  </si>
  <si>
    <t>PTO0154</t>
  </si>
  <si>
    <t>COG0589T</t>
  </si>
  <si>
    <t>universal stress protein</t>
  </si>
  <si>
    <t>175308..175943</t>
  </si>
  <si>
    <t>PTO0155</t>
  </si>
  <si>
    <t>COG2156P</t>
  </si>
  <si>
    <t>potassium-transporting ATPase subunit C</t>
  </si>
  <si>
    <t>175937..177916</t>
  </si>
  <si>
    <t>PTO0156</t>
  </si>
  <si>
    <t>COG2216P</t>
  </si>
  <si>
    <t>potassium-transporting ATPase subunit B</t>
  </si>
  <si>
    <t>177925..179655</t>
  </si>
  <si>
    <t>PTO0157</t>
  </si>
  <si>
    <t>COG2060P</t>
  </si>
  <si>
    <t>potassium-transporting ATPase subunit A</t>
  </si>
  <si>
    <t>179919..183059</t>
  </si>
  <si>
    <t>PTO0158</t>
  </si>
  <si>
    <t>183063..183674</t>
  </si>
  <si>
    <t>PTO0159</t>
  </si>
  <si>
    <t>COG1994R</t>
  </si>
  <si>
    <t>membrane metalloprotease</t>
  </si>
  <si>
    <t>183721..184644</t>
  </si>
  <si>
    <t>PTO0160</t>
  </si>
  <si>
    <t>COG0501O</t>
  </si>
  <si>
    <t>heat shock protein HtpX</t>
  </si>
  <si>
    <t>184691..186910</t>
  </si>
  <si>
    <t>PTO0161</t>
  </si>
  <si>
    <t>thermopsin precursor</t>
  </si>
  <si>
    <t>186925..188388</t>
  </si>
  <si>
    <t>PTO0162</t>
  </si>
  <si>
    <t>188588..189403</t>
  </si>
  <si>
    <t>PTO0163</t>
  </si>
  <si>
    <t>COG1480R</t>
  </si>
  <si>
    <t>189392..191407</t>
  </si>
  <si>
    <t>PTO0164</t>
  </si>
  <si>
    <t>COG2217P</t>
  </si>
  <si>
    <t>copper transporting ATPase</t>
  </si>
  <si>
    <t>191651..193087</t>
  </si>
  <si>
    <t>PTO0165</t>
  </si>
  <si>
    <t>COG0043H</t>
  </si>
  <si>
    <t>3-octaprenyl-4-hydroxybenzoate carboxy-lyase</t>
  </si>
  <si>
    <t>193133..193981</t>
  </si>
  <si>
    <t>PTO0166</t>
  </si>
  <si>
    <t>194077..195411</t>
  </si>
  <si>
    <t>PTO0167</t>
  </si>
  <si>
    <t>195400..196578</t>
  </si>
  <si>
    <t>PTO0168</t>
  </si>
  <si>
    <t>COG0538C</t>
  </si>
  <si>
    <t>isocitrate dehydrogenase</t>
  </si>
  <si>
    <t>196588..197685</t>
  </si>
  <si>
    <t>PTO0169</t>
  </si>
  <si>
    <t>COG0372C</t>
  </si>
  <si>
    <t>2-methylcitrate-synthase</t>
  </si>
  <si>
    <t>197675..198529</t>
  </si>
  <si>
    <t>PTO0170</t>
  </si>
  <si>
    <t>COG2513G</t>
  </si>
  <si>
    <t>methylisocitrate lyase</t>
  </si>
  <si>
    <t>198522..199799</t>
  </si>
  <si>
    <t>PTO0171</t>
  </si>
  <si>
    <t>COG2079R</t>
  </si>
  <si>
    <t>2-methylisocitrate synthase</t>
  </si>
  <si>
    <t>199872..200798</t>
  </si>
  <si>
    <t>PTO0172</t>
  </si>
  <si>
    <t>COG2421C</t>
  </si>
  <si>
    <t>acetamidase/formamidase family protein</t>
  </si>
  <si>
    <t>200838..201341</t>
  </si>
  <si>
    <t>PTO0173</t>
  </si>
  <si>
    <t>COG0288P</t>
  </si>
  <si>
    <t>201690..202448</t>
  </si>
  <si>
    <t>PTO0174</t>
  </si>
  <si>
    <t>COG0543HC</t>
  </si>
  <si>
    <t>dihydroorotate dehydrogenase electron transfer subunit</t>
  </si>
  <si>
    <t>202433..203326</t>
  </si>
  <si>
    <t>PTO0175</t>
  </si>
  <si>
    <t>COG0167F</t>
  </si>
  <si>
    <t>dihydroorotate dehydrogenase 1B</t>
  </si>
  <si>
    <t>203356..207183</t>
  </si>
  <si>
    <t>PTO0176</t>
  </si>
  <si>
    <t>COG1112L</t>
  </si>
  <si>
    <t>DNA helicase</t>
  </si>
  <si>
    <t>207238..208224</t>
  </si>
  <si>
    <t>PTO0177</t>
  </si>
  <si>
    <t>COG1240H</t>
  </si>
  <si>
    <t>magnesium-chelatase subunit ChlI</t>
  </si>
  <si>
    <t>208245..209030</t>
  </si>
  <si>
    <t>PTO0178</t>
  </si>
  <si>
    <t>COG1239H</t>
  </si>
  <si>
    <t>209027..212404</t>
  </si>
  <si>
    <t>PTO0179</t>
  </si>
  <si>
    <t>COG1429H</t>
  </si>
  <si>
    <t>CobN protein</t>
  </si>
  <si>
    <t>212430..216077</t>
  </si>
  <si>
    <t>PTO0180</t>
  </si>
  <si>
    <t>216210..218243</t>
  </si>
  <si>
    <t>PTO0181</t>
  </si>
  <si>
    <t>218356..219177</t>
  </si>
  <si>
    <t>PTO0182</t>
  </si>
  <si>
    <t>COG0382H</t>
  </si>
  <si>
    <t>(S)-2,3-di-O-geranylgeranylglyceryl phosphate synthase</t>
  </si>
  <si>
    <t>219174..219905</t>
  </si>
  <si>
    <t>PTO0183</t>
  </si>
  <si>
    <t>COG1646R</t>
  </si>
  <si>
    <t>geranylgeranylglyceryl phosphate synthase</t>
  </si>
  <si>
    <t>219906..220796</t>
  </si>
  <si>
    <t>PTO0184</t>
  </si>
  <si>
    <t>cyclase</t>
  </si>
  <si>
    <t>220905..221765</t>
  </si>
  <si>
    <t>PTO0185</t>
  </si>
  <si>
    <t>COG0620E</t>
  </si>
  <si>
    <t>221768..222784</t>
  </si>
  <si>
    <t>PTO0186</t>
  </si>
  <si>
    <t>methionine synthase</t>
  </si>
  <si>
    <t>222788..226018</t>
  </si>
  <si>
    <t>PTO0187</t>
  </si>
  <si>
    <t>COG4934O</t>
  </si>
  <si>
    <t>membrane associated serine protease</t>
  </si>
  <si>
    <t>226193..226738</t>
  </si>
  <si>
    <t>PTO0188</t>
  </si>
  <si>
    <t>226740..227759</t>
  </si>
  <si>
    <t>PTO0189</t>
  </si>
  <si>
    <t>COG1537R</t>
  </si>
  <si>
    <t>RNA-binding protein</t>
  </si>
  <si>
    <t>227766..228194</t>
  </si>
  <si>
    <t>PTO0190</t>
  </si>
  <si>
    <t>COG1656S</t>
  </si>
  <si>
    <t>228199..228747</t>
  </si>
  <si>
    <t>PTO0191</t>
  </si>
  <si>
    <t>COG0163H</t>
  </si>
  <si>
    <t>aromatic acid decarboxylase</t>
  </si>
  <si>
    <t>228747..229082</t>
  </si>
  <si>
    <t>PTO0192</t>
  </si>
  <si>
    <t>COG1310R</t>
  </si>
  <si>
    <t>Mov34/MPN/PAD-1 family protein</t>
  </si>
  <si>
    <t>229096..229908</t>
  </si>
  <si>
    <t>ppnK</t>
  </si>
  <si>
    <t>PTO0193</t>
  </si>
  <si>
    <t>COG0061G</t>
  </si>
  <si>
    <t>inorganic polyphosphate/ATP-NAD kinase</t>
  </si>
  <si>
    <t>229994..231253</t>
  </si>
  <si>
    <t>PTO0194</t>
  </si>
  <si>
    <t>COG0104F</t>
  </si>
  <si>
    <t>adenylosuccinate synthetase</t>
  </si>
  <si>
    <t>231525..233213</t>
  </si>
  <si>
    <t>PTO0195</t>
  </si>
  <si>
    <t>amino acid transporter</t>
  </si>
  <si>
    <t>233276..233788</t>
  </si>
  <si>
    <t>PTO0196</t>
  </si>
  <si>
    <t>233785..235104</t>
  </si>
  <si>
    <t>PTO0197</t>
  </si>
  <si>
    <t>COG1520S</t>
  </si>
  <si>
    <t>quinoprotein dehydrogenase</t>
  </si>
  <si>
    <t>235152..235508</t>
  </si>
  <si>
    <t>PTO0198</t>
  </si>
  <si>
    <t>COG4738K</t>
  </si>
  <si>
    <t>235617..235874</t>
  </si>
  <si>
    <t>PTO0199</t>
  </si>
  <si>
    <t>COG1698S</t>
  </si>
  <si>
    <t>235879..236178</t>
  </si>
  <si>
    <t>PTO0200</t>
  </si>
  <si>
    <t>AsnC family transcriptional regulator</t>
  </si>
  <si>
    <t>236255..237070</t>
  </si>
  <si>
    <t>PTO0201</t>
  </si>
  <si>
    <t>ABC transporter ATP-binding protein</t>
  </si>
  <si>
    <t>237067..238599</t>
  </si>
  <si>
    <t>PTO0202</t>
  </si>
  <si>
    <t>COG3368R</t>
  </si>
  <si>
    <t>238644..239093</t>
  </si>
  <si>
    <t>PTO0203</t>
  </si>
  <si>
    <t>COG2238J</t>
  </si>
  <si>
    <t>30S ribosomal protein S19e</t>
  </si>
  <si>
    <t>239115..239456</t>
  </si>
  <si>
    <t>PTO0204</t>
  </si>
  <si>
    <t>COG2118R</t>
  </si>
  <si>
    <t>239459..239614</t>
  </si>
  <si>
    <t>rpl39e</t>
  </si>
  <si>
    <t>PTO0205</t>
  </si>
  <si>
    <t>COG2167J</t>
  </si>
  <si>
    <t>50S ribosomal protein L39e</t>
  </si>
  <si>
    <t>239624..239893</t>
  </si>
  <si>
    <t>PTO0206</t>
  </si>
  <si>
    <t>COG2097J</t>
  </si>
  <si>
    <t>50S ribosomal protein L31e</t>
  </si>
  <si>
    <t>239900..240553</t>
  </si>
  <si>
    <t>PTO0207</t>
  </si>
  <si>
    <t>COG1976J</t>
  </si>
  <si>
    <t>translation initiation factor IF-6</t>
  </si>
  <si>
    <t>240545..241045</t>
  </si>
  <si>
    <t>pyrE</t>
  </si>
  <si>
    <t>PTO0208</t>
  </si>
  <si>
    <t>COG0461F</t>
  </si>
  <si>
    <t>orotate phosphoribosyltransferase</t>
  </si>
  <si>
    <t>241123..244971</t>
  </si>
  <si>
    <t>PTO0209</t>
  </si>
  <si>
    <t>245015..245638</t>
  </si>
  <si>
    <t>PTO0210</t>
  </si>
  <si>
    <t>COG0284F</t>
  </si>
  <si>
    <t>orotidine 5'-phosphate decarboxylase</t>
  </si>
  <si>
    <t>245663..246406</t>
  </si>
  <si>
    <t>PTO0211</t>
  </si>
  <si>
    <t>COG0616OU</t>
  </si>
  <si>
    <t>signal peptide peptidase SppA</t>
  </si>
  <si>
    <t>246408..247373</t>
  </si>
  <si>
    <t>PTO0212</t>
  </si>
  <si>
    <t>COG2038H</t>
  </si>
  <si>
    <t>247356..247769</t>
  </si>
  <si>
    <t>PTO0213</t>
  </si>
  <si>
    <t>COG3428S</t>
  </si>
  <si>
    <t>247745..248692</t>
  </si>
  <si>
    <t>PTO0214</t>
  </si>
  <si>
    <t>COG0444EP</t>
  </si>
  <si>
    <t>dipeptide ABC transporter Dpp1, ATP binding protein</t>
  </si>
  <si>
    <t>248685..249653</t>
  </si>
  <si>
    <t>PTO0215</t>
  </si>
  <si>
    <t>249663..250604</t>
  </si>
  <si>
    <t>PTO0216</t>
  </si>
  <si>
    <t>COG1173EP</t>
  </si>
  <si>
    <t>dipeptide ABC transporter Dpp1, permease</t>
  </si>
  <si>
    <t>250601..251629</t>
  </si>
  <si>
    <t>PTO0217</t>
  </si>
  <si>
    <t>COG0601EP</t>
  </si>
  <si>
    <t>251805..252167</t>
  </si>
  <si>
    <t>PTO0218</t>
  </si>
  <si>
    <t>COG2098S</t>
  </si>
  <si>
    <t>252167..252709</t>
  </si>
  <si>
    <t>PTO0219</t>
  </si>
  <si>
    <t>COG1618F</t>
  </si>
  <si>
    <t>NTPase</t>
  </si>
  <si>
    <t>252734..253732</t>
  </si>
  <si>
    <t>PTO0220</t>
  </si>
  <si>
    <t>COG1867J</t>
  </si>
  <si>
    <t>N(2),N(2)-dimethylguanosine tRNA methyltransferase</t>
  </si>
  <si>
    <t>253721..254182</t>
  </si>
  <si>
    <t>PTO0221</t>
  </si>
  <si>
    <t>COG3612S</t>
  </si>
  <si>
    <t>254179..254922</t>
  </si>
  <si>
    <t>PTO0222</t>
  </si>
  <si>
    <t>COG1058R</t>
  </si>
  <si>
    <t>competence damage-inducible protein A</t>
  </si>
  <si>
    <t>254928..255278</t>
  </si>
  <si>
    <t>PTO0223</t>
  </si>
  <si>
    <t>255354..256289</t>
  </si>
  <si>
    <t>PTO0224</t>
  </si>
  <si>
    <t>COG1208MJ</t>
  </si>
  <si>
    <t>sugar phosphate nucleotydyl transferase</t>
  </si>
  <si>
    <t>256610..258142</t>
  </si>
  <si>
    <t>PTO0225</t>
  </si>
  <si>
    <t>COG1012C</t>
  </si>
  <si>
    <t>NAD-dependent aldehyde dehydrogenase</t>
  </si>
  <si>
    <t>258254..259243</t>
  </si>
  <si>
    <t>PTO0226</t>
  </si>
  <si>
    <t>COG0162J</t>
  </si>
  <si>
    <t>tyrosyl-tRNA synthetase</t>
  </si>
  <si>
    <t>259244..259516</t>
  </si>
  <si>
    <t>PTO0227</t>
  </si>
  <si>
    <t>259513..260529</t>
  </si>
  <si>
    <t>PTO0228</t>
  </si>
  <si>
    <t>COG0258L</t>
  </si>
  <si>
    <t>flap endonuclease-1</t>
  </si>
  <si>
    <t>260534..261220</t>
  </si>
  <si>
    <t>radB</t>
  </si>
  <si>
    <t>PTO0229</t>
  </si>
  <si>
    <t>COG0468L</t>
  </si>
  <si>
    <t>DNA repair and recombination protein RadB</t>
  </si>
  <si>
    <t>261263..262027</t>
  </si>
  <si>
    <t>PTO0230</t>
  </si>
  <si>
    <t>COG1028IQR</t>
  </si>
  <si>
    <t>aldose dehydrogenase</t>
  </si>
  <si>
    <t>262191..263459</t>
  </si>
  <si>
    <t>PTO0231</t>
  </si>
  <si>
    <t>263466..264293</t>
  </si>
  <si>
    <t>PTO0232</t>
  </si>
  <si>
    <t>COG1072H</t>
  </si>
  <si>
    <t>pantothenate kinase</t>
  </si>
  <si>
    <t>264477..264773</t>
  </si>
  <si>
    <t>PTO0233</t>
  </si>
  <si>
    <t>264856..265299</t>
  </si>
  <si>
    <t>PTO0234</t>
  </si>
  <si>
    <t>265332..265880</t>
  </si>
  <si>
    <t>PTO0235</t>
  </si>
  <si>
    <t>265868..266947</t>
  </si>
  <si>
    <t>PTO0236</t>
  </si>
  <si>
    <t>COG1163R</t>
  </si>
  <si>
    <t>GTP binding protein</t>
  </si>
  <si>
    <t>266958..267203</t>
  </si>
  <si>
    <t>PTO0237</t>
  </si>
  <si>
    <t>COG1254C</t>
  </si>
  <si>
    <t>acylphosphatase</t>
  </si>
  <si>
    <t>267200..268405</t>
  </si>
  <si>
    <t>PTO0238</t>
  </si>
  <si>
    <t>COG1171E</t>
  </si>
  <si>
    <t>threonine dehydratase</t>
  </si>
  <si>
    <t>268458..271100</t>
  </si>
  <si>
    <t>PTO0239</t>
  </si>
  <si>
    <t>COG0419L</t>
  </si>
  <si>
    <t>chromosome segregation protein</t>
  </si>
  <si>
    <t>271107..272219</t>
  </si>
  <si>
    <t>PTO0240</t>
  </si>
  <si>
    <t>COG0420L</t>
  </si>
  <si>
    <t>DNA repair protein</t>
  </si>
  <si>
    <t>272219..273766</t>
  </si>
  <si>
    <t>PTO0241</t>
  </si>
  <si>
    <t>COG0433R</t>
  </si>
  <si>
    <t>273726..274715</t>
  </si>
  <si>
    <t>PTO0242</t>
  </si>
  <si>
    <t>COG1630S</t>
  </si>
  <si>
    <t>274749..275822</t>
  </si>
  <si>
    <t>PTO0243</t>
  </si>
  <si>
    <t>COG0750M</t>
  </si>
  <si>
    <t>zinc metalloprotease</t>
  </si>
  <si>
    <t>276751..277191</t>
  </si>
  <si>
    <t>rps15p</t>
  </si>
  <si>
    <t>PTO0244</t>
  </si>
  <si>
    <t>COG0184J</t>
  </si>
  <si>
    <t>30S ribosomal protein S15</t>
  </si>
  <si>
    <t>277188..278522</t>
  </si>
  <si>
    <t>PTO0245</t>
  </si>
  <si>
    <t>COG0608L</t>
  </si>
  <si>
    <t>single-stranded-DNA-specific exonuclease RecJ</t>
  </si>
  <si>
    <t>278561..279733</t>
  </si>
  <si>
    <t>PTO0246</t>
  </si>
  <si>
    <t>COG1473R</t>
  </si>
  <si>
    <t>amidohydrolase</t>
  </si>
  <si>
    <t>279714..280643</t>
  </si>
  <si>
    <t>PTO0247</t>
  </si>
  <si>
    <t>COG1619V</t>
  </si>
  <si>
    <t>muramoyltetrapeptide carboxypeptidase</t>
  </si>
  <si>
    <t>280672..281934</t>
  </si>
  <si>
    <t>PTO0248</t>
  </si>
  <si>
    <t>COG0001H</t>
  </si>
  <si>
    <t>glutamate-1-semialdehyde aminotransferase</t>
  </si>
  <si>
    <t>281925..282773</t>
  </si>
  <si>
    <t>hemC</t>
  </si>
  <si>
    <t>PTO0249</t>
  </si>
  <si>
    <t>COG0181H</t>
  </si>
  <si>
    <t>porphobilinogen deaminase</t>
  </si>
  <si>
    <t>282757..283425</t>
  </si>
  <si>
    <t>hemD</t>
  </si>
  <si>
    <t>PTO0250</t>
  </si>
  <si>
    <t>COG1587H</t>
  </si>
  <si>
    <t>uroporphyrinogen-III synthase</t>
  </si>
  <si>
    <t>283531..284091</t>
  </si>
  <si>
    <t>PTO0251</t>
  </si>
  <si>
    <t>COG0415L</t>
  </si>
  <si>
    <t>RNA-processing protein</t>
  </si>
  <si>
    <t>284084..284851</t>
  </si>
  <si>
    <t>PTO0252</t>
  </si>
  <si>
    <t>COG1718TD</t>
  </si>
  <si>
    <t>284829..285155</t>
  </si>
  <si>
    <t>PTO0253</t>
  </si>
  <si>
    <t>COG0361J</t>
  </si>
  <si>
    <t>translation initiation factor IF-1</t>
  </si>
  <si>
    <t>285281..287044</t>
  </si>
  <si>
    <t>PTO0254</t>
  </si>
  <si>
    <t>287074..287724</t>
  </si>
  <si>
    <t>PTO0255</t>
  </si>
  <si>
    <t>COG3473Q</t>
  </si>
  <si>
    <t>287725..288156</t>
  </si>
  <si>
    <t>nusA</t>
  </si>
  <si>
    <t>PTO0256</t>
  </si>
  <si>
    <t>COG0195K</t>
  </si>
  <si>
    <t>transcription elongation factor NusA-like protein</t>
  </si>
  <si>
    <t>288149..289675</t>
  </si>
  <si>
    <t>PTO0257</t>
  </si>
  <si>
    <t>COG0086K</t>
  </si>
  <si>
    <t>DNA-directed RNA polymerase subunit A''</t>
  </si>
  <si>
    <t>289672..292332</t>
  </si>
  <si>
    <t>PTO0258</t>
  </si>
  <si>
    <t>DNA-directed RNA polymerase subunit A'</t>
  </si>
  <si>
    <t>292329..295913</t>
  </si>
  <si>
    <t>PTO0259</t>
  </si>
  <si>
    <t>COG0085K</t>
  </si>
  <si>
    <t>DNA-directed RNA polymerase subunit B</t>
  </si>
  <si>
    <t>295914..296177</t>
  </si>
  <si>
    <t>rpoH</t>
  </si>
  <si>
    <t>PTO0260</t>
  </si>
  <si>
    <t>COG2012K</t>
  </si>
  <si>
    <t>DNA-directed RNA polymerase subunit H</t>
  </si>
  <si>
    <t>296386..297402</t>
  </si>
  <si>
    <t>PTO0261</t>
  </si>
  <si>
    <t>COG0182J</t>
  </si>
  <si>
    <t>translation initiation factor IF-2</t>
  </si>
  <si>
    <t>297388..298668</t>
  </si>
  <si>
    <t>PTO0262</t>
  </si>
  <si>
    <t>COG0180J</t>
  </si>
  <si>
    <t>tryptophanyl-tRNA synthetase</t>
  </si>
  <si>
    <t>298843..299223</t>
  </si>
  <si>
    <t>PTO0263</t>
  </si>
  <si>
    <t>COG3439S</t>
  </si>
  <si>
    <t>299256..300596</t>
  </si>
  <si>
    <t>PTO0264</t>
  </si>
  <si>
    <t>COG1249C</t>
  </si>
  <si>
    <t>mercuric reductase</t>
  </si>
  <si>
    <t>300889..301701</t>
  </si>
  <si>
    <t>PTO0265</t>
  </si>
  <si>
    <t>COG1831R</t>
  </si>
  <si>
    <t>molybdenum cofactor biosynthesis protein A</t>
  </si>
  <si>
    <t>301735..302358</t>
  </si>
  <si>
    <t>PTO0266</t>
  </si>
  <si>
    <t>COG1711S</t>
  </si>
  <si>
    <t>302382..302570</t>
  </si>
  <si>
    <t>PTO0267</t>
  </si>
  <si>
    <t>302574..303326</t>
  </si>
  <si>
    <t>PTO0268</t>
  </si>
  <si>
    <t>glycosyltransferase</t>
  </si>
  <si>
    <t>303367..305064</t>
  </si>
  <si>
    <t>PTO0269</t>
  </si>
  <si>
    <t>COG1884I</t>
  </si>
  <si>
    <t>methylmalonyl-CoA mutase</t>
  </si>
  <si>
    <t>304982..305506</t>
  </si>
  <si>
    <t>PTO0270</t>
  </si>
  <si>
    <t>COG2185I</t>
  </si>
  <si>
    <t>methylmalonyl-CoA mutase subunit alpha</t>
  </si>
  <si>
    <t>305475..306347</t>
  </si>
  <si>
    <t>PTO0271</t>
  </si>
  <si>
    <t>COG1703E</t>
  </si>
  <si>
    <t>LAO/AO transport system kinase ArgK</t>
  </si>
  <si>
    <t>306456..307538</t>
  </si>
  <si>
    <t>PTO0272</t>
  </si>
  <si>
    <t>COG0082E</t>
  </si>
  <si>
    <t>chorismate synthase</t>
  </si>
  <si>
    <t>307512..309227</t>
  </si>
  <si>
    <t>PTO0273</t>
  </si>
  <si>
    <t>COG3356S</t>
  </si>
  <si>
    <t>309262..310341</t>
  </si>
  <si>
    <t>PTO0274</t>
  </si>
  <si>
    <t>COG0438M</t>
  </si>
  <si>
    <t>310338..311024</t>
  </si>
  <si>
    <t>PTO0275</t>
  </si>
  <si>
    <t>COG1234R</t>
  </si>
  <si>
    <t>metal dependent hydrolase</t>
  </si>
  <si>
    <t>311069..311683</t>
  </si>
  <si>
    <t>PTO0276</t>
  </si>
  <si>
    <t>COG3413R</t>
  </si>
  <si>
    <t>DNA binding protein</t>
  </si>
  <si>
    <t>311713..311979</t>
  </si>
  <si>
    <t>PTO0277</t>
  </si>
  <si>
    <t>COG4984S</t>
  </si>
  <si>
    <t>311981..313195</t>
  </si>
  <si>
    <t>PTO0278</t>
  </si>
  <si>
    <t>COG2391R</t>
  </si>
  <si>
    <t>membrane spanning protein</t>
  </si>
  <si>
    <t>313401..314411</t>
  </si>
  <si>
    <t>PTO0279</t>
  </si>
  <si>
    <t>COG0214H</t>
  </si>
  <si>
    <t>pyridoxal biosynthesis lyase PdxS</t>
  </si>
  <si>
    <t>314405..315124</t>
  </si>
  <si>
    <t>PTO0280</t>
  </si>
  <si>
    <t>COG1836S</t>
  </si>
  <si>
    <t>315191..315892</t>
  </si>
  <si>
    <t>PTO0281</t>
  </si>
  <si>
    <t>COG2086C</t>
  </si>
  <si>
    <t>electron transfer flavoprotein subunit beta</t>
  </si>
  <si>
    <t>315889..316758</t>
  </si>
  <si>
    <t>PTO0282</t>
  </si>
  <si>
    <t>COG2025C</t>
  </si>
  <si>
    <t>electron transfer flavoprotein alpha subunit</t>
  </si>
  <si>
    <t>316797..318749</t>
  </si>
  <si>
    <t>PTO0283</t>
  </si>
  <si>
    <t>COG0365I</t>
  </si>
  <si>
    <t>acetyl-coenzyme A synthetase</t>
  </si>
  <si>
    <t>318750..319328</t>
  </si>
  <si>
    <t>PTO0284</t>
  </si>
  <si>
    <t>COG1584S</t>
  </si>
  <si>
    <t>319320..319631</t>
  </si>
  <si>
    <t>PTO0285</t>
  </si>
  <si>
    <t>319668..320012</t>
  </si>
  <si>
    <t>PTO0286</t>
  </si>
  <si>
    <t>320098..320865</t>
  </si>
  <si>
    <t>PTO0287</t>
  </si>
  <si>
    <t>COG1716T</t>
  </si>
  <si>
    <t>320868..321671</t>
  </si>
  <si>
    <t>PTO0288</t>
  </si>
  <si>
    <t>COG0639T</t>
  </si>
  <si>
    <t>serine/threonine protein phosphatase</t>
  </si>
  <si>
    <t>321680..322819</t>
  </si>
  <si>
    <t>PTO0289</t>
  </si>
  <si>
    <t>COG2304R</t>
  </si>
  <si>
    <t>322820..325051</t>
  </si>
  <si>
    <t>PTO0290</t>
  </si>
  <si>
    <t>325155..326789</t>
  </si>
  <si>
    <t>PTO0291</t>
  </si>
  <si>
    <t>COG3451U</t>
  </si>
  <si>
    <t>326795..330445</t>
  </si>
  <si>
    <t>PTO0292</t>
  </si>
  <si>
    <t>330555..332210</t>
  </si>
  <si>
    <t>PTO0293</t>
  </si>
  <si>
    <t>332235..334679</t>
  </si>
  <si>
    <t>PTO0294</t>
  </si>
  <si>
    <t>COG3463S</t>
  </si>
  <si>
    <t>334786..335880</t>
  </si>
  <si>
    <t>PTO0295</t>
  </si>
  <si>
    <t>335865..336671</t>
  </si>
  <si>
    <t>PTO0296</t>
  </si>
  <si>
    <t>COG2264J</t>
  </si>
  <si>
    <t>336707..338209</t>
  </si>
  <si>
    <t>PTO0297</t>
  </si>
  <si>
    <t>COG0728R</t>
  </si>
  <si>
    <t>heteropolysaccharide repeat-containing protein</t>
  </si>
  <si>
    <t>338653..339807</t>
  </si>
  <si>
    <t>PTO0298</t>
  </si>
  <si>
    <t>lipopolysaccharide N-acetylglucosaminyltransferase</t>
  </si>
  <si>
    <t>340001..340432</t>
  </si>
  <si>
    <t>PTO0299</t>
  </si>
  <si>
    <t>340999..341319</t>
  </si>
  <si>
    <t>PTO0300</t>
  </si>
  <si>
    <t>341724..342458</t>
  </si>
  <si>
    <t>PTO0301</t>
  </si>
  <si>
    <t>COG0463M</t>
  </si>
  <si>
    <t>342706..343569</t>
  </si>
  <si>
    <t>PTO0302</t>
  </si>
  <si>
    <t>343566..344798</t>
  </si>
  <si>
    <t>PTO0303</t>
  </si>
  <si>
    <t>344921..345988</t>
  </si>
  <si>
    <t>PTO0304</t>
  </si>
  <si>
    <t>346608..346937</t>
  </si>
  <si>
    <t>PTO0305</t>
  </si>
  <si>
    <t>347287..347637</t>
  </si>
  <si>
    <t>PTO0306</t>
  </si>
  <si>
    <t>348393..349430</t>
  </si>
  <si>
    <t>PTO0307</t>
  </si>
  <si>
    <t>COG1209M</t>
  </si>
  <si>
    <t>glucose-1-phosphate uridylyltransferase</t>
  </si>
  <si>
    <t>349435..350244</t>
  </si>
  <si>
    <t>PTO0308</t>
  </si>
  <si>
    <t>COG1091M</t>
  </si>
  <si>
    <t>dTDP-4-dehydrorhamnose 3,5-epimerase/dTDP-4-dehydrorhamnose reductase</t>
  </si>
  <si>
    <t>350894..351142</t>
  </si>
  <si>
    <t>PTO0309</t>
  </si>
  <si>
    <t>COG2002K</t>
  </si>
  <si>
    <t>351597..352583</t>
  </si>
  <si>
    <t>PTO0310</t>
  </si>
  <si>
    <t>COG1088M</t>
  </si>
  <si>
    <t>dTDP-glucose 4,6-dehydratase</t>
  </si>
  <si>
    <t>352580..353116</t>
  </si>
  <si>
    <t>PTO0311</t>
  </si>
  <si>
    <t>COG1898M</t>
  </si>
  <si>
    <t>dTDP-4-dehydrorhamnose 3,5-epimerase</t>
  </si>
  <si>
    <t>353150..353920</t>
  </si>
  <si>
    <t>PTO0312</t>
  </si>
  <si>
    <t>COG0451MG</t>
  </si>
  <si>
    <t>353961..354365</t>
  </si>
  <si>
    <t>PTO0313</t>
  </si>
  <si>
    <t>354974..355897</t>
  </si>
  <si>
    <t>PTO0314</t>
  </si>
  <si>
    <t>355925..357031</t>
  </si>
  <si>
    <t>PTO0315</t>
  </si>
  <si>
    <t>357349..357585</t>
  </si>
  <si>
    <t>PTO0316</t>
  </si>
  <si>
    <t>357630..357959</t>
  </si>
  <si>
    <t>PTO0317</t>
  </si>
  <si>
    <t>358067..358621</t>
  </si>
  <si>
    <t>PTO0318</t>
  </si>
  <si>
    <t>358596..358874</t>
  </si>
  <si>
    <t>PTO0319</t>
  </si>
  <si>
    <t>COG3432K</t>
  </si>
  <si>
    <t>358871..360667</t>
  </si>
  <si>
    <t>PTO0320</t>
  </si>
  <si>
    <t>360794..361822</t>
  </si>
  <si>
    <t>PTO0321</t>
  </si>
  <si>
    <t>361869..362237</t>
  </si>
  <si>
    <t>PTO0322</t>
  </si>
  <si>
    <t>COG1727J</t>
  </si>
  <si>
    <t>50S ribosomal protein L18e</t>
  </si>
  <si>
    <t>362243..362659</t>
  </si>
  <si>
    <t>rpl13p</t>
  </si>
  <si>
    <t>PTO0323</t>
  </si>
  <si>
    <t>COG0102J</t>
  </si>
  <si>
    <t>50S ribosomal protein L13</t>
  </si>
  <si>
    <t>362652..363053</t>
  </si>
  <si>
    <t>rps9p</t>
  </si>
  <si>
    <t>PTO0324</t>
  </si>
  <si>
    <t>COG0103J</t>
  </si>
  <si>
    <t>30S ribosomal protein S9</t>
  </si>
  <si>
    <t>363058..363276</t>
  </si>
  <si>
    <t>PTO0325</t>
  </si>
  <si>
    <t>COG1644K</t>
  </si>
  <si>
    <t>DNA-directed RNA polymerase subunit N</t>
  </si>
  <si>
    <t>363466..364023</t>
  </si>
  <si>
    <t>PTO0326</t>
  </si>
  <si>
    <t>364083..364382</t>
  </si>
  <si>
    <t>PTO0327</t>
  </si>
  <si>
    <t>364485..365252</t>
  </si>
  <si>
    <t>PTO0328</t>
  </si>
  <si>
    <t>COG1047O</t>
  </si>
  <si>
    <t>peptidyl-prolyl cis-trans isomerase</t>
  </si>
  <si>
    <t>365253..365960</t>
  </si>
  <si>
    <t>PTO0329</t>
  </si>
  <si>
    <t>COG0565J</t>
  </si>
  <si>
    <t>rRNA methylase</t>
  </si>
  <si>
    <t>366015..366326</t>
  </si>
  <si>
    <t>PTO0330</t>
  </si>
  <si>
    <t>366388..367713</t>
  </si>
  <si>
    <t>PTO0331</t>
  </si>
  <si>
    <t>sugar transport protein</t>
  </si>
  <si>
    <t>367755..369236</t>
  </si>
  <si>
    <t>PTO0332</t>
  </si>
  <si>
    <t>succinate-semialdehyde dehydrogenase [NADP+]</t>
  </si>
  <si>
    <t>369257..371914</t>
  </si>
  <si>
    <t>PTO0333</t>
  </si>
  <si>
    <t>COG3391S</t>
  </si>
  <si>
    <t>surface layer protein</t>
  </si>
  <si>
    <t>372227..372859</t>
  </si>
  <si>
    <t>PTO0334</t>
  </si>
  <si>
    <t>COG0456R</t>
  </si>
  <si>
    <t>acetyltransferase</t>
  </si>
  <si>
    <t>372885..373265</t>
  </si>
  <si>
    <t>PTO0335</t>
  </si>
  <si>
    <t>373267..374934</t>
  </si>
  <si>
    <t>PTO0336</t>
  </si>
  <si>
    <t>COG0469G</t>
  </si>
  <si>
    <t>pyruvate kinase</t>
  </si>
  <si>
    <t>375039..375248</t>
  </si>
  <si>
    <t>PTO0337</t>
  </si>
  <si>
    <t>375305..376654</t>
  </si>
  <si>
    <t>PTO0338</t>
  </si>
  <si>
    <t>376647..377417</t>
  </si>
  <si>
    <t>PTO0339</t>
  </si>
  <si>
    <t>COG2876E</t>
  </si>
  <si>
    <t>3-deoxy-7-phosphoheptulonate synthase</t>
  </si>
  <si>
    <t>377395..378147</t>
  </si>
  <si>
    <t>trpC</t>
  </si>
  <si>
    <t>PTO0340</t>
  </si>
  <si>
    <t>COG0134E</t>
  </si>
  <si>
    <t>indole-3-glycerol-phosphate synthase</t>
  </si>
  <si>
    <t>378150..378704</t>
  </si>
  <si>
    <t>PTO0341</t>
  </si>
  <si>
    <t>COG0512EH</t>
  </si>
  <si>
    <t>anthranilate synthase component II</t>
  </si>
  <si>
    <t>378679..379815</t>
  </si>
  <si>
    <t>PTO0342</t>
  </si>
  <si>
    <t>COG0147EH</t>
  </si>
  <si>
    <t>anthranilate synthase component I</t>
  </si>
  <si>
    <t>379812..380366</t>
  </si>
  <si>
    <t>PTO0343</t>
  </si>
  <si>
    <t>COG0135E</t>
  </si>
  <si>
    <t>N-(5'-phosphoribosyl)anthranilate isomerase</t>
  </si>
  <si>
    <t>380356..381330</t>
  </si>
  <si>
    <t>trpD</t>
  </si>
  <si>
    <t>PTO0344</t>
  </si>
  <si>
    <t>COG0547E</t>
  </si>
  <si>
    <t>anthranilate phosphoribosyltransferase</t>
  </si>
  <si>
    <t>381317..382054</t>
  </si>
  <si>
    <t>PTO0345</t>
  </si>
  <si>
    <t>COG0159E</t>
  </si>
  <si>
    <t>tryptophan synthase alpha chain</t>
  </si>
  <si>
    <t>382056..383315</t>
  </si>
  <si>
    <t>PTO0346</t>
  </si>
  <si>
    <t>383432..383788</t>
  </si>
  <si>
    <t>PTO0347</t>
  </si>
  <si>
    <t>COG0393S</t>
  </si>
  <si>
    <t>383827..384486</t>
  </si>
  <si>
    <t>PTO0348</t>
  </si>
  <si>
    <t>COG0149G</t>
  </si>
  <si>
    <t>triosephosphate isomerase</t>
  </si>
  <si>
    <t>384491..385129</t>
  </si>
  <si>
    <t>PTO0349</t>
  </si>
  <si>
    <t>385373..385630</t>
  </si>
  <si>
    <t>PTO0350</t>
  </si>
  <si>
    <t>385627..385866</t>
  </si>
  <si>
    <t>PTO0351</t>
  </si>
  <si>
    <t>385832..386290</t>
  </si>
  <si>
    <t>PTO0352</t>
  </si>
  <si>
    <t>386287..386811</t>
  </si>
  <si>
    <t>PTO0353</t>
  </si>
  <si>
    <t>386813..387193</t>
  </si>
  <si>
    <t>PTO0354</t>
  </si>
  <si>
    <t>387190..387465</t>
  </si>
  <si>
    <t>PTO0355</t>
  </si>
  <si>
    <t>387698..390712</t>
  </si>
  <si>
    <t>PTO0356</t>
  </si>
  <si>
    <t>COG3378R</t>
  </si>
  <si>
    <t>virulence-associated protein E</t>
  </si>
  <si>
    <t>391504..392793</t>
  </si>
  <si>
    <t>PTO0357</t>
  </si>
  <si>
    <t>394309..394830</t>
  </si>
  <si>
    <t>PTO0358</t>
  </si>
  <si>
    <t>394832..395068</t>
  </si>
  <si>
    <t>PTO0359</t>
  </si>
  <si>
    <t>395261..395455</t>
  </si>
  <si>
    <t>PTO0360</t>
  </si>
  <si>
    <t>395452..395742</t>
  </si>
  <si>
    <t>PTO0361</t>
  </si>
  <si>
    <t>395745..397004</t>
  </si>
  <si>
    <t>PTO0362</t>
  </si>
  <si>
    <t>COG4974L</t>
  </si>
  <si>
    <t>DNA integration/recombination/invertion protein</t>
  </si>
  <si>
    <t>397200..397733</t>
  </si>
  <si>
    <t>PTO0363</t>
  </si>
  <si>
    <t>COG1309K</t>
  </si>
  <si>
    <t>TetR family transcriptional regulator</t>
  </si>
  <si>
    <t>397827..398867</t>
  </si>
  <si>
    <t>PTO0364</t>
  </si>
  <si>
    <t>COG1275P</t>
  </si>
  <si>
    <t>C4-dicarboxylate transporter</t>
  </si>
  <si>
    <t>399014..401524</t>
  </si>
  <si>
    <t>PTO0365</t>
  </si>
  <si>
    <t>COG3387G</t>
  </si>
  <si>
    <t>glucoamylase</t>
  </si>
  <si>
    <t>401734..402423</t>
  </si>
  <si>
    <t>PTO0366</t>
  </si>
  <si>
    <t>short-chain alcohol dehydrogenase</t>
  </si>
  <si>
    <t>402724..404196</t>
  </si>
  <si>
    <t>PTO0367</t>
  </si>
  <si>
    <t>404244..404789</t>
  </si>
  <si>
    <t>PTO0368</t>
  </si>
  <si>
    <t>404928..405590</t>
  </si>
  <si>
    <t>PTO0369</t>
  </si>
  <si>
    <t>COG3634O</t>
  </si>
  <si>
    <t>glutaredoxin-like protein</t>
  </si>
  <si>
    <t>405644..406393</t>
  </si>
  <si>
    <t>PTO0370</t>
  </si>
  <si>
    <t>COG2872R</t>
  </si>
  <si>
    <t>alanyl-tRNA synthetase</t>
  </si>
  <si>
    <t>406380..407474</t>
  </si>
  <si>
    <t>PTO0371</t>
  </si>
  <si>
    <t>COG0075E</t>
  </si>
  <si>
    <t>serine--pyruvate aminotransferase</t>
  </si>
  <si>
    <t>407474..408373</t>
  </si>
  <si>
    <t>PTO0372</t>
  </si>
  <si>
    <t>COG1052CHR</t>
  </si>
  <si>
    <t>D-3-phosphoglycerate dehydrogenase</t>
  </si>
  <si>
    <t>408539..410167</t>
  </si>
  <si>
    <t>PTO0373</t>
  </si>
  <si>
    <t>COG1902C</t>
  </si>
  <si>
    <t>NADH oxidoreductase</t>
  </si>
  <si>
    <t>410164..411753</t>
  </si>
  <si>
    <t>PTO0374</t>
  </si>
  <si>
    <t>COG0533O</t>
  </si>
  <si>
    <t>O-sialoglycoprotein endopeptidase/protein kinase</t>
  </si>
  <si>
    <t>411840..412112</t>
  </si>
  <si>
    <t>PTO0375</t>
  </si>
  <si>
    <t>COG0776L</t>
  </si>
  <si>
    <t>DNA-binding protein</t>
  </si>
  <si>
    <t>412379..412792</t>
  </si>
  <si>
    <t>PTO0376</t>
  </si>
  <si>
    <t>412938..413621</t>
  </si>
  <si>
    <t>PTO0377</t>
  </si>
  <si>
    <t>COG0450O</t>
  </si>
  <si>
    <t>peroxiredoxin</t>
  </si>
  <si>
    <t>413623..413907</t>
  </si>
  <si>
    <t>PTO0378</t>
  </si>
  <si>
    <t>COG3461S</t>
  </si>
  <si>
    <t>413983..414591</t>
  </si>
  <si>
    <t>PTO0379</t>
  </si>
  <si>
    <t>COG0299F</t>
  </si>
  <si>
    <t>phosphoribosylglycinamide formyltransferase</t>
  </si>
  <si>
    <t>414577..415140</t>
  </si>
  <si>
    <t>PTO0380</t>
  </si>
  <si>
    <t>COG1280E</t>
  </si>
  <si>
    <t>415184..416059</t>
  </si>
  <si>
    <t>PTO0381</t>
  </si>
  <si>
    <t>COG2423E</t>
  </si>
  <si>
    <t>ornithine cyclodeaminase</t>
  </si>
  <si>
    <t>416119..416517</t>
  </si>
  <si>
    <t>PTO0382</t>
  </si>
  <si>
    <t>COG1545R</t>
  </si>
  <si>
    <t>416519..417727</t>
  </si>
  <si>
    <t>PTO0383</t>
  </si>
  <si>
    <t>COG0183I</t>
  </si>
  <si>
    <t>acetyl-CoA acetyltransferase</t>
  </si>
  <si>
    <t>417672..418727</t>
  </si>
  <si>
    <t>PTO0384</t>
  </si>
  <si>
    <t>COG3425I</t>
  </si>
  <si>
    <t>418854..419675</t>
  </si>
  <si>
    <t>PTO0385</t>
  </si>
  <si>
    <t>COG0330O</t>
  </si>
  <si>
    <t>419626..420345</t>
  </si>
  <si>
    <t>PTO0386</t>
  </si>
  <si>
    <t>COG0030J</t>
  </si>
  <si>
    <t>dimethyladenosine transferase</t>
  </si>
  <si>
    <t>420342..420893</t>
  </si>
  <si>
    <t>PTO0387</t>
  </si>
  <si>
    <t>COG1491J</t>
  </si>
  <si>
    <t>420896..421204</t>
  </si>
  <si>
    <t>PTO0388</t>
  </si>
  <si>
    <t>COG1460S</t>
  </si>
  <si>
    <t>DNA-directed RNA-polymerase subunit F</t>
  </si>
  <si>
    <t>421205..421498</t>
  </si>
  <si>
    <t>PTO0389</t>
  </si>
  <si>
    <t>COG2139J</t>
  </si>
  <si>
    <t>50S ribosomal protein L21e</t>
  </si>
  <si>
    <t>421500..422633</t>
  </si>
  <si>
    <t>PTO0390</t>
  </si>
  <si>
    <t>COG1258J</t>
  </si>
  <si>
    <t>pseudouridylate synthase</t>
  </si>
  <si>
    <t>422635..422766</t>
  </si>
  <si>
    <t>PTO0391</t>
  </si>
  <si>
    <t>COG1996K</t>
  </si>
  <si>
    <t>DNA-directed RNA polymerase subunit P</t>
  </si>
  <si>
    <t>422759..423016</t>
  </si>
  <si>
    <t>rpl37ae</t>
  </si>
  <si>
    <t>PTO0392</t>
  </si>
  <si>
    <t>COG1997J</t>
  </si>
  <si>
    <t>50S ribosomal protein L37Ae</t>
  </si>
  <si>
    <t>423022..423804</t>
  </si>
  <si>
    <t>PTO0393</t>
  </si>
  <si>
    <t>COG2123J</t>
  </si>
  <si>
    <t>exosome complex RNA-binding protein Rrp42</t>
  </si>
  <si>
    <t>423807..424526</t>
  </si>
  <si>
    <t>PTO0394</t>
  </si>
  <si>
    <t>COG0689J</t>
  </si>
  <si>
    <t>exosome complex exonuclease Rrp41</t>
  </si>
  <si>
    <t>424501..425193</t>
  </si>
  <si>
    <t>PTO0395</t>
  </si>
  <si>
    <t>COG1097J</t>
  </si>
  <si>
    <t>exosome complex RNA-binding protein Rrp4</t>
  </si>
  <si>
    <t>425298..426596</t>
  </si>
  <si>
    <t>PTO0396</t>
  </si>
  <si>
    <t>426587..426853</t>
  </si>
  <si>
    <t>PTO0397</t>
  </si>
  <si>
    <t>COG2440C</t>
  </si>
  <si>
    <t>ferredoxin like protein</t>
  </si>
  <si>
    <t>426854..428062</t>
  </si>
  <si>
    <t>PTO0398</t>
  </si>
  <si>
    <t>COG0644C</t>
  </si>
  <si>
    <t>electron transfer flavoprotein-quinone oxidoreductase YdiS</t>
  </si>
  <si>
    <t>428109..428921</t>
  </si>
  <si>
    <t>PTO0399</t>
  </si>
  <si>
    <t>428769..430487</t>
  </si>
  <si>
    <t>PTO0400</t>
  </si>
  <si>
    <t>COG1506E</t>
  </si>
  <si>
    <t>peptidase</t>
  </si>
  <si>
    <t>430519..431388</t>
  </si>
  <si>
    <t>PTO0401</t>
  </si>
  <si>
    <t>oxidoreductase</t>
  </si>
  <si>
    <t>431385..432509</t>
  </si>
  <si>
    <t>PTO0402</t>
  </si>
  <si>
    <t>COG1139C</t>
  </si>
  <si>
    <t>iron-sulfur cluster-binding protein</t>
  </si>
  <si>
    <t>432506..432952</t>
  </si>
  <si>
    <t>PTO0403</t>
  </si>
  <si>
    <t>COG1225O</t>
  </si>
  <si>
    <t>alkyl hydroperoxide reductase</t>
  </si>
  <si>
    <t>433020..433772</t>
  </si>
  <si>
    <t>PTO0404</t>
  </si>
  <si>
    <t>COG2047R</t>
  </si>
  <si>
    <t>433753..433929</t>
  </si>
  <si>
    <t>PTO1636</t>
  </si>
  <si>
    <t>COG2260J</t>
  </si>
  <si>
    <t>H/ACA RNA-protein complex component Nop10p</t>
  </si>
  <si>
    <t>433929..434684</t>
  </si>
  <si>
    <t>PTO0405</t>
  </si>
  <si>
    <t>COG1093J</t>
  </si>
  <si>
    <t>434668..434877</t>
  </si>
  <si>
    <t>rps27e</t>
  </si>
  <si>
    <t>PTO0406</t>
  </si>
  <si>
    <t>COG2051J</t>
  </si>
  <si>
    <t>30S ribosomal protein S27e</t>
  </si>
  <si>
    <t>434880..435161</t>
  </si>
  <si>
    <t>rpl44e</t>
  </si>
  <si>
    <t>PTO0407</t>
  </si>
  <si>
    <t>COG1631J</t>
  </si>
  <si>
    <t>50S ribosomal protein L44e</t>
  </si>
  <si>
    <t>435237..435521</t>
  </si>
  <si>
    <t>PTO0408</t>
  </si>
  <si>
    <t>435625..435948</t>
  </si>
  <si>
    <t>PTO0409</t>
  </si>
  <si>
    <t>COG0073R</t>
  </si>
  <si>
    <t>protein secretion chaperonin CsaA</t>
  </si>
  <si>
    <t>435982..436842</t>
  </si>
  <si>
    <t>PTO0410</t>
  </si>
  <si>
    <t>COG2962R</t>
  </si>
  <si>
    <t>436890..439964</t>
  </si>
  <si>
    <t>ileS</t>
  </si>
  <si>
    <t>PTO0411</t>
  </si>
  <si>
    <t>COG0060J</t>
  </si>
  <si>
    <t>isoleucyl-tRNA synthetase</t>
  </si>
  <si>
    <t>439965..440927</t>
  </si>
  <si>
    <t>PTO0412</t>
  </si>
  <si>
    <t>COG1041L</t>
  </si>
  <si>
    <t>440914..441216</t>
  </si>
  <si>
    <t>PTO0413</t>
  </si>
  <si>
    <t>COG1761K</t>
  </si>
  <si>
    <t>DNA-directed RNA polymerase subunit L</t>
  </si>
  <si>
    <t>441228..442007</t>
  </si>
  <si>
    <t>PTO0414</t>
  </si>
  <si>
    <t>COG3885S</t>
  </si>
  <si>
    <t>442145..443419</t>
  </si>
  <si>
    <t>PTO0415</t>
  </si>
  <si>
    <t>COG5256J</t>
  </si>
  <si>
    <t>elongation factor 1-alpha</t>
  </si>
  <si>
    <t>443430..443741</t>
  </si>
  <si>
    <t>rps10p</t>
  </si>
  <si>
    <t>PTO0416</t>
  </si>
  <si>
    <t>COG0051J</t>
  </si>
  <si>
    <t>30S ribosomal protein S10P</t>
  </si>
  <si>
    <t>443814..446012</t>
  </si>
  <si>
    <t>PTO0417</t>
  </si>
  <si>
    <t>COG0480J</t>
  </si>
  <si>
    <t>elongation factor EF-2</t>
  </si>
  <si>
    <t>446046..447032</t>
  </si>
  <si>
    <t>PTO0418</t>
  </si>
  <si>
    <t>COG0498E</t>
  </si>
  <si>
    <t>threonine synthase</t>
  </si>
  <si>
    <t>447026..447442</t>
  </si>
  <si>
    <t>PTO0419</t>
  </si>
  <si>
    <t>COG1765O</t>
  </si>
  <si>
    <t>OsmC-like protein</t>
  </si>
  <si>
    <t>447472..448047</t>
  </si>
  <si>
    <t>PTO0420</t>
  </si>
  <si>
    <t>COG1777K</t>
  </si>
  <si>
    <t>448063..448599</t>
  </si>
  <si>
    <t>PTO0421</t>
  </si>
  <si>
    <t>COG0071O</t>
  </si>
  <si>
    <t>heat shock protein</t>
  </si>
  <si>
    <t>448755..449273</t>
  </si>
  <si>
    <t>PTO0422</t>
  </si>
  <si>
    <t>COG2131F</t>
  </si>
  <si>
    <t>deaminase</t>
  </si>
  <si>
    <t>449446..452058</t>
  </si>
  <si>
    <t>alaS</t>
  </si>
  <si>
    <t>PTO0423</t>
  </si>
  <si>
    <t>COG0013J</t>
  </si>
  <si>
    <t>452055..453695</t>
  </si>
  <si>
    <t>PTO0424</t>
  </si>
  <si>
    <t>453692..454585</t>
  </si>
  <si>
    <t>PTO0425</t>
  </si>
  <si>
    <t>COG1446E</t>
  </si>
  <si>
    <t>asparaginase</t>
  </si>
  <si>
    <t>454540..455607</t>
  </si>
  <si>
    <t>PTO0426</t>
  </si>
  <si>
    <t>455695..457062</t>
  </si>
  <si>
    <t>aspA</t>
  </si>
  <si>
    <t>PTO0427</t>
  </si>
  <si>
    <t>COG1027E</t>
  </si>
  <si>
    <t>aspartate ammonia-lyase</t>
  </si>
  <si>
    <t>457066..457596</t>
  </si>
  <si>
    <t>PTO0428</t>
  </si>
  <si>
    <t>457720..459000</t>
  </si>
  <si>
    <t>PTO0429</t>
  </si>
  <si>
    <t>COG0621J</t>
  </si>
  <si>
    <t>458997..459965</t>
  </si>
  <si>
    <t>PTO0430</t>
  </si>
  <si>
    <t>COG0411E</t>
  </si>
  <si>
    <t>diphthamide synthase subunit DPH2</t>
  </si>
  <si>
    <t>460017..461012</t>
  </si>
  <si>
    <t>PTO0431</t>
  </si>
  <si>
    <t>COG0492O</t>
  </si>
  <si>
    <t>thioredoxin reductase</t>
  </si>
  <si>
    <t>461071..461805</t>
  </si>
  <si>
    <t>PTO0432</t>
  </si>
  <si>
    <t>COG1235R</t>
  </si>
  <si>
    <t>metallo-beta-lactamase superfamily hydrolase</t>
  </si>
  <si>
    <t>461926..462144</t>
  </si>
  <si>
    <t>PTO0433</t>
  </si>
  <si>
    <t>462215..463318</t>
  </si>
  <si>
    <t>PTO0434</t>
  </si>
  <si>
    <t>COG2237S</t>
  </si>
  <si>
    <t>463302..463976</t>
  </si>
  <si>
    <t>PTO0435</t>
  </si>
  <si>
    <t>COG1634R</t>
  </si>
  <si>
    <t>463963..464610</t>
  </si>
  <si>
    <t>PTO0436</t>
  </si>
  <si>
    <t>COG2045HR</t>
  </si>
  <si>
    <t>2-phosphosulfolactate phosphatase</t>
  </si>
  <si>
    <t>464705..465172</t>
  </si>
  <si>
    <t>rpl11p</t>
  </si>
  <si>
    <t>PTO0437</t>
  </si>
  <si>
    <t>COG0080J</t>
  </si>
  <si>
    <t>50S ribosomal protein L11</t>
  </si>
  <si>
    <t>465183..465824</t>
  </si>
  <si>
    <t>rpl1P</t>
  </si>
  <si>
    <t>PTO0438</t>
  </si>
  <si>
    <t>COG0081J</t>
  </si>
  <si>
    <t>50S ribosomal protein L1P</t>
  </si>
  <si>
    <t>465817..466764</t>
  </si>
  <si>
    <t>rplP0</t>
  </si>
  <si>
    <t>PTO0439</t>
  </si>
  <si>
    <t>COG0244J</t>
  </si>
  <si>
    <t>acidic ribosomal protein P0</t>
  </si>
  <si>
    <t>466774..467079</t>
  </si>
  <si>
    <t>rpl12p</t>
  </si>
  <si>
    <t>PTO0440</t>
  </si>
  <si>
    <t>COG2058J</t>
  </si>
  <si>
    <t>50S ribosomal protein L12</t>
  </si>
  <si>
    <t>467096..467269</t>
  </si>
  <si>
    <t>PTO0441</t>
  </si>
  <si>
    <t>467276..467728</t>
  </si>
  <si>
    <t>PTO0442</t>
  </si>
  <si>
    <t>bacterioferritin comigratory protein</t>
  </si>
  <si>
    <t>467752..468207</t>
  </si>
  <si>
    <t>PTO0443</t>
  </si>
  <si>
    <t>COG0098J</t>
  </si>
  <si>
    <t>468212..469528</t>
  </si>
  <si>
    <t>PTO0444</t>
  </si>
  <si>
    <t>469525..470382</t>
  </si>
  <si>
    <t>nusG</t>
  </si>
  <si>
    <t>PTO0445</t>
  </si>
  <si>
    <t>COG0250K</t>
  </si>
  <si>
    <t>transcription antitermination protein NusG</t>
  </si>
  <si>
    <t>470392..470640</t>
  </si>
  <si>
    <t>PTO0446</t>
  </si>
  <si>
    <t>COG2443U</t>
  </si>
  <si>
    <t>protein translocase subunit Sss1</t>
  </si>
  <si>
    <t>472460..473200</t>
  </si>
  <si>
    <t>PTO0447</t>
  </si>
  <si>
    <t>473234..474076</t>
  </si>
  <si>
    <t>PTO0448</t>
  </si>
  <si>
    <t>dehydrogenase</t>
  </si>
  <si>
    <t>474120..475538</t>
  </si>
  <si>
    <t>PTO0449</t>
  </si>
  <si>
    <t>permease, multidrug resistance protein</t>
  </si>
  <si>
    <t>475617..475901</t>
  </si>
  <si>
    <t>PTO0450</t>
  </si>
  <si>
    <t>COG1849S</t>
  </si>
  <si>
    <t>475902..476969</t>
  </si>
  <si>
    <t>PTO0451</t>
  </si>
  <si>
    <t>COG1322S</t>
  </si>
  <si>
    <t>476998..477240</t>
  </si>
  <si>
    <t>PTO0452</t>
  </si>
  <si>
    <t>477258..477818</t>
  </si>
  <si>
    <t>PTO0453</t>
  </si>
  <si>
    <t>477848..479725</t>
  </si>
  <si>
    <t>PTO0454</t>
  </si>
  <si>
    <t>COG0343J</t>
  </si>
  <si>
    <t>7-cyano-7-deazaguanine tRNA-ribosyltransferase</t>
  </si>
  <si>
    <t>479755..479970</t>
  </si>
  <si>
    <t>PTO0455</t>
  </si>
  <si>
    <t>480025..482259</t>
  </si>
  <si>
    <t>PTO0456</t>
  </si>
  <si>
    <t>COG0464O</t>
  </si>
  <si>
    <t>cell division cycle protein 48</t>
  </si>
  <si>
    <t>482353..482658</t>
  </si>
  <si>
    <t>PTO0457</t>
  </si>
  <si>
    <t>COG4742K</t>
  </si>
  <si>
    <t>482707..482943</t>
  </si>
  <si>
    <t>PTO0458</t>
  </si>
  <si>
    <t>483029..484156</t>
  </si>
  <si>
    <t>PTO0459</t>
  </si>
  <si>
    <t>484438..484785</t>
  </si>
  <si>
    <t>PTO0460</t>
  </si>
  <si>
    <t>COG3324R</t>
  </si>
  <si>
    <t>485107..486633</t>
  </si>
  <si>
    <t>PTO0461</t>
  </si>
  <si>
    <t>COG0146EQ</t>
  </si>
  <si>
    <t>hydantoinase b/oxoprolinase</t>
  </si>
  <si>
    <t>486630..488588</t>
  </si>
  <si>
    <t>PTO0462</t>
  </si>
  <si>
    <t>COG0145EQ</t>
  </si>
  <si>
    <t>N-methylhydantoinase</t>
  </si>
  <si>
    <t>489340..490473</t>
  </si>
  <si>
    <t>PTO0463</t>
  </si>
  <si>
    <t>490650..491075</t>
  </si>
  <si>
    <t>PTO0464</t>
  </si>
  <si>
    <t>COG0537FGR</t>
  </si>
  <si>
    <t>asymmetrical bis(5'-nucleosyl)-tetraphosphatase</t>
  </si>
  <si>
    <t>491062..491649</t>
  </si>
  <si>
    <t>PTO0465</t>
  </si>
  <si>
    <t>COG0856F</t>
  </si>
  <si>
    <t>orotate phosphoribosyltransferase-like protein</t>
  </si>
  <si>
    <t>491652..493166</t>
  </si>
  <si>
    <t>lysK</t>
  </si>
  <si>
    <t>PTO0466</t>
  </si>
  <si>
    <t>COG1384J</t>
  </si>
  <si>
    <t>lysyl-tRNA synthetase</t>
  </si>
  <si>
    <t>493231..494055</t>
  </si>
  <si>
    <t>PTO0467</t>
  </si>
  <si>
    <t>COG0489D</t>
  </si>
  <si>
    <t>ATPase</t>
  </si>
  <si>
    <t>497292..498299</t>
  </si>
  <si>
    <t>PTO0468</t>
  </si>
  <si>
    <t>COG0150F</t>
  </si>
  <si>
    <t>phosphoribosylaminoimidazole synthetase</t>
  </si>
  <si>
    <t>498296..499696</t>
  </si>
  <si>
    <t>PTO0469</t>
  </si>
  <si>
    <t>COG1311L</t>
  </si>
  <si>
    <t>DNA polymerase II small subunit</t>
  </si>
  <si>
    <t>499815..501266</t>
  </si>
  <si>
    <t>PTO0470</t>
  </si>
  <si>
    <t>COG0516F</t>
  </si>
  <si>
    <t>inosine 5'-monophosphate dehydrogenase</t>
  </si>
  <si>
    <t>501301..501555</t>
  </si>
  <si>
    <t>PTO0471</t>
  </si>
  <si>
    <t>501537..502463</t>
  </si>
  <si>
    <t>PTO0472</t>
  </si>
  <si>
    <t>502460..503266</t>
  </si>
  <si>
    <t>PTO0473</t>
  </si>
  <si>
    <t>503380..504189</t>
  </si>
  <si>
    <t>PTO0474</t>
  </si>
  <si>
    <t>504244..505467</t>
  </si>
  <si>
    <t>PTO0475</t>
  </si>
  <si>
    <t>COG0665E</t>
  </si>
  <si>
    <t>505527..506429</t>
  </si>
  <si>
    <t>PTO0476</t>
  </si>
  <si>
    <t>COG0083E</t>
  </si>
  <si>
    <t>homoserine kinase</t>
  </si>
  <si>
    <t>506422..507516</t>
  </si>
  <si>
    <t>PTO0477</t>
  </si>
  <si>
    <t>COG0626E</t>
  </si>
  <si>
    <t>507511..508560</t>
  </si>
  <si>
    <t>PTO0478</t>
  </si>
  <si>
    <t>COG3407I</t>
  </si>
  <si>
    <t>diphosphomevalonate decarboxylase</t>
  </si>
  <si>
    <t>508553..509131</t>
  </si>
  <si>
    <t>PTO0479</t>
  </si>
  <si>
    <t>COG2074G</t>
  </si>
  <si>
    <t>2-phosphoglycerate kinase</t>
  </si>
  <si>
    <t>509230..509847</t>
  </si>
  <si>
    <t>PTO0480</t>
  </si>
  <si>
    <t>COG0605P</t>
  </si>
  <si>
    <t>superoxide dismutase</t>
  </si>
  <si>
    <t>509877..510506</t>
  </si>
  <si>
    <t>PTO0481</t>
  </si>
  <si>
    <t>COG1059L</t>
  </si>
  <si>
    <t>N-glycosylase/DNA lyase</t>
  </si>
  <si>
    <t>510511..511170</t>
  </si>
  <si>
    <t>PTO0482</t>
  </si>
  <si>
    <t>511151..512560</t>
  </si>
  <si>
    <t>PTO0483</t>
  </si>
  <si>
    <t>COG0301H</t>
  </si>
  <si>
    <t>thiamine biosynthesis protein ThiI</t>
  </si>
  <si>
    <t>512668..513219</t>
  </si>
  <si>
    <t>PTO0484</t>
  </si>
  <si>
    <t>COG0431R</t>
  </si>
  <si>
    <t>FMN-reductase</t>
  </si>
  <si>
    <t>513221..514396</t>
  </si>
  <si>
    <t>PTO0485</t>
  </si>
  <si>
    <t>gluconate/galactonate dehydratase</t>
  </si>
  <si>
    <t>514436..516358</t>
  </si>
  <si>
    <t>PTO0486</t>
  </si>
  <si>
    <t>COG1269C</t>
  </si>
  <si>
    <t>V-type ATP synthase subunit I</t>
  </si>
  <si>
    <t>516363..516683</t>
  </si>
  <si>
    <t>PTO0487</t>
  </si>
  <si>
    <t>V-type ATP synthase subunit H</t>
  </si>
  <si>
    <t>516774..517421</t>
  </si>
  <si>
    <t>PTO0488</t>
  </si>
  <si>
    <t>COG1394C</t>
  </si>
  <si>
    <t>V-type ATP synthase subunit D</t>
  </si>
  <si>
    <t>517396..518778</t>
  </si>
  <si>
    <t>PTO0489</t>
  </si>
  <si>
    <t>COG1156C</t>
  </si>
  <si>
    <t>V-type ATP synthase subunit B</t>
  </si>
  <si>
    <t>518771..521539</t>
  </si>
  <si>
    <t>PTO0490</t>
  </si>
  <si>
    <t>COG1155C</t>
  </si>
  <si>
    <t>V-type ATP synthase subunit A</t>
  </si>
  <si>
    <t>521542..521841</t>
  </si>
  <si>
    <t>PTO0491</t>
  </si>
  <si>
    <t>COG1436C</t>
  </si>
  <si>
    <t>V-type ATP synthase subunit F</t>
  </si>
  <si>
    <t>521838..522884</t>
  </si>
  <si>
    <t>PTO0492</t>
  </si>
  <si>
    <t>COG1527C</t>
  </si>
  <si>
    <t>V-type ATP synthase subunit C</t>
  </si>
  <si>
    <t>522887..523435</t>
  </si>
  <si>
    <t>PTO0493</t>
  </si>
  <si>
    <t>COG1390C</t>
  </si>
  <si>
    <t>V-type ATP synthase subunit E</t>
  </si>
  <si>
    <t>523435..523665</t>
  </si>
  <si>
    <t>PTO0494</t>
  </si>
  <si>
    <t>H+ ATPase subunit K</t>
  </si>
  <si>
    <t>523711..524220</t>
  </si>
  <si>
    <t>PTO0495</t>
  </si>
  <si>
    <t>COG1779R</t>
  </si>
  <si>
    <t>C4-type Zn-finger-containing protein</t>
  </si>
  <si>
    <t>524314..525363</t>
  </si>
  <si>
    <t>PTO0496</t>
  </si>
  <si>
    <t>COG1304C</t>
  </si>
  <si>
    <t>isopentenyl pyrophosphate isomerase</t>
  </si>
  <si>
    <t>525360..526088</t>
  </si>
  <si>
    <t>PTO0497</t>
  </si>
  <si>
    <t>COG1608R</t>
  </si>
  <si>
    <t>kinase</t>
  </si>
  <si>
    <t>526135..526695</t>
  </si>
  <si>
    <t>PTO0498</t>
  </si>
  <si>
    <t>527001..527573</t>
  </si>
  <si>
    <t>PTO0499</t>
  </si>
  <si>
    <t>terminal quinol oxidase subunit I</t>
  </si>
  <si>
    <t>527579..528115</t>
  </si>
  <si>
    <t>PTO0500</t>
  </si>
  <si>
    <t>terminal quinol oxidase subunit II</t>
  </si>
  <si>
    <t>528122..528766</t>
  </si>
  <si>
    <t>PTO0501</t>
  </si>
  <si>
    <t>528863..530053</t>
  </si>
  <si>
    <t>PTO0502</t>
  </si>
  <si>
    <t>531804..532901</t>
  </si>
  <si>
    <t>PTO0503</t>
  </si>
  <si>
    <t>COG0404E</t>
  </si>
  <si>
    <t>aminomethyltransferase</t>
  </si>
  <si>
    <t>533024..533593</t>
  </si>
  <si>
    <t>PTO0504</t>
  </si>
  <si>
    <t>COG0311H</t>
  </si>
  <si>
    <t>glutamine amidotransferase subunit PdxT</t>
  </si>
  <si>
    <t>533645..534889</t>
  </si>
  <si>
    <t>truD</t>
  </si>
  <si>
    <t>PTO0505</t>
  </si>
  <si>
    <t>COG0585S</t>
  </si>
  <si>
    <t>tRNA pseudouridine synthase D</t>
  </si>
  <si>
    <t>534882..535436</t>
  </si>
  <si>
    <t>PTO0506</t>
  </si>
  <si>
    <t>COG2101K</t>
  </si>
  <si>
    <t>transcription factor</t>
  </si>
  <si>
    <t>535515..535829</t>
  </si>
  <si>
    <t>PTO0507</t>
  </si>
  <si>
    <t>COG2151R</t>
  </si>
  <si>
    <t>aromatic ring hydroxylating enzyme</t>
  </si>
  <si>
    <t>535849..536808</t>
  </si>
  <si>
    <t>PTO0508</t>
  </si>
  <si>
    <t>COG1019R</t>
  </si>
  <si>
    <t>phosphopantetheine adenylyltransferase/unknown domain fusion protein</t>
  </si>
  <si>
    <t>536866..538050</t>
  </si>
  <si>
    <t>PTO0509</t>
  </si>
  <si>
    <t>COG1167KE</t>
  </si>
  <si>
    <t>GntR family transcriptional regulator</t>
  </si>
  <si>
    <t>538094..539761</t>
  </si>
  <si>
    <t>PTO0510</t>
  </si>
  <si>
    <t>electron transfer flavoprotein alpha and beta-subunit</t>
  </si>
  <si>
    <t>539758..540078</t>
  </si>
  <si>
    <t>PTO0511</t>
  </si>
  <si>
    <t>COG2146PR</t>
  </si>
  <si>
    <t>Rieske iron-sulfur protein</t>
  </si>
  <si>
    <t>540122..541393</t>
  </si>
  <si>
    <t>hisS</t>
  </si>
  <si>
    <t>PTO0512</t>
  </si>
  <si>
    <t>COG0124J</t>
  </si>
  <si>
    <t>histidyl-tRNA synthetase</t>
  </si>
  <si>
    <t>541706..542605</t>
  </si>
  <si>
    <t>PTO0513</t>
  </si>
  <si>
    <t>COG0668M</t>
  </si>
  <si>
    <t>mechanosensitive (MS) ion channel</t>
  </si>
  <si>
    <t>542652..542879</t>
  </si>
  <si>
    <t>PTO0514</t>
  </si>
  <si>
    <t>Lrp family transcriptional regulator</t>
  </si>
  <si>
    <t>542890..543189</t>
  </si>
  <si>
    <t>PTO0515</t>
  </si>
  <si>
    <t>543220..544137</t>
  </si>
  <si>
    <t>PTO0516</t>
  </si>
  <si>
    <t>COG0519F</t>
  </si>
  <si>
    <t>GMP synthase</t>
  </si>
  <si>
    <t>544195..544797</t>
  </si>
  <si>
    <t>rps2P</t>
  </si>
  <si>
    <t>PTO0517</t>
  </si>
  <si>
    <t>COG0052J</t>
  </si>
  <si>
    <t>30S ribosomal protein S2</t>
  </si>
  <si>
    <t>544794..545648</t>
  </si>
  <si>
    <t>PTO0518</t>
  </si>
  <si>
    <t>COG1676J</t>
  </si>
  <si>
    <t>tRNA splicing endonuclease</t>
  </si>
  <si>
    <t>545673..546149</t>
  </si>
  <si>
    <t>PTO0519</t>
  </si>
  <si>
    <t>546333..546791</t>
  </si>
  <si>
    <t>PTO0520</t>
  </si>
  <si>
    <t>COG1439R</t>
  </si>
  <si>
    <t>546868..547626</t>
  </si>
  <si>
    <t>PTO0521</t>
  </si>
  <si>
    <t>COG0476H</t>
  </si>
  <si>
    <t>molybdopterin biosynthesis MoeB protein</t>
  </si>
  <si>
    <t>547623..548381</t>
  </si>
  <si>
    <t>PTO0522</t>
  </si>
  <si>
    <t>COG0730R</t>
  </si>
  <si>
    <t>548493..549449</t>
  </si>
  <si>
    <t>PTO0523</t>
  </si>
  <si>
    <t>COG0673R</t>
  </si>
  <si>
    <t>549632..550705</t>
  </si>
  <si>
    <t>PTO0524</t>
  </si>
  <si>
    <t>550735..551073</t>
  </si>
  <si>
    <t>PTO0525</t>
  </si>
  <si>
    <t>nitrite reductase/sulfite reductase</t>
  </si>
  <si>
    <t>551146..551496</t>
  </si>
  <si>
    <t>PTO0526</t>
  </si>
  <si>
    <t>COG1201R</t>
  </si>
  <si>
    <t>551493..552236</t>
  </si>
  <si>
    <t>PTO0527</t>
  </si>
  <si>
    <t>COG1184J</t>
  </si>
  <si>
    <t>552304..552741</t>
  </si>
  <si>
    <t>PTO0528</t>
  </si>
  <si>
    <t>COG1143C</t>
  </si>
  <si>
    <t>ferredoxin</t>
  </si>
  <si>
    <t>552757..553341</t>
  </si>
  <si>
    <t>PTO0529</t>
  </si>
  <si>
    <t>COG0527E</t>
  </si>
  <si>
    <t>553462..554649</t>
  </si>
  <si>
    <t>PTO0530</t>
  </si>
  <si>
    <t>COG0137E</t>
  </si>
  <si>
    <t>argininosuccinate synthase</t>
  </si>
  <si>
    <t>554646..555908</t>
  </si>
  <si>
    <t>PTO0531</t>
  </si>
  <si>
    <t>COG0165E</t>
  </si>
  <si>
    <t>argininosuccinate lyase</t>
  </si>
  <si>
    <t>555933..558239</t>
  </si>
  <si>
    <t>valS</t>
  </si>
  <si>
    <t>PTO0532</t>
  </si>
  <si>
    <t>COG0525J</t>
  </si>
  <si>
    <t>valyl-tRNA synthetase</t>
  </si>
  <si>
    <t>558233..559555</t>
  </si>
  <si>
    <t>PTO0533</t>
  </si>
  <si>
    <t>COG0174E</t>
  </si>
  <si>
    <t>glutamine synthetase</t>
  </si>
  <si>
    <t>559780..560106</t>
  </si>
  <si>
    <t>nac</t>
  </si>
  <si>
    <t>PTO0534</t>
  </si>
  <si>
    <t>COG1308K</t>
  </si>
  <si>
    <t>nascent polypeptide-associated complex protein</t>
  </si>
  <si>
    <t>560103..561386</t>
  </si>
  <si>
    <t>PTO0535</t>
  </si>
  <si>
    <t>COG1746J</t>
  </si>
  <si>
    <t>tRNA CCA-pyrophosphorylase</t>
  </si>
  <si>
    <t>561383..563356</t>
  </si>
  <si>
    <t>PTO0536</t>
  </si>
  <si>
    <t>COG1042C</t>
  </si>
  <si>
    <t>acyl-CoA synthetase</t>
  </si>
  <si>
    <t>563579..563773</t>
  </si>
  <si>
    <t>PTO0537</t>
  </si>
  <si>
    <t>COG2104H</t>
  </si>
  <si>
    <t>563784..564437</t>
  </si>
  <si>
    <t>PTO0538</t>
  </si>
  <si>
    <t>COG2427S</t>
  </si>
  <si>
    <t>564444..565679</t>
  </si>
  <si>
    <t>PTO0539</t>
  </si>
  <si>
    <t>COG1252C</t>
  </si>
  <si>
    <t>sulfide-quinone oxidoreductase</t>
  </si>
  <si>
    <t>566155..566577</t>
  </si>
  <si>
    <t>PTO0540</t>
  </si>
  <si>
    <t>COG2905T</t>
  </si>
  <si>
    <t>inosine-5'-monophosphate dehydrogenase</t>
  </si>
  <si>
    <t>566612..567541</t>
  </si>
  <si>
    <t>PTO0541</t>
  </si>
  <si>
    <t>UDP-glucose 4-epimerase</t>
  </si>
  <si>
    <t>567574..569646</t>
  </si>
  <si>
    <t>PTO0542</t>
  </si>
  <si>
    <t>COG0143J</t>
  </si>
  <si>
    <t>methionyl-tRNA synthetase</t>
  </si>
  <si>
    <t>569694..569876</t>
  </si>
  <si>
    <t>rpoK</t>
  </si>
  <si>
    <t>PTO0543</t>
  </si>
  <si>
    <t>COG1758K</t>
  </si>
  <si>
    <t>DNA-directed RNA polymerase subunit K</t>
  </si>
  <si>
    <t>569940..570473</t>
  </si>
  <si>
    <t>PTO0544</t>
  </si>
  <si>
    <t>COG2096S</t>
  </si>
  <si>
    <t>570468..571115</t>
  </si>
  <si>
    <t>PTO0545</t>
  </si>
  <si>
    <t>COG0321H</t>
  </si>
  <si>
    <t>lipoate-protein ligase B</t>
  </si>
  <si>
    <t>571096..572376</t>
  </si>
  <si>
    <t>PTO0546</t>
  </si>
  <si>
    <t>dihydrolipoamide dehydrogenase</t>
  </si>
  <si>
    <t>572378..573538</t>
  </si>
  <si>
    <t>PTO0547</t>
  </si>
  <si>
    <t>COG0508C</t>
  </si>
  <si>
    <t>branched-chain alpha-keto acid dehydrogenase subunit E2</t>
  </si>
  <si>
    <t>573548..574513</t>
  </si>
  <si>
    <t>PTO0548</t>
  </si>
  <si>
    <t>COG0022C</t>
  </si>
  <si>
    <t>pyruvate dehydrogenase E1 component beta subunit</t>
  </si>
  <si>
    <t>574510..575511</t>
  </si>
  <si>
    <t>PTO0549</t>
  </si>
  <si>
    <t>COG1071C</t>
  </si>
  <si>
    <t>pyruvate dehydrogenase E1 component alpha subunit</t>
  </si>
  <si>
    <t>575504..576364</t>
  </si>
  <si>
    <t>PTO0550</t>
  </si>
  <si>
    <t>COG0320H</t>
  </si>
  <si>
    <t>lipoyl synthase</t>
  </si>
  <si>
    <t>576430..577398</t>
  </si>
  <si>
    <t>PTO0551</t>
  </si>
  <si>
    <t>COG0294H</t>
  </si>
  <si>
    <t>dihydropteroate synthase</t>
  </si>
  <si>
    <t>577477..578655</t>
  </si>
  <si>
    <t>PTO0552</t>
  </si>
  <si>
    <t>578658..580049</t>
  </si>
  <si>
    <t>PTO0553</t>
  </si>
  <si>
    <t>580225..580656</t>
  </si>
  <si>
    <t>PTO0554</t>
  </si>
  <si>
    <t>580683..582449</t>
  </si>
  <si>
    <t>PTO0555</t>
  </si>
  <si>
    <t>COG1245R</t>
  </si>
  <si>
    <t>ATPase RIL</t>
  </si>
  <si>
    <t>582440..582871</t>
  </si>
  <si>
    <t>PTO0556</t>
  </si>
  <si>
    <t>583051..583986</t>
  </si>
  <si>
    <t>PTO0557</t>
  </si>
  <si>
    <t>COG1395K</t>
  </si>
  <si>
    <t>584021..587263</t>
  </si>
  <si>
    <t>PTO0558</t>
  </si>
  <si>
    <t>COG1933L</t>
  </si>
  <si>
    <t>DNA polymerase II large subunit</t>
  </si>
  <si>
    <t>587266..587595</t>
  </si>
  <si>
    <t>PTO0559</t>
  </si>
  <si>
    <t>COG3255I</t>
  </si>
  <si>
    <t>sterol binding protein</t>
  </si>
  <si>
    <t>587564..589168</t>
  </si>
  <si>
    <t>pyrG</t>
  </si>
  <si>
    <t>PTO0560</t>
  </si>
  <si>
    <t>COG0504F</t>
  </si>
  <si>
    <t>CTP synthetase</t>
  </si>
  <si>
    <t>589263..589769</t>
  </si>
  <si>
    <t>PTO0561</t>
  </si>
  <si>
    <t>COG2042S</t>
  </si>
  <si>
    <t>589766..591178</t>
  </si>
  <si>
    <t>PTO0562</t>
  </si>
  <si>
    <t>591187..592215</t>
  </si>
  <si>
    <t>PTO0563</t>
  </si>
  <si>
    <t>COG3367S</t>
  </si>
  <si>
    <t>592215..593162</t>
  </si>
  <si>
    <t>PTO0564</t>
  </si>
  <si>
    <t>593268..593924</t>
  </si>
  <si>
    <t>PTO0565</t>
  </si>
  <si>
    <t>COG0120G</t>
  </si>
  <si>
    <t>ribose-5-phosphate isomerase A</t>
  </si>
  <si>
    <t>593928..594890</t>
  </si>
  <si>
    <t>PTO0566</t>
  </si>
  <si>
    <t>COG0704P</t>
  </si>
  <si>
    <t>phosphate uptake regulator</t>
  </si>
  <si>
    <t>594946..595662</t>
  </si>
  <si>
    <t>PTO0567</t>
  </si>
  <si>
    <t>595689..596828</t>
  </si>
  <si>
    <t>PTO0568</t>
  </si>
  <si>
    <t>geranylgeranyl hydrogenase</t>
  </si>
  <si>
    <t>596892..597935</t>
  </si>
  <si>
    <t>PTO0569</t>
  </si>
  <si>
    <t>COG1415S</t>
  </si>
  <si>
    <t>597927..598505</t>
  </si>
  <si>
    <t>ribA</t>
  </si>
  <si>
    <t>PTO0570</t>
  </si>
  <si>
    <t>COG0807H</t>
  </si>
  <si>
    <t>GTP cyclohydrolase II</t>
  </si>
  <si>
    <t>598695..599240</t>
  </si>
  <si>
    <t>PTO0571</t>
  </si>
  <si>
    <t>599382..600281</t>
  </si>
  <si>
    <t>ubiA</t>
  </si>
  <si>
    <t>PTO0572</t>
  </si>
  <si>
    <t>600278..601141</t>
  </si>
  <si>
    <t>PTO0573</t>
  </si>
  <si>
    <t>NAD(FAD)-dependent dehydrogenase</t>
  </si>
  <si>
    <t>601177..601968</t>
  </si>
  <si>
    <t>PTO0574</t>
  </si>
  <si>
    <t>602047..603132</t>
  </si>
  <si>
    <t>PTO0575</t>
  </si>
  <si>
    <t>COG0624E</t>
  </si>
  <si>
    <t>carboxypeptidase G2</t>
  </si>
  <si>
    <t>603208..604299</t>
  </si>
  <si>
    <t>PTO0576</t>
  </si>
  <si>
    <t>COG1378K</t>
  </si>
  <si>
    <t>604286..606004</t>
  </si>
  <si>
    <t>PTO0577</t>
  </si>
  <si>
    <t>COG3408G</t>
  </si>
  <si>
    <t>605982..607916</t>
  </si>
  <si>
    <t>PTO0578</t>
  </si>
  <si>
    <t>maltose phosphorylase</t>
  </si>
  <si>
    <t>607885..608985</t>
  </si>
  <si>
    <t>PTO0579</t>
  </si>
  <si>
    <t>maltose ABC transporter ATP-binding protein</t>
  </si>
  <si>
    <t>608990..609856</t>
  </si>
  <si>
    <t>PTO0580</t>
  </si>
  <si>
    <t>maltose ABC transporter permease</t>
  </si>
  <si>
    <t>609862..610782</t>
  </si>
  <si>
    <t>PTO0581</t>
  </si>
  <si>
    <t>610797..611957</t>
  </si>
  <si>
    <t>PTO0582</t>
  </si>
  <si>
    <t>maltose ABC transporter solute binding protein</t>
  </si>
  <si>
    <t>613884..614702</t>
  </si>
  <si>
    <t>PTO0583</t>
  </si>
  <si>
    <t>615030..615569</t>
  </si>
  <si>
    <t>PTO0584</t>
  </si>
  <si>
    <t>616313..617257</t>
  </si>
  <si>
    <t>PTO0585</t>
  </si>
  <si>
    <t>COG0863L</t>
  </si>
  <si>
    <t>type II restriction modification system, methylation subunit</t>
  </si>
  <si>
    <t>617257..617874</t>
  </si>
  <si>
    <t>PTO0586</t>
  </si>
  <si>
    <t>type II restriction modification system, restriction subunit</t>
  </si>
  <si>
    <t>618384..619340</t>
  </si>
  <si>
    <t>rfc</t>
  </si>
  <si>
    <t>PTO0587</t>
  </si>
  <si>
    <t>COG0470L</t>
  </si>
  <si>
    <t>replication factor C small subunit</t>
  </si>
  <si>
    <t>619423..619959</t>
  </si>
  <si>
    <t>PTO0588</t>
  </si>
  <si>
    <t>COG0127F</t>
  </si>
  <si>
    <t>nucleoside-triphosphatase</t>
  </si>
  <si>
    <t>619991..620635</t>
  </si>
  <si>
    <t>PTO0589</t>
  </si>
  <si>
    <t>COG2236R</t>
  </si>
  <si>
    <t>xanthine-guanine phosphoribosyltransferase</t>
  </si>
  <si>
    <t>620626..621477</t>
  </si>
  <si>
    <t>PTO0590</t>
  </si>
  <si>
    <t>COG0549E</t>
  </si>
  <si>
    <t>carbamate kinase</t>
  </si>
  <si>
    <t>621688..622071</t>
  </si>
  <si>
    <t>PTO0591</t>
  </si>
  <si>
    <t>COG2125J</t>
  </si>
  <si>
    <t>30S ribosomal protein S6e</t>
  </si>
  <si>
    <t>622071..623288</t>
  </si>
  <si>
    <t>PTO0592</t>
  </si>
  <si>
    <t>COG5257J</t>
  </si>
  <si>
    <t>623256..623903</t>
  </si>
  <si>
    <t>PTO0593</t>
  </si>
  <si>
    <t>COG2231L</t>
  </si>
  <si>
    <t>endonuclease III</t>
  </si>
  <si>
    <t>623904..626036</t>
  </si>
  <si>
    <t>thrS</t>
  </si>
  <si>
    <t>PTO0594</t>
  </si>
  <si>
    <t>COG0441J</t>
  </si>
  <si>
    <t>threonyl-tRNA synthetase</t>
  </si>
  <si>
    <t>626259..626684</t>
  </si>
  <si>
    <t>PTO0595</t>
  </si>
  <si>
    <t>COG2512S</t>
  </si>
  <si>
    <t>626741..627352</t>
  </si>
  <si>
    <t>aroD</t>
  </si>
  <si>
    <t>PTO0596</t>
  </si>
  <si>
    <t>COG0710E</t>
  </si>
  <si>
    <t>3-dehydroquinate dehydratase</t>
  </si>
  <si>
    <t>627333..627962</t>
  </si>
  <si>
    <t>PTO0597</t>
  </si>
  <si>
    <t>COG2095U</t>
  </si>
  <si>
    <t>multiple antibiotic resistance protein marC</t>
  </si>
  <si>
    <t>627998..629839</t>
  </si>
  <si>
    <t>PTO0598</t>
  </si>
  <si>
    <t>629932..630948</t>
  </si>
  <si>
    <t>aroB</t>
  </si>
  <si>
    <t>PTO0599</t>
  </si>
  <si>
    <t>COG0337E</t>
  </si>
  <si>
    <t>3-dehydroquinate synthase</t>
  </si>
  <si>
    <t>630945..631745</t>
  </si>
  <si>
    <t>aroE</t>
  </si>
  <si>
    <t>PTO0600</t>
  </si>
  <si>
    <t>COG0169E</t>
  </si>
  <si>
    <t>shikimate 5-dehydrogenase</t>
  </si>
  <si>
    <t>631738..632577</t>
  </si>
  <si>
    <t>PTO0601</t>
  </si>
  <si>
    <t>COG1685EH</t>
  </si>
  <si>
    <t>shikimate kinase</t>
  </si>
  <si>
    <t>632555..633790</t>
  </si>
  <si>
    <t>PTO0602</t>
  </si>
  <si>
    <t>COG0128E</t>
  </si>
  <si>
    <t>3-phosphoshikimate 1-carboxyvinyltransferase</t>
  </si>
  <si>
    <t>633825..635453</t>
  </si>
  <si>
    <t>argS</t>
  </si>
  <si>
    <t>PTO0603</t>
  </si>
  <si>
    <t>COG0018J</t>
  </si>
  <si>
    <t>arginyl-tRNA synthetase</t>
  </si>
  <si>
    <t>635465..636985</t>
  </si>
  <si>
    <t>PTO0604</t>
  </si>
  <si>
    <t>637024..638436</t>
  </si>
  <si>
    <t>PTO0605</t>
  </si>
  <si>
    <t>COG1690S</t>
  </si>
  <si>
    <t>RtcB protein</t>
  </si>
  <si>
    <t>638455..639600</t>
  </si>
  <si>
    <t>PTO0606</t>
  </si>
  <si>
    <t>COG0318IQ</t>
  </si>
  <si>
    <t>AMP-binding protein</t>
  </si>
  <si>
    <t>639635..640987</t>
  </si>
  <si>
    <t>PTO0607</t>
  </si>
  <si>
    <t>COG0063G</t>
  </si>
  <si>
    <t>sugar kinase</t>
  </si>
  <si>
    <t>641461..642474</t>
  </si>
  <si>
    <t>PTO0608</t>
  </si>
  <si>
    <t>642481..643929</t>
  </si>
  <si>
    <t>PTO0609</t>
  </si>
  <si>
    <t>COG1271C</t>
  </si>
  <si>
    <t>cytochrome d ubiquinol oxidase subunit I</t>
  </si>
  <si>
    <t>644233..645582</t>
  </si>
  <si>
    <t>PTO0610</t>
  </si>
  <si>
    <t>645588..646889</t>
  </si>
  <si>
    <t>glyA</t>
  </si>
  <si>
    <t>PTO0611</t>
  </si>
  <si>
    <t>COG0112E</t>
  </si>
  <si>
    <t>serine hydroxymethyltransferase</t>
  </si>
  <si>
    <t>646942..647727</t>
  </si>
  <si>
    <t>PTO0612</t>
  </si>
  <si>
    <t>COG1650S</t>
  </si>
  <si>
    <t>647761..648588</t>
  </si>
  <si>
    <t>PTO0613</t>
  </si>
  <si>
    <t>COG0421E</t>
  </si>
  <si>
    <t>spermidine synthase</t>
  </si>
  <si>
    <t>648581..648958</t>
  </si>
  <si>
    <t>PTO0614</t>
  </si>
  <si>
    <t>648994..649284</t>
  </si>
  <si>
    <t>PTO0615</t>
  </si>
  <si>
    <t>COG4004S</t>
  </si>
  <si>
    <t>649289..650299</t>
  </si>
  <si>
    <t>PTO0616</t>
  </si>
  <si>
    <t>COG0648L</t>
  </si>
  <si>
    <t>endonuclease IV</t>
  </si>
  <si>
    <t>650472..651761</t>
  </si>
  <si>
    <t>PTO0617</t>
  </si>
  <si>
    <t>COG0358L</t>
  </si>
  <si>
    <t>DNA primase</t>
  </si>
  <si>
    <t>651746..653224</t>
  </si>
  <si>
    <t>PTO0618</t>
  </si>
  <si>
    <t>COG1067O</t>
  </si>
  <si>
    <t>protease La-like protein type 2</t>
  </si>
  <si>
    <t>653293..653889</t>
  </si>
  <si>
    <t>PTO0619</t>
  </si>
  <si>
    <t>COG2150R</t>
  </si>
  <si>
    <t>653909..654688</t>
  </si>
  <si>
    <t>PTO0620</t>
  </si>
  <si>
    <t>COG1100R</t>
  </si>
  <si>
    <t>GTPase</t>
  </si>
  <si>
    <t>654855..655430</t>
  </si>
  <si>
    <t>PTO0621</t>
  </si>
  <si>
    <t>655497..655787</t>
  </si>
  <si>
    <t>PTO0622</t>
  </si>
  <si>
    <t>655790..656272</t>
  </si>
  <si>
    <t>PTO0623</t>
  </si>
  <si>
    <t>COG1514J</t>
  </si>
  <si>
    <t>2'-5' RNA ligase</t>
  </si>
  <si>
    <t>656347..656721</t>
  </si>
  <si>
    <t>PTO0624</t>
  </si>
  <si>
    <t>COG0509E</t>
  </si>
  <si>
    <t>glycine cleavage system protein H</t>
  </si>
  <si>
    <t>656736..657320</t>
  </si>
  <si>
    <t>PTO0625</t>
  </si>
  <si>
    <t>COG0293J</t>
  </si>
  <si>
    <t>FtsJ-like methyltransferase</t>
  </si>
  <si>
    <t>657321..658013</t>
  </si>
  <si>
    <t>PTO0626</t>
  </si>
  <si>
    <t>COG1500J</t>
  </si>
  <si>
    <t>RNA-associated protein</t>
  </si>
  <si>
    <t>658101..658853</t>
  </si>
  <si>
    <t>PTO0627</t>
  </si>
  <si>
    <t>COG0708L</t>
  </si>
  <si>
    <t>exodeoxyribonuclease III</t>
  </si>
  <si>
    <t>658826..659356</t>
  </si>
  <si>
    <t>PTO0628</t>
  </si>
  <si>
    <t>COG4996R</t>
  </si>
  <si>
    <t>659387..660334</t>
  </si>
  <si>
    <t>PTO0629</t>
  </si>
  <si>
    <t>COG0614P</t>
  </si>
  <si>
    <t>hemin-binding periplasmic protein HmuT precursor</t>
  </si>
  <si>
    <t>660409..661284</t>
  </si>
  <si>
    <t>PTO0630</t>
  </si>
  <si>
    <t>661318..662991</t>
  </si>
  <si>
    <t>PTO0631</t>
  </si>
  <si>
    <t>long chain fatty acid CoA ligase</t>
  </si>
  <si>
    <t>663009..663884</t>
  </si>
  <si>
    <t>PTO0632</t>
  </si>
  <si>
    <t>COG1804C</t>
  </si>
  <si>
    <t>acyl-CoA transferase/carnitine dehydratase</t>
  </si>
  <si>
    <t>663916..664806</t>
  </si>
  <si>
    <t>PTO0633</t>
  </si>
  <si>
    <t>COG2355E</t>
  </si>
  <si>
    <t>microsomal dipeptidase</t>
  </si>
  <si>
    <t>665092..667767</t>
  </si>
  <si>
    <t>PTO0634</t>
  </si>
  <si>
    <t>COG2409R</t>
  </si>
  <si>
    <t>transporter involved in lipid transport</t>
  </si>
  <si>
    <t>667856..668230</t>
  </si>
  <si>
    <t>PTO0635</t>
  </si>
  <si>
    <t>668213..668926</t>
  </si>
  <si>
    <t>PTO0636</t>
  </si>
  <si>
    <t>COG0584C</t>
  </si>
  <si>
    <t>glycerophosphoryl diester phosphodiesterase</t>
  </si>
  <si>
    <t>668957..669412</t>
  </si>
  <si>
    <t>PTO0637</t>
  </si>
  <si>
    <t>COG0652O</t>
  </si>
  <si>
    <t>669499..670065</t>
  </si>
  <si>
    <t>PTO0638</t>
  </si>
  <si>
    <t>670388..671446</t>
  </si>
  <si>
    <t>PTO0639</t>
  </si>
  <si>
    <t>COG1063ER</t>
  </si>
  <si>
    <t>glucose-1-dehydrogenase</t>
  </si>
  <si>
    <t>671593..672582</t>
  </si>
  <si>
    <t>rpl3p</t>
  </si>
  <si>
    <t>PTO0640</t>
  </si>
  <si>
    <t>COG0087J</t>
  </si>
  <si>
    <t>50S ribosomal protein L3P</t>
  </si>
  <si>
    <t>672585..673349</t>
  </si>
  <si>
    <t>rpl4lp</t>
  </si>
  <si>
    <t>PTO0641</t>
  </si>
  <si>
    <t>COG0088J</t>
  </si>
  <si>
    <t>50S ribosomal protein L4P</t>
  </si>
  <si>
    <t>673349..673597</t>
  </si>
  <si>
    <t>rplW</t>
  </si>
  <si>
    <t>PTO0642</t>
  </si>
  <si>
    <t>COG0089J</t>
  </si>
  <si>
    <t>50S ribosomal protein L23</t>
  </si>
  <si>
    <t>673607..674308</t>
  </si>
  <si>
    <t>rpl2p</t>
  </si>
  <si>
    <t>PTO0643</t>
  </si>
  <si>
    <t>COG0090J</t>
  </si>
  <si>
    <t>50S ribosomal protein L2</t>
  </si>
  <si>
    <t>674298..674753</t>
  </si>
  <si>
    <t>rps19p</t>
  </si>
  <si>
    <t>PTO0644</t>
  </si>
  <si>
    <t>COG0185J</t>
  </si>
  <si>
    <t>30S ribosomal protein S19</t>
  </si>
  <si>
    <t>674759..675208</t>
  </si>
  <si>
    <t>rpl22p</t>
  </si>
  <si>
    <t>PTO0645</t>
  </si>
  <si>
    <t>COG0091J</t>
  </si>
  <si>
    <t>50S ribosomal protein L22</t>
  </si>
  <si>
    <t>675205..675858</t>
  </si>
  <si>
    <t>rps3p</t>
  </si>
  <si>
    <t>PTO0646</t>
  </si>
  <si>
    <t>COG0092J</t>
  </si>
  <si>
    <t>30S ribosomal protein S3</t>
  </si>
  <si>
    <t>675821..676018</t>
  </si>
  <si>
    <t>rpmC</t>
  </si>
  <si>
    <t>PTO0647</t>
  </si>
  <si>
    <t>COG0255J</t>
  </si>
  <si>
    <t>50S ribosomal protein L29</t>
  </si>
  <si>
    <t>676015..676314</t>
  </si>
  <si>
    <t>PTO0648</t>
  </si>
  <si>
    <t>COG0023J</t>
  </si>
  <si>
    <t>translation initiation factor Sui1</t>
  </si>
  <si>
    <t>676601..676921</t>
  </si>
  <si>
    <t>rps17p</t>
  </si>
  <si>
    <t>PTO0649</t>
  </si>
  <si>
    <t>COG0186J</t>
  </si>
  <si>
    <t>30S ribosomal protein S17</t>
  </si>
  <si>
    <t>676922..677320</t>
  </si>
  <si>
    <t>rpl14p</t>
  </si>
  <si>
    <t>PTO0650</t>
  </si>
  <si>
    <t>COG0093J</t>
  </si>
  <si>
    <t>50S ribosomal protein L14</t>
  </si>
  <si>
    <t>677330..677794</t>
  </si>
  <si>
    <t>rpl24p</t>
  </si>
  <si>
    <t>PTO0651</t>
  </si>
  <si>
    <t>COG0198J</t>
  </si>
  <si>
    <t>50S ribosomal protein L24</t>
  </si>
  <si>
    <t>677751..678455</t>
  </si>
  <si>
    <t>PTO0652</t>
  </si>
  <si>
    <t>COG1471J</t>
  </si>
  <si>
    <t>30S ribosomal protein S4e</t>
  </si>
  <si>
    <t>678452..678982</t>
  </si>
  <si>
    <t>rpl5p</t>
  </si>
  <si>
    <t>PTO0653</t>
  </si>
  <si>
    <t>COG0094J</t>
  </si>
  <si>
    <t>50S ribosomal protein L5</t>
  </si>
  <si>
    <t>678984..679142</t>
  </si>
  <si>
    <t>rps14P</t>
  </si>
  <si>
    <t>PTO0654</t>
  </si>
  <si>
    <t>COG0199J</t>
  </si>
  <si>
    <t>30S ribosomal protein S14</t>
  </si>
  <si>
    <t>679152..679541</t>
  </si>
  <si>
    <t>rps8p</t>
  </si>
  <si>
    <t>PTO0655</t>
  </si>
  <si>
    <t>COG0096J</t>
  </si>
  <si>
    <t>30S ribosomal protein S8</t>
  </si>
  <si>
    <t>679551..680093</t>
  </si>
  <si>
    <t>rpl6p</t>
  </si>
  <si>
    <t>PTO0656</t>
  </si>
  <si>
    <t>COG0097J</t>
  </si>
  <si>
    <t>50S ribosomal protein L6</t>
  </si>
  <si>
    <t>680086..680490</t>
  </si>
  <si>
    <t>rpl32e</t>
  </si>
  <si>
    <t>PTO0657</t>
  </si>
  <si>
    <t>COG1717J</t>
  </si>
  <si>
    <t>50S ribosomal protein L32e</t>
  </si>
  <si>
    <t>680487..680963</t>
  </si>
  <si>
    <t>rpl19e</t>
  </si>
  <si>
    <t>PTO0658</t>
  </si>
  <si>
    <t>COG2147J</t>
  </si>
  <si>
    <t>50S ribosomal protein L19e</t>
  </si>
  <si>
    <t>680941..681417</t>
  </si>
  <si>
    <t>rpl18p</t>
  </si>
  <si>
    <t>PTO0659</t>
  </si>
  <si>
    <t>COG0256J</t>
  </si>
  <si>
    <t>50S ribosomal protein L18</t>
  </si>
  <si>
    <t>681419..682084</t>
  </si>
  <si>
    <t>rps5p</t>
  </si>
  <si>
    <t>PTO0660</t>
  </si>
  <si>
    <t>30S ribosomal protein S5</t>
  </si>
  <si>
    <t>682062..682553</t>
  </si>
  <si>
    <t>rpl30p</t>
  </si>
  <si>
    <t>PTO0661</t>
  </si>
  <si>
    <t>COG1841J</t>
  </si>
  <si>
    <t>50S ribosomal protein L30</t>
  </si>
  <si>
    <t>682534..682944</t>
  </si>
  <si>
    <t>rpl15p</t>
  </si>
  <si>
    <t>PTO0662</t>
  </si>
  <si>
    <t>COG0200J</t>
  </si>
  <si>
    <t>50S ribosomal protein L15</t>
  </si>
  <si>
    <t>682934..684697</t>
  </si>
  <si>
    <t>PTO0663</t>
  </si>
  <si>
    <t>COG0201U</t>
  </si>
  <si>
    <t>preprotein translocase SecY</t>
  </si>
  <si>
    <t>684698..685243</t>
  </si>
  <si>
    <t>PTO0664</t>
  </si>
  <si>
    <t>COG2019F</t>
  </si>
  <si>
    <t>adenylate kinase</t>
  </si>
  <si>
    <t>685243..685929</t>
  </si>
  <si>
    <t>PTO0665</t>
  </si>
  <si>
    <t>COG1422S</t>
  </si>
  <si>
    <t>685931..686455</t>
  </si>
  <si>
    <t>PTO0666</t>
  </si>
  <si>
    <t>COG1102F</t>
  </si>
  <si>
    <t>cytidylate kinase</t>
  </si>
  <si>
    <t>686470..687519</t>
  </si>
  <si>
    <t>PTO0667</t>
  </si>
  <si>
    <t>COG0130J</t>
  </si>
  <si>
    <t>H/ACA RNA-protein complex component Cbf5p</t>
  </si>
  <si>
    <t>687323..688120</t>
  </si>
  <si>
    <t>PTO0668</t>
  </si>
  <si>
    <t>COG1498J</t>
  </si>
  <si>
    <t>Nop56p-like protein</t>
  </si>
  <si>
    <t>688112..689494</t>
  </si>
  <si>
    <t>PTO0669</t>
  </si>
  <si>
    <t>COG0034F</t>
  </si>
  <si>
    <t>amidophosphoribosyltransferase</t>
  </si>
  <si>
    <t>689609..689857</t>
  </si>
  <si>
    <t>PTO0670</t>
  </si>
  <si>
    <t>COG1958K</t>
  </si>
  <si>
    <t>small nuclear ribonucleoprotein</t>
  </si>
  <si>
    <t>690138..690668</t>
  </si>
  <si>
    <t>PTO0671</t>
  </si>
  <si>
    <t>690837..692609</t>
  </si>
  <si>
    <t>PTO0672</t>
  </si>
  <si>
    <t>COG1793L</t>
  </si>
  <si>
    <t>ATP-dependent DNA ligase</t>
  </si>
  <si>
    <t>692612..693049</t>
  </si>
  <si>
    <t>PTO0673</t>
  </si>
  <si>
    <t>COG1599L</t>
  </si>
  <si>
    <t>single-stranded DNA-binding protein</t>
  </si>
  <si>
    <t>693094..694227</t>
  </si>
  <si>
    <t>PTO0674</t>
  </si>
  <si>
    <t>694217..695020</t>
  </si>
  <si>
    <t>PTO0675</t>
  </si>
  <si>
    <t>COG1940KG</t>
  </si>
  <si>
    <t>ROK family transcriptional regulator</t>
  </si>
  <si>
    <t>695097..695645</t>
  </si>
  <si>
    <t>PTO0676</t>
  </si>
  <si>
    <t>COG0279G</t>
  </si>
  <si>
    <t>phosphoheptose isomerase</t>
  </si>
  <si>
    <t>695647..696465</t>
  </si>
  <si>
    <t>PTO0677</t>
  </si>
  <si>
    <t>cobalamin periplasmic binding protein</t>
  </si>
  <si>
    <t>696489..697427</t>
  </si>
  <si>
    <t>PTO0678</t>
  </si>
  <si>
    <t>COG2382P</t>
  </si>
  <si>
    <t>hydrolase</t>
  </si>
  <si>
    <t>697467..697925</t>
  </si>
  <si>
    <t>PTO0679</t>
  </si>
  <si>
    <t>COG1763H</t>
  </si>
  <si>
    <t>molybdopterin-guanine dinucleotide biosynthesis protein B</t>
  </si>
  <si>
    <t>698071..699048</t>
  </si>
  <si>
    <t>PTO0680</t>
  </si>
  <si>
    <t>COG2520R</t>
  </si>
  <si>
    <t>Met-10+ protein</t>
  </si>
  <si>
    <t>699114..700088</t>
  </si>
  <si>
    <t>PTO0681</t>
  </si>
  <si>
    <t>oligopeptide ABC transporter Opp1, permease</t>
  </si>
  <si>
    <t>700091..702238</t>
  </si>
  <si>
    <t>PTO0682</t>
  </si>
  <si>
    <t>702235..704397</t>
  </si>
  <si>
    <t>PTO0683</t>
  </si>
  <si>
    <t>COG1123R</t>
  </si>
  <si>
    <t>oligopeptide ABC transporter Opp1, ATP binding protein</t>
  </si>
  <si>
    <t>704394..704735</t>
  </si>
  <si>
    <t>PTO0684</t>
  </si>
  <si>
    <t>704824..708708</t>
  </si>
  <si>
    <t>PTO0685</t>
  </si>
  <si>
    <t>oligopeptide ABC transporter Opp1, extracellular binding protein</t>
  </si>
  <si>
    <t>708818..709450</t>
  </si>
  <si>
    <t>PTO0686</t>
  </si>
  <si>
    <t>COG0638O</t>
  </si>
  <si>
    <t>proteasome beta subunit</t>
  </si>
  <si>
    <t>709480..711396</t>
  </si>
  <si>
    <t>PTO0687</t>
  </si>
  <si>
    <t>COG0054H</t>
  </si>
  <si>
    <t>cleavage and polyadenylation specificity factor, 100 kDa subunit</t>
  </si>
  <si>
    <t>711431..713056</t>
  </si>
  <si>
    <t>PTO0688</t>
  </si>
  <si>
    <t>713073..713744</t>
  </si>
  <si>
    <t>PTO0689</t>
  </si>
  <si>
    <t>COG0176G</t>
  </si>
  <si>
    <t>translaldolase</t>
  </si>
  <si>
    <t>713741..714691</t>
  </si>
  <si>
    <t>PTO0690</t>
  </si>
  <si>
    <t>COG3958G</t>
  </si>
  <si>
    <t>transketolase subunit B</t>
  </si>
  <si>
    <t>714693..715601</t>
  </si>
  <si>
    <t>PTO0691</t>
  </si>
  <si>
    <t>COG3959G</t>
  </si>
  <si>
    <t>transketolase</t>
  </si>
  <si>
    <t>715629..716144</t>
  </si>
  <si>
    <t>PTO0692</t>
  </si>
  <si>
    <t>COG0663R</t>
  </si>
  <si>
    <t>ferripyochelin binding protein</t>
  </si>
  <si>
    <t>716132..716857</t>
  </si>
  <si>
    <t>cobS</t>
  </si>
  <si>
    <t>PTO0693</t>
  </si>
  <si>
    <t>COG0368H</t>
  </si>
  <si>
    <t>cobalamin synthase</t>
  </si>
  <si>
    <t>716860..717246</t>
  </si>
  <si>
    <t>PTO0694</t>
  </si>
  <si>
    <t>717355..717855</t>
  </si>
  <si>
    <t>PTO0695</t>
  </si>
  <si>
    <t>COG4860S</t>
  </si>
  <si>
    <t>717856..718881</t>
  </si>
  <si>
    <t>PTO0696</t>
  </si>
  <si>
    <t>COG1303S</t>
  </si>
  <si>
    <t>tRNA 2'-O-methylase</t>
  </si>
  <si>
    <t>718865..719524</t>
  </si>
  <si>
    <t>PTO0697</t>
  </si>
  <si>
    <t>COG1756S</t>
  </si>
  <si>
    <t>ribosome biogenesis protein</t>
  </si>
  <si>
    <t>719555..720559</t>
  </si>
  <si>
    <t>PTO0698</t>
  </si>
  <si>
    <t>CaaX prenyl protease 1</t>
  </si>
  <si>
    <t>720630..720884</t>
  </si>
  <si>
    <t>PTO0699</t>
  </si>
  <si>
    <t>720938..721849</t>
  </si>
  <si>
    <t>PTO0700</t>
  </si>
  <si>
    <t>COG1340S</t>
  </si>
  <si>
    <t>phosphoserine phosphatase</t>
  </si>
  <si>
    <t>721889..722326</t>
  </si>
  <si>
    <t>PTO0701</t>
  </si>
  <si>
    <t>COG2034S</t>
  </si>
  <si>
    <t>722304..723389</t>
  </si>
  <si>
    <t>PTO0702</t>
  </si>
  <si>
    <t>mannose-1-phosphate guanyltransferase</t>
  </si>
  <si>
    <t>723469..723792</t>
  </si>
  <si>
    <t>PTO0703</t>
  </si>
  <si>
    <t>COG3388S</t>
  </si>
  <si>
    <t>ribosomal protein</t>
  </si>
  <si>
    <t>723789..724328</t>
  </si>
  <si>
    <t>PTO0704</t>
  </si>
  <si>
    <t>COG1670J</t>
  </si>
  <si>
    <t>724365..725366</t>
  </si>
  <si>
    <t>PTO0705</t>
  </si>
  <si>
    <t>oligopeptide ABC transporter Dpp2, permease</t>
  </si>
  <si>
    <t>725356..726099</t>
  </si>
  <si>
    <t>PTO0706</t>
  </si>
  <si>
    <t>726080..727006</t>
  </si>
  <si>
    <t>PTO0707</t>
  </si>
  <si>
    <t>727001..729793</t>
  </si>
  <si>
    <t>PTO0708</t>
  </si>
  <si>
    <t>oligopeptide ABC transporter Dpp1, extracellular binding protein</t>
  </si>
  <si>
    <t>729827..731428</t>
  </si>
  <si>
    <t>PTO0709</t>
  </si>
  <si>
    <t>COG0475P</t>
  </si>
  <si>
    <t>transmembrane glutathione-dependent Na/H antiporters</t>
  </si>
  <si>
    <t>731483..732040</t>
  </si>
  <si>
    <t>PTO0710</t>
  </si>
  <si>
    <t>COG1985H</t>
  </si>
  <si>
    <t>732188..733180</t>
  </si>
  <si>
    <t>PTO0711</t>
  </si>
  <si>
    <t>COG0402FR</t>
  </si>
  <si>
    <t>N-ethylammeline chlorohydrolase</t>
  </si>
  <si>
    <t>733219..733890</t>
  </si>
  <si>
    <t>ribB</t>
  </si>
  <si>
    <t>PTO0712</t>
  </si>
  <si>
    <t>COG0108H</t>
  </si>
  <si>
    <t>3,4-dihydroxy-2-butanone 4-phosphate synthase</t>
  </si>
  <si>
    <t>733887..734366</t>
  </si>
  <si>
    <t>PTO0713</t>
  </si>
  <si>
    <t>COG1731H</t>
  </si>
  <si>
    <t>riboflavin synthase</t>
  </si>
  <si>
    <t>734376..734786</t>
  </si>
  <si>
    <t>ribH</t>
  </si>
  <si>
    <t>PTO0714</t>
  </si>
  <si>
    <t>6,7-dimethyl-8-ribityllumazine synthase</t>
  </si>
  <si>
    <t>735146..735676</t>
  </si>
  <si>
    <t>rpl10e</t>
  </si>
  <si>
    <t>PTO0715</t>
  </si>
  <si>
    <t>COG0197J</t>
  </si>
  <si>
    <t>50S ribosomal protein L10e</t>
  </si>
  <si>
    <t>735691..736545</t>
  </si>
  <si>
    <t>PTO0716</t>
  </si>
  <si>
    <t>arginase</t>
  </si>
  <si>
    <t>736545..736934</t>
  </si>
  <si>
    <t>PTO0717</t>
  </si>
  <si>
    <t>COG0231J</t>
  </si>
  <si>
    <t>translation initiation factor IF-5A</t>
  </si>
  <si>
    <t>737121..737735</t>
  </si>
  <si>
    <t>PTO0718</t>
  </si>
  <si>
    <t>COG2263J</t>
  </si>
  <si>
    <t>50S ribosomal protein L11 methyltransferase</t>
  </si>
  <si>
    <t>737716..738018</t>
  </si>
  <si>
    <t>PTO0719</t>
  </si>
  <si>
    <t>738170..739066</t>
  </si>
  <si>
    <t>PTO0720</t>
  </si>
  <si>
    <t>COG0109O</t>
  </si>
  <si>
    <t>protoheme IX farnesyltransferase</t>
  </si>
  <si>
    <t>739070..739285</t>
  </si>
  <si>
    <t>PTO0721</t>
  </si>
  <si>
    <t>snRNP Sm-like protein</t>
  </si>
  <si>
    <t>739295..739447</t>
  </si>
  <si>
    <t>PTO0722</t>
  </si>
  <si>
    <t>739434..739994</t>
  </si>
  <si>
    <t>PTO0723</t>
  </si>
  <si>
    <t>COG1096J</t>
  </si>
  <si>
    <t>exosome complex RNA-binding protein Csl4</t>
  </si>
  <si>
    <t>740079..741623</t>
  </si>
  <si>
    <t>PTO0724</t>
  </si>
  <si>
    <t>COG1549J</t>
  </si>
  <si>
    <t>archaeosine tRNA-ribosyltransferase</t>
  </si>
  <si>
    <t>741654..742892</t>
  </si>
  <si>
    <t>PTO0725</t>
  </si>
  <si>
    <t>metal-dependent hydrolase</t>
  </si>
  <si>
    <t>742895..743128</t>
  </si>
  <si>
    <t>PTO0726</t>
  </si>
  <si>
    <t>743295..743900</t>
  </si>
  <si>
    <t>PTO0727</t>
  </si>
  <si>
    <t>743942..744793</t>
  </si>
  <si>
    <t>PTO0728</t>
  </si>
  <si>
    <t>COG0656R</t>
  </si>
  <si>
    <t>2,5-diketo-D-gluconic acid reductase</t>
  </si>
  <si>
    <t>744836..745672</t>
  </si>
  <si>
    <t>PTO0729</t>
  </si>
  <si>
    <t>daunorubicin resistance ATP-binding protein DrrA</t>
  </si>
  <si>
    <t>745662..746384</t>
  </si>
  <si>
    <t>PTO0730</t>
  </si>
  <si>
    <t>daunorubicin resistance ATP-binding protein DrrB</t>
  </si>
  <si>
    <t>746471..746629</t>
  </si>
  <si>
    <t>PTO0731</t>
  </si>
  <si>
    <t>746626..747531</t>
  </si>
  <si>
    <t>PTO0732</t>
  </si>
  <si>
    <t>COG0078E</t>
  </si>
  <si>
    <t>ornithine carbamoyltransferase</t>
  </si>
  <si>
    <t>747553..748875</t>
  </si>
  <si>
    <t>PTO0733</t>
  </si>
  <si>
    <t>resistance protein</t>
  </si>
  <si>
    <t>748891..749850</t>
  </si>
  <si>
    <t>PTO0734</t>
  </si>
  <si>
    <t>749908..751548</t>
  </si>
  <si>
    <t>PTO0735</t>
  </si>
  <si>
    <t>COG0459O</t>
  </si>
  <si>
    <t>thermosome subunit</t>
  </si>
  <si>
    <t>751598..753115</t>
  </si>
  <si>
    <t>PTO0736</t>
  </si>
  <si>
    <t>COG1351F</t>
  </si>
  <si>
    <t>Thy1 protein</t>
  </si>
  <si>
    <t>753197..754039</t>
  </si>
  <si>
    <t>PTO0737</t>
  </si>
  <si>
    <t>NADH-dependent oxidoreductase</t>
  </si>
  <si>
    <t>754041..754493</t>
  </si>
  <si>
    <t>PTO0738</t>
  </si>
  <si>
    <t>754577..754957</t>
  </si>
  <si>
    <t>PTO0739</t>
  </si>
  <si>
    <t>hsp 20 family small heat shock protein</t>
  </si>
  <si>
    <t>754959..756476</t>
  </si>
  <si>
    <t>PTO0740</t>
  </si>
  <si>
    <t>COG0661R</t>
  </si>
  <si>
    <t>ubiquione biosynthesis protein</t>
  </si>
  <si>
    <t>756544..757515</t>
  </si>
  <si>
    <t>radA</t>
  </si>
  <si>
    <t>PTO0741</t>
  </si>
  <si>
    <t>DNA repair and recombination protein RadA</t>
  </si>
  <si>
    <t>757502..758548</t>
  </si>
  <si>
    <t>PTO0742</t>
  </si>
  <si>
    <t>COG0057G</t>
  </si>
  <si>
    <t>glyceraldehyde-3-phosphate dehydrogenase</t>
  </si>
  <si>
    <t>758613..759065</t>
  </si>
  <si>
    <t>PTO0743</t>
  </si>
  <si>
    <t>ribosomal protein s18 alanine acetyltransferase</t>
  </si>
  <si>
    <t>759068..760324</t>
  </si>
  <si>
    <t>PTO0744</t>
  </si>
  <si>
    <t>COG1812E</t>
  </si>
  <si>
    <t>S-adenosylmethionine synthetase</t>
  </si>
  <si>
    <t>760401..761885</t>
  </si>
  <si>
    <t>purH</t>
  </si>
  <si>
    <t>PTO0745</t>
  </si>
  <si>
    <t>COG0138F</t>
  </si>
  <si>
    <t>bifunctional phosphoribosylaminoimidazolecarboxamide formyltransferase/IMP cyclohydrolase</t>
  </si>
  <si>
    <t>761890..762753</t>
  </si>
  <si>
    <t>PTO0746</t>
  </si>
  <si>
    <t>COG3389S</t>
  </si>
  <si>
    <t>762725..764986</t>
  </si>
  <si>
    <t>PTO0747</t>
  </si>
  <si>
    <t>COG0550L</t>
  </si>
  <si>
    <t>DNA topoisomerase I</t>
  </si>
  <si>
    <t>765123..765416</t>
  </si>
  <si>
    <t>PTO0748</t>
  </si>
  <si>
    <t>765408..765797</t>
  </si>
  <si>
    <t>PTO0749</t>
  </si>
  <si>
    <t>transferase</t>
  </si>
  <si>
    <t>766125..766841</t>
  </si>
  <si>
    <t>PTO0750</t>
  </si>
  <si>
    <t>767232..767642</t>
  </si>
  <si>
    <t>PTO0751</t>
  </si>
  <si>
    <t>767776..768435</t>
  </si>
  <si>
    <t>PTO0752</t>
  </si>
  <si>
    <t>COG2013S</t>
  </si>
  <si>
    <t>HTH DNA-binding protein</t>
  </si>
  <si>
    <t>768465..769154</t>
  </si>
  <si>
    <t>PTO0753</t>
  </si>
  <si>
    <t>769263..769892</t>
  </si>
  <si>
    <t>PTO0754</t>
  </si>
  <si>
    <t>COG3398S</t>
  </si>
  <si>
    <t>transcription regulatory protein</t>
  </si>
  <si>
    <t>769889..770305</t>
  </si>
  <si>
    <t>PTO0755</t>
  </si>
  <si>
    <t>COG1661R</t>
  </si>
  <si>
    <t>770384..771181</t>
  </si>
  <si>
    <t>PTO0756</t>
  </si>
  <si>
    <t>COG2017G</t>
  </si>
  <si>
    <t>aldose1-epimerase</t>
  </si>
  <si>
    <t>771178..772188</t>
  </si>
  <si>
    <t>PTO0757</t>
  </si>
  <si>
    <t>COG1064R</t>
  </si>
  <si>
    <t>zinc-binding dehydrogenase</t>
  </si>
  <si>
    <t>772331..773626</t>
  </si>
  <si>
    <t>PTO0758</t>
  </si>
  <si>
    <t>773623..774153</t>
  </si>
  <si>
    <t>PTO0759</t>
  </si>
  <si>
    <t>amidase</t>
  </si>
  <si>
    <t>774208..775095</t>
  </si>
  <si>
    <t>PTO0760</t>
  </si>
  <si>
    <t>COG0491R</t>
  </si>
  <si>
    <t>beta-lactamase</t>
  </si>
  <si>
    <t>775138..775725</t>
  </si>
  <si>
    <t>PTO0761</t>
  </si>
  <si>
    <t>COG0819K</t>
  </si>
  <si>
    <t>transcriptional activator tenA</t>
  </si>
  <si>
    <t>775879..776562</t>
  </si>
  <si>
    <t>PTO0762</t>
  </si>
  <si>
    <t>776640..777119</t>
  </si>
  <si>
    <t>PTO0763</t>
  </si>
  <si>
    <t>777116..777832</t>
  </si>
  <si>
    <t>PTO0764</t>
  </si>
  <si>
    <t>oligopeptide ABC transporter Dpp1, ATP binding protein</t>
  </si>
  <si>
    <t>777810..778721</t>
  </si>
  <si>
    <t>PTO0765</t>
  </si>
  <si>
    <t>778721..780286</t>
  </si>
  <si>
    <t>PTO0766</t>
  </si>
  <si>
    <t>781348..781707</t>
  </si>
  <si>
    <t>PTO0767</t>
  </si>
  <si>
    <t>site-specific integrase/recombinase</t>
  </si>
  <si>
    <t>781862..782248</t>
  </si>
  <si>
    <t>PTO0768</t>
  </si>
  <si>
    <t>782564..784078</t>
  </si>
  <si>
    <t>PTO0769</t>
  </si>
  <si>
    <t>784398..784676</t>
  </si>
  <si>
    <t>PTO0770</t>
  </si>
  <si>
    <t>784809..786056</t>
  </si>
  <si>
    <t>PTO0771</t>
  </si>
  <si>
    <t>786105..787250</t>
  </si>
  <si>
    <t>PTO0772</t>
  </si>
  <si>
    <t>N-acyl-L-amino acid amidohydrolase</t>
  </si>
  <si>
    <t>787330..787914</t>
  </si>
  <si>
    <t>PTO0773</t>
  </si>
  <si>
    <t>787903..788805</t>
  </si>
  <si>
    <t>PTO0774</t>
  </si>
  <si>
    <t>788925..790304</t>
  </si>
  <si>
    <t>PTO0775</t>
  </si>
  <si>
    <t>790301..790915</t>
  </si>
  <si>
    <t>PTO0776</t>
  </si>
  <si>
    <t>COG0560E</t>
  </si>
  <si>
    <t>790912..792042</t>
  </si>
  <si>
    <t>PTO0777</t>
  </si>
  <si>
    <t>COG5650S</t>
  </si>
  <si>
    <t>792064..792777</t>
  </si>
  <si>
    <t>PTO0778</t>
  </si>
  <si>
    <t>792875..794056</t>
  </si>
  <si>
    <t>PTO0779</t>
  </si>
  <si>
    <t>resistence protein NorA</t>
  </si>
  <si>
    <t>794022..794777</t>
  </si>
  <si>
    <t>truA</t>
  </si>
  <si>
    <t>PTO0780</t>
  </si>
  <si>
    <t>COG0101J</t>
  </si>
  <si>
    <t>tRNA pseudouridine synthase A</t>
  </si>
  <si>
    <t>794829..795134</t>
  </si>
  <si>
    <t>PTO0781</t>
  </si>
  <si>
    <t>COG0864K</t>
  </si>
  <si>
    <t>795158..796720</t>
  </si>
  <si>
    <t>pheT</t>
  </si>
  <si>
    <t>PTO0782</t>
  </si>
  <si>
    <t>COG0072J</t>
  </si>
  <si>
    <t>phenylalanyl-tRNA synthetase subunit beta</t>
  </si>
  <si>
    <t>796709..797671</t>
  </si>
  <si>
    <t>PTO0783</t>
  </si>
  <si>
    <t>COG3888K</t>
  </si>
  <si>
    <t>797689..799017</t>
  </si>
  <si>
    <t>PTO0784</t>
  </si>
  <si>
    <t>799086..800183</t>
  </si>
  <si>
    <t>PTO0785</t>
  </si>
  <si>
    <t>COG1287R</t>
  </si>
  <si>
    <t>oligosaccharyl transferase STT3 subunit</t>
  </si>
  <si>
    <t>800345..805258</t>
  </si>
  <si>
    <t>PTO0786</t>
  </si>
  <si>
    <t>805266..806051</t>
  </si>
  <si>
    <t>PTO0787</t>
  </si>
  <si>
    <t>806060..806701</t>
  </si>
  <si>
    <t>PTO0788</t>
  </si>
  <si>
    <t>COG3336S</t>
  </si>
  <si>
    <t>806756..807898</t>
  </si>
  <si>
    <t>PTO0789</t>
  </si>
  <si>
    <t>multidrug resistance protein</t>
  </si>
  <si>
    <t>807936..808901</t>
  </si>
  <si>
    <t>PTO0790</t>
  </si>
  <si>
    <t>COG1814S</t>
  </si>
  <si>
    <t>809032..810378</t>
  </si>
  <si>
    <t>PTO0791</t>
  </si>
  <si>
    <t>COG0160E</t>
  </si>
  <si>
    <t>4-aminobutyrate aminotransferase</t>
  </si>
  <si>
    <t>810371..810892</t>
  </si>
  <si>
    <t>PTO0792</t>
  </si>
  <si>
    <t>COG1591L</t>
  </si>
  <si>
    <t>810897..811388</t>
  </si>
  <si>
    <t>PTO0793</t>
  </si>
  <si>
    <t>COG1607I</t>
  </si>
  <si>
    <t>acyl-CoA hydrolase</t>
  </si>
  <si>
    <t>811853..812428</t>
  </si>
  <si>
    <t>PTO0794</t>
  </si>
  <si>
    <t>812496..813113</t>
  </si>
  <si>
    <t>PTO0795</t>
  </si>
  <si>
    <t>813164..814360</t>
  </si>
  <si>
    <t>PTO0796</t>
  </si>
  <si>
    <t>efflux family protein</t>
  </si>
  <si>
    <t>814386..815732</t>
  </si>
  <si>
    <t>PTO0797</t>
  </si>
  <si>
    <t>815948..817588</t>
  </si>
  <si>
    <t>PTO0798</t>
  </si>
  <si>
    <t>COG1361M</t>
  </si>
  <si>
    <t>817610..818104</t>
  </si>
  <si>
    <t>PTO0799</t>
  </si>
  <si>
    <t>COG1695K</t>
  </si>
  <si>
    <t>818462..818896</t>
  </si>
  <si>
    <t>PTO0800</t>
  </si>
  <si>
    <t>COG1051F</t>
  </si>
  <si>
    <t>phosphohydrolase</t>
  </si>
  <si>
    <t>819152..820072</t>
  </si>
  <si>
    <t>PTO0801</t>
  </si>
  <si>
    <t>sulfur oxygenase reductase</t>
  </si>
  <si>
    <t>820075..821187</t>
  </si>
  <si>
    <t>PTO0802</t>
  </si>
  <si>
    <t>COG1467L</t>
  </si>
  <si>
    <t>DNA primase small subunit</t>
  </si>
  <si>
    <t>821151..821600</t>
  </si>
  <si>
    <t>PTO0803</t>
  </si>
  <si>
    <t>821706..822410</t>
  </si>
  <si>
    <t>PTO0804</t>
  </si>
  <si>
    <t>proteasome subunit alpha</t>
  </si>
  <si>
    <t>822495..823058</t>
  </si>
  <si>
    <t>PTO0805</t>
  </si>
  <si>
    <t>823063..824580</t>
  </si>
  <si>
    <t>PTO0806</t>
  </si>
  <si>
    <t>824775..825911</t>
  </si>
  <si>
    <t>PTO0807</t>
  </si>
  <si>
    <t>COG1980G</t>
  </si>
  <si>
    <t>dihydroorotate dehydrogenase</t>
  </si>
  <si>
    <t>825954..826103</t>
  </si>
  <si>
    <t>PTO1635</t>
  </si>
  <si>
    <t>COG1552J</t>
  </si>
  <si>
    <t>50S ribosomal protein L40E</t>
  </si>
  <si>
    <t>826093..826839</t>
  </si>
  <si>
    <t>PTO0808</t>
  </si>
  <si>
    <t>COG0047F</t>
  </si>
  <si>
    <t>phosphoribosylformylglycinamidine synthase I</t>
  </si>
  <si>
    <t>826840..827451</t>
  </si>
  <si>
    <t>PTO0809</t>
  </si>
  <si>
    <t>COG0237H</t>
  </si>
  <si>
    <t>827405..827686</t>
  </si>
  <si>
    <t>PTO0810</t>
  </si>
  <si>
    <t>827727..828644</t>
  </si>
  <si>
    <t>cobD</t>
  </si>
  <si>
    <t>PTO0811</t>
  </si>
  <si>
    <t>COG1270H</t>
  </si>
  <si>
    <t>cobalamin biosynthesis protein</t>
  </si>
  <si>
    <t>828634..830043</t>
  </si>
  <si>
    <t>PTO0812</t>
  </si>
  <si>
    <t>COG1492H</t>
  </si>
  <si>
    <t>cobyric acid synthase</t>
  </si>
  <si>
    <t>830009..831031</t>
  </si>
  <si>
    <t>PTO0813</t>
  </si>
  <si>
    <t>COG0079E</t>
  </si>
  <si>
    <t>histidinol-phosphate aminotransferase</t>
  </si>
  <si>
    <t>831144..834200</t>
  </si>
  <si>
    <t>PTO0814</t>
  </si>
  <si>
    <t>COG4946S</t>
  </si>
  <si>
    <t>tricorn protease</t>
  </si>
  <si>
    <t>834250..835689</t>
  </si>
  <si>
    <t>PTO0815</t>
  </si>
  <si>
    <t>836403..837758</t>
  </si>
  <si>
    <t>PTO0816</t>
  </si>
  <si>
    <t>COG0015F</t>
  </si>
  <si>
    <t>adenylosuccinate lyase</t>
  </si>
  <si>
    <t>837751..838329</t>
  </si>
  <si>
    <t>PTO0817</t>
  </si>
  <si>
    <t>838374..839033</t>
  </si>
  <si>
    <t>PTO0818</t>
  </si>
  <si>
    <t>COG3253S</t>
  </si>
  <si>
    <t>839033..839383</t>
  </si>
  <si>
    <t>PTO0819</t>
  </si>
  <si>
    <t>COG0607P</t>
  </si>
  <si>
    <t>rhodanese-related sulfurtransferase</t>
  </si>
  <si>
    <t>839385..839615</t>
  </si>
  <si>
    <t>rps17E</t>
  </si>
  <si>
    <t>PTO0820</t>
  </si>
  <si>
    <t>COG1383J</t>
  </si>
  <si>
    <t>30S ribosomal protein S17e</t>
  </si>
  <si>
    <t>839653..840087</t>
  </si>
  <si>
    <t>PTO0821</t>
  </si>
  <si>
    <t>840343..840519</t>
  </si>
  <si>
    <t>PTO0822</t>
  </si>
  <si>
    <t>841135..841563</t>
  </si>
  <si>
    <t>PTO0823</t>
  </si>
  <si>
    <t>COG5592S</t>
  </si>
  <si>
    <t>841564..843279</t>
  </si>
  <si>
    <t>PTO0824</t>
  </si>
  <si>
    <t>COG0651CP</t>
  </si>
  <si>
    <t>hydrogenase 4 subunit B</t>
  </si>
  <si>
    <t>843276..843884</t>
  </si>
  <si>
    <t>PTO0825</t>
  </si>
  <si>
    <t>COG3260C</t>
  </si>
  <si>
    <t>formate hydrogenlyase subunit 7</t>
  </si>
  <si>
    <t>843881..845026</t>
  </si>
  <si>
    <t>PTO0826</t>
  </si>
  <si>
    <t>COG3261C</t>
  </si>
  <si>
    <t>formate hydrogenlyase subunit 5</t>
  </si>
  <si>
    <t>845013..846353</t>
  </si>
  <si>
    <t>PTO0827</t>
  </si>
  <si>
    <t>hydrogenase 4 subunit F</t>
  </si>
  <si>
    <t>846325..846933</t>
  </si>
  <si>
    <t>PTO0828</t>
  </si>
  <si>
    <t>COG4237C</t>
  </si>
  <si>
    <t>846933..847934</t>
  </si>
  <si>
    <t>PTO0829</t>
  </si>
  <si>
    <t>COG0650C</t>
  </si>
  <si>
    <t>formate hydrogenlyase subunit 4</t>
  </si>
  <si>
    <t>848046..849191</t>
  </si>
  <si>
    <t>PTO0830</t>
  </si>
  <si>
    <t>COG1960I</t>
  </si>
  <si>
    <t>acyl-CoA dehydrogenase</t>
  </si>
  <si>
    <t>849263..849874</t>
  </si>
  <si>
    <t>PTO0831</t>
  </si>
  <si>
    <t>849909..850538</t>
  </si>
  <si>
    <t>PTO0832</t>
  </si>
  <si>
    <t>850671..851153</t>
  </si>
  <si>
    <t>PTO0833</t>
  </si>
  <si>
    <t>851761..852723</t>
  </si>
  <si>
    <t>PTO0834</t>
  </si>
  <si>
    <t>COG0667C</t>
  </si>
  <si>
    <t>852802..853860</t>
  </si>
  <si>
    <t>PTO0835</t>
  </si>
  <si>
    <t>COG1244R</t>
  </si>
  <si>
    <t>FeS oxidoreductase</t>
  </si>
  <si>
    <t>853837..854472</t>
  </si>
  <si>
    <t>PTO0836</t>
  </si>
  <si>
    <t>COG0287E</t>
  </si>
  <si>
    <t>prephenate dehydrogenase</t>
  </si>
  <si>
    <t>854463..854981</t>
  </si>
  <si>
    <t>PTO0837</t>
  </si>
  <si>
    <t>COG1605E</t>
  </si>
  <si>
    <t>chorismate mutase</t>
  </si>
  <si>
    <t>855100..856047</t>
  </si>
  <si>
    <t>PTO0838</t>
  </si>
  <si>
    <t>COG0611H</t>
  </si>
  <si>
    <t>thiamine monophosphate kinase</t>
  </si>
  <si>
    <t>856094..856636</t>
  </si>
  <si>
    <t>PTO0839</t>
  </si>
  <si>
    <t>COG0576O</t>
  </si>
  <si>
    <t>GrpE protein HSP-70 cofactor</t>
  </si>
  <si>
    <t>856614..858455</t>
  </si>
  <si>
    <t>dnaK</t>
  </si>
  <si>
    <t>PTO0840</t>
  </si>
  <si>
    <t>COG0443O</t>
  </si>
  <si>
    <t>molecular chaperone DnaK</t>
  </si>
  <si>
    <t>858464..859537</t>
  </si>
  <si>
    <t>PTO0841</t>
  </si>
  <si>
    <t>COG0484O</t>
  </si>
  <si>
    <t>chaperone protein DnaJ</t>
  </si>
  <si>
    <t>859534..860262</t>
  </si>
  <si>
    <t>PTO0842</t>
  </si>
  <si>
    <t>860310..860939</t>
  </si>
  <si>
    <t>PTO0843</t>
  </si>
  <si>
    <t>861606..863357</t>
  </si>
  <si>
    <t>PTO0844</t>
  </si>
  <si>
    <t>863477..864121</t>
  </si>
  <si>
    <t>PTO0845</t>
  </si>
  <si>
    <t>COG0036G</t>
  </si>
  <si>
    <t>ribulose-phosphate 3-epimerase</t>
  </si>
  <si>
    <t>864118..865071</t>
  </si>
  <si>
    <t>PTO0846</t>
  </si>
  <si>
    <t>zinc-binding alcohol dehydrogenase</t>
  </si>
  <si>
    <t>865128..865814</t>
  </si>
  <si>
    <t>PTO0847</t>
  </si>
  <si>
    <t>COG3063NU</t>
  </si>
  <si>
    <t>865907..866944</t>
  </si>
  <si>
    <t>PTO0848</t>
  </si>
  <si>
    <t>COG0142H</t>
  </si>
  <si>
    <t>geranylgeranyl pyrophosphate synthase</t>
  </si>
  <si>
    <t>866941..867771</t>
  </si>
  <si>
    <t>PTO0849</t>
  </si>
  <si>
    <t>867841..868893</t>
  </si>
  <si>
    <t>egsA</t>
  </si>
  <si>
    <t>PTO0850</t>
  </si>
  <si>
    <t>COG0371C</t>
  </si>
  <si>
    <t>NAD(P)-dependent glycerol-1-phosphate dehydrogenase</t>
  </si>
  <si>
    <t>868994..869425</t>
  </si>
  <si>
    <t>PTO0851</t>
  </si>
  <si>
    <t>COG1860S</t>
  </si>
  <si>
    <t>869430..870545</t>
  </si>
  <si>
    <t>PTO0852</t>
  </si>
  <si>
    <t>COG0012J</t>
  </si>
  <si>
    <t>translation-associated GTPase</t>
  </si>
  <si>
    <t>870550..870978</t>
  </si>
  <si>
    <t>rps12P</t>
  </si>
  <si>
    <t>PTO0853</t>
  </si>
  <si>
    <t>COG0048J</t>
  </si>
  <si>
    <t>30S ribosomal protein S12</t>
  </si>
  <si>
    <t>870981..871544</t>
  </si>
  <si>
    <t>PTO0854</t>
  </si>
  <si>
    <t>COG0049J</t>
  </si>
  <si>
    <t>30S ribosomal protein S7</t>
  </si>
  <si>
    <t>871552..871866</t>
  </si>
  <si>
    <t>PTO0855</t>
  </si>
  <si>
    <t>COG3415L</t>
  </si>
  <si>
    <t>transposase</t>
  </si>
  <si>
    <t>872121..875573</t>
  </si>
  <si>
    <t>PTO0856</t>
  </si>
  <si>
    <t>COG1196D</t>
  </si>
  <si>
    <t>chromosome partition protein smc</t>
  </si>
  <si>
    <t>875566..876270</t>
  </si>
  <si>
    <t>PTO0857</t>
  </si>
  <si>
    <t>COG1354S</t>
  </si>
  <si>
    <t>876295..877428</t>
  </si>
  <si>
    <t>PTO0858</t>
  </si>
  <si>
    <t>877433..878512</t>
  </si>
  <si>
    <t>PTO0859</t>
  </si>
  <si>
    <t>COG3448T</t>
  </si>
  <si>
    <t>878509..879861</t>
  </si>
  <si>
    <t>PTO0860</t>
  </si>
  <si>
    <t>COG0312R</t>
  </si>
  <si>
    <t>879813..881126</t>
  </si>
  <si>
    <t>PTO0861</t>
  </si>
  <si>
    <t>PmbA protein</t>
  </si>
  <si>
    <t>881123..883492</t>
  </si>
  <si>
    <t>PTO0862</t>
  </si>
  <si>
    <t>COG0308E</t>
  </si>
  <si>
    <t>tricorn protease interacting factor F2</t>
  </si>
  <si>
    <t>883657..883815</t>
  </si>
  <si>
    <t>PTO0863</t>
  </si>
  <si>
    <t>884083..885495</t>
  </si>
  <si>
    <t>PTO0864</t>
  </si>
  <si>
    <t>cytochrome ubiquinol oxidase subunit I</t>
  </si>
  <si>
    <t>885501..886478</t>
  </si>
  <si>
    <t>PTO0865</t>
  </si>
  <si>
    <t>886572..887159</t>
  </si>
  <si>
    <t>PTO0866</t>
  </si>
  <si>
    <t>COG1095K</t>
  </si>
  <si>
    <t>DNA-directed RNA polymerase subunit E'</t>
  </si>
  <si>
    <t>887156..887350</t>
  </si>
  <si>
    <t>rpoE</t>
  </si>
  <si>
    <t>PTO0867</t>
  </si>
  <si>
    <t>COG2093K</t>
  </si>
  <si>
    <t>DNA-directed RNA polymerase subunit E''</t>
  </si>
  <si>
    <t>887328..887825</t>
  </si>
  <si>
    <t>PTO0868</t>
  </si>
  <si>
    <t>COG1909S</t>
  </si>
  <si>
    <t>887812..888120</t>
  </si>
  <si>
    <t>rps24e</t>
  </si>
  <si>
    <t>PTO0869</t>
  </si>
  <si>
    <t>COG2004J</t>
  </si>
  <si>
    <t>30S ribosomal protein S24e</t>
  </si>
  <si>
    <t>888120..888275</t>
  </si>
  <si>
    <t>PTO0870</t>
  </si>
  <si>
    <t>COG1998J</t>
  </si>
  <si>
    <t>30S ribosomal protein S27ae</t>
  </si>
  <si>
    <t>888272..888571</t>
  </si>
  <si>
    <t>PTO0871</t>
  </si>
  <si>
    <t>COG4847S</t>
  </si>
  <si>
    <t>888662..888907</t>
  </si>
  <si>
    <t>PTO0872</t>
  </si>
  <si>
    <t>888894..890126</t>
  </si>
  <si>
    <t>PTO0873</t>
  </si>
  <si>
    <t>replication factor C large subunit</t>
  </si>
  <si>
    <t>890126..890452</t>
  </si>
  <si>
    <t>PTO0874</t>
  </si>
  <si>
    <t>890546..891133</t>
  </si>
  <si>
    <t>PTO0875</t>
  </si>
  <si>
    <t>COG1632J</t>
  </si>
  <si>
    <t>50S ribosomal protein L15e</t>
  </si>
  <si>
    <t>891133..891876</t>
  </si>
  <si>
    <t>PTO0876</t>
  </si>
  <si>
    <t>891877..892113</t>
  </si>
  <si>
    <t>PTO0877</t>
  </si>
  <si>
    <t>892140..893786</t>
  </si>
  <si>
    <t>gltX</t>
  </si>
  <si>
    <t>PTO0878</t>
  </si>
  <si>
    <t>COG0008J</t>
  </si>
  <si>
    <t>glutamyl-tRNA synthetase</t>
  </si>
  <si>
    <t>893749..894723</t>
  </si>
  <si>
    <t>PTO0879</t>
  </si>
  <si>
    <t>COG1084R</t>
  </si>
  <si>
    <t>GTP-binding protein</t>
  </si>
  <si>
    <t>894761..899764</t>
  </si>
  <si>
    <t>PTO0880</t>
  </si>
  <si>
    <t>ATP-dependent helicase</t>
  </si>
  <si>
    <t>899856..900653</t>
  </si>
  <si>
    <t>PTO0881</t>
  </si>
  <si>
    <t>aldo/keto reductase</t>
  </si>
  <si>
    <t>900650..901267</t>
  </si>
  <si>
    <t>PTO0882</t>
  </si>
  <si>
    <t>901340..902011</t>
  </si>
  <si>
    <t>PTO0883</t>
  </si>
  <si>
    <t>COG0685E</t>
  </si>
  <si>
    <t>902023..903840</t>
  </si>
  <si>
    <t>PTO0884</t>
  </si>
  <si>
    <t>COG1199KL</t>
  </si>
  <si>
    <t>DNA repair helicase</t>
  </si>
  <si>
    <t>903837..904004</t>
  </si>
  <si>
    <t>PTO0885</t>
  </si>
  <si>
    <t>COG4023U</t>
  </si>
  <si>
    <t>preprotein translocase subunit SecG</t>
  </si>
  <si>
    <t>904260..905795</t>
  </si>
  <si>
    <t>PTO0886</t>
  </si>
  <si>
    <t>905944..907284</t>
  </si>
  <si>
    <t>PTO0887</t>
  </si>
  <si>
    <t>907385..907816</t>
  </si>
  <si>
    <t>PTO0888</t>
  </si>
  <si>
    <t>COG0517R</t>
  </si>
  <si>
    <t>907818..908939</t>
  </si>
  <si>
    <t>PTO0889</t>
  </si>
  <si>
    <t>citrate synthase</t>
  </si>
  <si>
    <t>908969..909490</t>
  </si>
  <si>
    <t>PTO0890</t>
  </si>
  <si>
    <t>COG2242H</t>
  </si>
  <si>
    <t>909622..910065</t>
  </si>
  <si>
    <t>PTO0891</t>
  </si>
  <si>
    <t>910159..911112</t>
  </si>
  <si>
    <t>PTO0892</t>
  </si>
  <si>
    <t>COG0017J</t>
  </si>
  <si>
    <t>asparagine synthetase A</t>
  </si>
  <si>
    <t>911270..911659</t>
  </si>
  <si>
    <t>PTO0893</t>
  </si>
  <si>
    <t>COG1832R</t>
  </si>
  <si>
    <t>succinyl-CoA synthase subunit beta</t>
  </si>
  <si>
    <t>911735..912040</t>
  </si>
  <si>
    <t>PTO0894</t>
  </si>
  <si>
    <t>COG1594K</t>
  </si>
  <si>
    <t>DNA-directed RNA polymerase subunit M</t>
  </si>
  <si>
    <t>912075..913445</t>
  </si>
  <si>
    <t>PTO0895</t>
  </si>
  <si>
    <t>COG0541U</t>
  </si>
  <si>
    <t>signal recognition particle protein Srp54</t>
  </si>
  <si>
    <t>913448..914641</t>
  </si>
  <si>
    <t>PTO0896</t>
  </si>
  <si>
    <t>914625..914837</t>
  </si>
  <si>
    <t>PTO0897</t>
  </si>
  <si>
    <t>914920..915567</t>
  </si>
  <si>
    <t>PTO0898</t>
  </si>
  <si>
    <t>COG0177L</t>
  </si>
  <si>
    <t>915599..918754</t>
  </si>
  <si>
    <t>carB</t>
  </si>
  <si>
    <t>PTO0899</t>
  </si>
  <si>
    <t>COG0458EF</t>
  </si>
  <si>
    <t>carbamoyl phosphate synthase large subunit</t>
  </si>
  <si>
    <t>918756..919799</t>
  </si>
  <si>
    <t>PTO0900</t>
  </si>
  <si>
    <t>COG0505EF</t>
  </si>
  <si>
    <t>carbamoyl phosphate synthase small subunit</t>
  </si>
  <si>
    <t>920051..920227</t>
  </si>
  <si>
    <t>PTO0901</t>
  </si>
  <si>
    <t>COG5466S</t>
  </si>
  <si>
    <t>920290..920541</t>
  </si>
  <si>
    <t>PTO0902</t>
  </si>
  <si>
    <t>920538..921410</t>
  </si>
  <si>
    <t>PTO0903</t>
  </si>
  <si>
    <t>921407..923017</t>
  </si>
  <si>
    <t>PTO0904</t>
  </si>
  <si>
    <t>923014..923574</t>
  </si>
  <si>
    <t>PTO0905</t>
  </si>
  <si>
    <t>COG1628S</t>
  </si>
  <si>
    <t>923574..924440</t>
  </si>
  <si>
    <t>PTO0906</t>
  </si>
  <si>
    <t>COG0462FE</t>
  </si>
  <si>
    <t>ribose-phosphate pyrophosphokinase</t>
  </si>
  <si>
    <t>924479..925300</t>
  </si>
  <si>
    <t>PTO0907</t>
  </si>
  <si>
    <t>COG3386G</t>
  </si>
  <si>
    <t>gluconolactonase</t>
  </si>
  <si>
    <t>925340..925852</t>
  </si>
  <si>
    <t>PTO0908</t>
  </si>
  <si>
    <t>925887..926546</t>
  </si>
  <si>
    <t>PTO0909</t>
  </si>
  <si>
    <t>926616..927623</t>
  </si>
  <si>
    <t>PTO0910</t>
  </si>
  <si>
    <t>COG0473CE</t>
  </si>
  <si>
    <t>3-isopropylmalate dehydrogenase</t>
  </si>
  <si>
    <t>927617..928090</t>
  </si>
  <si>
    <t>PTO0911</t>
  </si>
  <si>
    <t>COG0066E</t>
  </si>
  <si>
    <t>3-isopropylmalate dehydratase small subunit</t>
  </si>
  <si>
    <t>928087..929328</t>
  </si>
  <si>
    <t>PTO0912</t>
  </si>
  <si>
    <t>COG0065E</t>
  </si>
  <si>
    <t>3-isopropylmalate dehydratase large subunit</t>
  </si>
  <si>
    <t>929328..930488</t>
  </si>
  <si>
    <t>PTO0913</t>
  </si>
  <si>
    <t>COG0119E</t>
  </si>
  <si>
    <t>2-isopropylmalate synthase</t>
  </si>
  <si>
    <t>930865..931218</t>
  </si>
  <si>
    <t>PTO0914</t>
  </si>
  <si>
    <t>COG2345K</t>
  </si>
  <si>
    <t>931211..931906</t>
  </si>
  <si>
    <t>PTO0915</t>
  </si>
  <si>
    <t>931903..932835</t>
  </si>
  <si>
    <t>PTO0916</t>
  </si>
  <si>
    <t>932711..933466</t>
  </si>
  <si>
    <t>PTO0917</t>
  </si>
  <si>
    <t>COG1121P</t>
  </si>
  <si>
    <t>933876..935081</t>
  </si>
  <si>
    <t>hemA</t>
  </si>
  <si>
    <t>PTO0918</t>
  </si>
  <si>
    <t>COG0373H</t>
  </si>
  <si>
    <t>glutamyl-tRNA reductase</t>
  </si>
  <si>
    <t>935082..936062</t>
  </si>
  <si>
    <t>PTO0919</t>
  </si>
  <si>
    <t>COG1573L</t>
  </si>
  <si>
    <t>936128..936685</t>
  </si>
  <si>
    <t>PTO0920</t>
  </si>
  <si>
    <t>936682..937347</t>
  </si>
  <si>
    <t>PTO0921</t>
  </si>
  <si>
    <t>937476..938186</t>
  </si>
  <si>
    <t>PTO0922</t>
  </si>
  <si>
    <t>938419..939345</t>
  </si>
  <si>
    <t>PTO0923</t>
  </si>
  <si>
    <t>939335..940534</t>
  </si>
  <si>
    <t>PTO0924</t>
  </si>
  <si>
    <t>signal peptidase I</t>
  </si>
  <si>
    <t>940501..941424</t>
  </si>
  <si>
    <t>PTO0925</t>
  </si>
  <si>
    <t>941427..941573</t>
  </si>
  <si>
    <t>PTO0926</t>
  </si>
  <si>
    <t>941682..942596</t>
  </si>
  <si>
    <t>PTO0927</t>
  </si>
  <si>
    <t>942599..942934</t>
  </si>
  <si>
    <t>PTO0928</t>
  </si>
  <si>
    <t>942944..944425</t>
  </si>
  <si>
    <t>PTO0929</t>
  </si>
  <si>
    <t>COG1008C</t>
  </si>
  <si>
    <t>NADH dehydrogenase subunit M</t>
  </si>
  <si>
    <t>944422..946245</t>
  </si>
  <si>
    <t>PTO0930</t>
  </si>
  <si>
    <t>COG1009CP</t>
  </si>
  <si>
    <t>NADH-quinone oxidoreductase subunit L</t>
  </si>
  <si>
    <t>946531..947619</t>
  </si>
  <si>
    <t>PTO0931</t>
  </si>
  <si>
    <t>947634..948428</t>
  </si>
  <si>
    <t>PTO0932</t>
  </si>
  <si>
    <t>949021..950646</t>
  </si>
  <si>
    <t>PTO0933</t>
  </si>
  <si>
    <t>COG1113E</t>
  </si>
  <si>
    <t>950650..950832</t>
  </si>
  <si>
    <t>PTO0934</t>
  </si>
  <si>
    <t>950923..953424</t>
  </si>
  <si>
    <t>PTO0935</t>
  </si>
  <si>
    <t>COG1048C</t>
  </si>
  <si>
    <t>aconitate hydratase</t>
  </si>
  <si>
    <t>953591..955198</t>
  </si>
  <si>
    <t>PTO0936</t>
  </si>
  <si>
    <t>COG1032C</t>
  </si>
  <si>
    <t>Fe-S oxidoreductase</t>
  </si>
  <si>
    <t>955193..956227</t>
  </si>
  <si>
    <t>PTO0937</t>
  </si>
  <si>
    <t>956251..956859</t>
  </si>
  <si>
    <t>PTO0938</t>
  </si>
  <si>
    <t>COG2041R</t>
  </si>
  <si>
    <t>sulfite dehydrogenase</t>
  </si>
  <si>
    <t>956912..957289</t>
  </si>
  <si>
    <t>PTO0939</t>
  </si>
  <si>
    <t>COG1917S</t>
  </si>
  <si>
    <t>mannose-6-phosphate isomerase</t>
  </si>
  <si>
    <t>957323..957685</t>
  </si>
  <si>
    <t>PTO0940</t>
  </si>
  <si>
    <t>957640..958809</t>
  </si>
  <si>
    <t>PTO0941</t>
  </si>
  <si>
    <t>aldo-keto reductase</t>
  </si>
  <si>
    <t>958878..959651</t>
  </si>
  <si>
    <t>PTO0942</t>
  </si>
  <si>
    <t>COG0005F</t>
  </si>
  <si>
    <t>5'-methylthioadenosine phosphorylase</t>
  </si>
  <si>
    <t>959676..960893</t>
  </si>
  <si>
    <t>PTO0943</t>
  </si>
  <si>
    <t>COG1236J</t>
  </si>
  <si>
    <t>mRNA 3'-end processing factor</t>
  </si>
  <si>
    <t>960953..961966</t>
  </si>
  <si>
    <t>PTO0944</t>
  </si>
  <si>
    <t>COG0009J</t>
  </si>
  <si>
    <t>Sua5 superfamily-related protein</t>
  </si>
  <si>
    <t>962000..962887</t>
  </si>
  <si>
    <t>PTO0945</t>
  </si>
  <si>
    <t>963001..964443</t>
  </si>
  <si>
    <t>PTO0946</t>
  </si>
  <si>
    <t>964501..964938</t>
  </si>
  <si>
    <t>PTO0947</t>
  </si>
  <si>
    <t>964959..965822</t>
  </si>
  <si>
    <t>hemH</t>
  </si>
  <si>
    <t>PTO0948</t>
  </si>
  <si>
    <t>COG0276H</t>
  </si>
  <si>
    <t>ferrochelatase</t>
  </si>
  <si>
    <t>965868..966755</t>
  </si>
  <si>
    <t>PTO0949</t>
  </si>
  <si>
    <t>COG3276J</t>
  </si>
  <si>
    <t>protein translation elongation factor</t>
  </si>
  <si>
    <t>966745..968001</t>
  </si>
  <si>
    <t>PTO0950</t>
  </si>
  <si>
    <t>COG0151F</t>
  </si>
  <si>
    <t>phosphoribosylamine--glycine ligase</t>
  </si>
  <si>
    <t>967998..968459</t>
  </si>
  <si>
    <t>PTO0951</t>
  </si>
  <si>
    <t>COG1386K</t>
  </si>
  <si>
    <t>thiosulfate sulfurtransferase</t>
  </si>
  <si>
    <t>968535..968840</t>
  </si>
  <si>
    <t>PTO0952</t>
  </si>
  <si>
    <t>968880..969644</t>
  </si>
  <si>
    <t>PTO0953</t>
  </si>
  <si>
    <t>969736..970452</t>
  </si>
  <si>
    <t>PTO0954</t>
  </si>
  <si>
    <t>COG1024I</t>
  </si>
  <si>
    <t>enoyl-CoA hydratase/isomerase family protein</t>
  </si>
  <si>
    <t>970481..971050</t>
  </si>
  <si>
    <t>PTO0955</t>
  </si>
  <si>
    <t>COG2078S</t>
  </si>
  <si>
    <t>971076..971525</t>
  </si>
  <si>
    <t>PTO0956</t>
  </si>
  <si>
    <t>971545..972873</t>
  </si>
  <si>
    <t>PTO0957</t>
  </si>
  <si>
    <t>COG0281C</t>
  </si>
  <si>
    <t>malate oxidoreductase</t>
  </si>
  <si>
    <t>972972..973778</t>
  </si>
  <si>
    <t>PTO0958</t>
  </si>
  <si>
    <t>COG1355R</t>
  </si>
  <si>
    <t>973850..974854</t>
  </si>
  <si>
    <t>PTO0959</t>
  </si>
  <si>
    <t>COG1180O</t>
  </si>
  <si>
    <t>pyruvate formate-lyase activating enzyme</t>
  </si>
  <si>
    <t>975049..975819</t>
  </si>
  <si>
    <t>PTO0960</t>
  </si>
  <si>
    <t>COG0388R</t>
  </si>
  <si>
    <t>carbon-nitrogen hydrolase</t>
  </si>
  <si>
    <t>975887..976771</t>
  </si>
  <si>
    <t>PTO0961</t>
  </si>
  <si>
    <t>COG2107R</t>
  </si>
  <si>
    <t>976952..977677</t>
  </si>
  <si>
    <t>PTO0962</t>
  </si>
  <si>
    <t>COG1592C</t>
  </si>
  <si>
    <t>977686..978105</t>
  </si>
  <si>
    <t>PTO0963</t>
  </si>
  <si>
    <t>MutT/NUCliX family hydrolase</t>
  </si>
  <si>
    <t>978120..979646</t>
  </si>
  <si>
    <t>PTO0964</t>
  </si>
  <si>
    <t>COG1892S</t>
  </si>
  <si>
    <t>phosphoenolpyruvate carboxylase</t>
  </si>
  <si>
    <t>979837..980751</t>
  </si>
  <si>
    <t>pyrB</t>
  </si>
  <si>
    <t>PTO0965</t>
  </si>
  <si>
    <t>COG0540F</t>
  </si>
  <si>
    <t>aspartate carbamoyltransferase catalytic subunit</t>
  </si>
  <si>
    <t>980753..981208</t>
  </si>
  <si>
    <t>PTO0966</t>
  </si>
  <si>
    <t>COG1781F</t>
  </si>
  <si>
    <t>aspartate carbamoyltransferase regulatory subunit</t>
  </si>
  <si>
    <t>981201..981827</t>
  </si>
  <si>
    <t>PTO0967</t>
  </si>
  <si>
    <t>981904..983154</t>
  </si>
  <si>
    <t>PTO0968</t>
  </si>
  <si>
    <t>983155..983820</t>
  </si>
  <si>
    <t>PTO0969</t>
  </si>
  <si>
    <t>COG1339KH</t>
  </si>
  <si>
    <t>winged helix-turn-helix domain-containing protein/riboflavin kinase</t>
  </si>
  <si>
    <t>983852..984214</t>
  </si>
  <si>
    <t>PTO0970</t>
  </si>
  <si>
    <t>COG1412R</t>
  </si>
  <si>
    <t>984211..984828</t>
  </si>
  <si>
    <t>PTO0971</t>
  </si>
  <si>
    <t>COG1601J</t>
  </si>
  <si>
    <t>985062..985457</t>
  </si>
  <si>
    <t>PTO0972</t>
  </si>
  <si>
    <t>985438..985911</t>
  </si>
  <si>
    <t>PTO0973</t>
  </si>
  <si>
    <t>986014..987216</t>
  </si>
  <si>
    <t>PTO0974</t>
  </si>
  <si>
    <t>987242..987613</t>
  </si>
  <si>
    <t>PTO0975</t>
  </si>
  <si>
    <t>COG1694R</t>
  </si>
  <si>
    <t>987594..989267</t>
  </si>
  <si>
    <t>PTO0976</t>
  </si>
  <si>
    <t>COG1132V</t>
  </si>
  <si>
    <t>multidrug resistance ABC transporter ATP-binding and permease</t>
  </si>
  <si>
    <t>989260..990837</t>
  </si>
  <si>
    <t>PTO0977</t>
  </si>
  <si>
    <t>991046..991609</t>
  </si>
  <si>
    <t>PTO0978</t>
  </si>
  <si>
    <t>991641..992036</t>
  </si>
  <si>
    <t>PTO0979</t>
  </si>
  <si>
    <t>COG1321K</t>
  </si>
  <si>
    <t>iron-dependent repressor</t>
  </si>
  <si>
    <t>992060..992497</t>
  </si>
  <si>
    <t>PTO0980</t>
  </si>
  <si>
    <t>COG1956T</t>
  </si>
  <si>
    <t>phosphodiesterase</t>
  </si>
  <si>
    <t>992525..993598</t>
  </si>
  <si>
    <t>PTO0981</t>
  </si>
  <si>
    <t>COG0006E</t>
  </si>
  <si>
    <t>Xaa-Pro dipeptidase</t>
  </si>
  <si>
    <t>993595..994554</t>
  </si>
  <si>
    <t>PTO0982</t>
  </si>
  <si>
    <t>COG2219L</t>
  </si>
  <si>
    <t>DNA primase large subunit</t>
  </si>
  <si>
    <t>994546..994800</t>
  </si>
  <si>
    <t>PTO0983</t>
  </si>
  <si>
    <t>COG1400U</t>
  </si>
  <si>
    <t>signal recognition particle protein</t>
  </si>
  <si>
    <t>994797..995222</t>
  </si>
  <si>
    <t>PTO0984</t>
  </si>
  <si>
    <t>COG2007J</t>
  </si>
  <si>
    <t>30S ribosomal protein S8e</t>
  </si>
  <si>
    <t>995219..996763</t>
  </si>
  <si>
    <t>PTO0985</t>
  </si>
  <si>
    <t>COG2244R</t>
  </si>
  <si>
    <t>996817..997566</t>
  </si>
  <si>
    <t>nadE</t>
  </si>
  <si>
    <t>PTO0986</t>
  </si>
  <si>
    <t>COG0171H</t>
  </si>
  <si>
    <t>NAD synthetase</t>
  </si>
  <si>
    <t>997544..998821</t>
  </si>
  <si>
    <t>PTO0987</t>
  </si>
  <si>
    <t>COG0025P</t>
  </si>
  <si>
    <t>Na(+)/H(+) antiporter</t>
  </si>
  <si>
    <t>998828..999406</t>
  </si>
  <si>
    <t>PTO0988</t>
  </si>
  <si>
    <t>COG0596R</t>
  </si>
  <si>
    <t>carboxylesterase</t>
  </si>
  <si>
    <t>999430..1000086</t>
  </si>
  <si>
    <t>PTO0989</t>
  </si>
  <si>
    <t>uracil-DNA glycosylase</t>
  </si>
  <si>
    <t>1000093..1000791</t>
  </si>
  <si>
    <t>PTO0990</t>
  </si>
  <si>
    <t>3-oxoacyl-ACP reductase</t>
  </si>
  <si>
    <t>1000827..1001138</t>
  </si>
  <si>
    <t>PTO0991</t>
  </si>
  <si>
    <t>1001215..1002096</t>
  </si>
  <si>
    <t>PTO0992</t>
  </si>
  <si>
    <t>COG1502I</t>
  </si>
  <si>
    <t>cardiolipin synthase</t>
  </si>
  <si>
    <t>1002093..1002833</t>
  </si>
  <si>
    <t>PTO0993</t>
  </si>
  <si>
    <t>COG1010H</t>
  </si>
  <si>
    <t>precorrin-3B C(17)-methyltransferase</t>
  </si>
  <si>
    <t>1002874..1003848</t>
  </si>
  <si>
    <t>PTO0994</t>
  </si>
  <si>
    <t>COG0039C</t>
  </si>
  <si>
    <t>malate dehydrogenase</t>
  </si>
  <si>
    <t>1003875..1005557</t>
  </si>
  <si>
    <t>sdhA</t>
  </si>
  <si>
    <t>PTO0995</t>
  </si>
  <si>
    <t>COG1053C</t>
  </si>
  <si>
    <t>succinate dehydrogenase flavoprotein subunit</t>
  </si>
  <si>
    <t>1005559..1006497</t>
  </si>
  <si>
    <t>PTO0996</t>
  </si>
  <si>
    <t>COG0479C</t>
  </si>
  <si>
    <t>succinate dehydrogenase iron-sulfur subunit</t>
  </si>
  <si>
    <t>1006500..1007372</t>
  </si>
  <si>
    <t>PTO0997</t>
  </si>
  <si>
    <t>COG2048C</t>
  </si>
  <si>
    <t>succinate dehydrogenase subunit C</t>
  </si>
  <si>
    <t>1007369..1007698</t>
  </si>
  <si>
    <t>PTO0998</t>
  </si>
  <si>
    <t>succinate dehydrogenase subunit D</t>
  </si>
  <si>
    <t>1007701..1008621</t>
  </si>
  <si>
    <t>PTO0999</t>
  </si>
  <si>
    <t>COG1013C</t>
  </si>
  <si>
    <t>2-oxoglutarate ferredoxin oxidoreductase subunit beta</t>
  </si>
  <si>
    <t>1008611..1010506</t>
  </si>
  <si>
    <t>PTO1000</t>
  </si>
  <si>
    <t>COG0674C</t>
  </si>
  <si>
    <t>2-oxoglutarate synthase, alpha chain</t>
  </si>
  <si>
    <t>1010707..1010991</t>
  </si>
  <si>
    <t>PTO1001</t>
  </si>
  <si>
    <t>1011028..1011882</t>
  </si>
  <si>
    <t>PTO1002</t>
  </si>
  <si>
    <t>COG0074C</t>
  </si>
  <si>
    <t>succinyl-CoA synthetase subunit alpha</t>
  </si>
  <si>
    <t>1011883..1012989</t>
  </si>
  <si>
    <t>sucC</t>
  </si>
  <si>
    <t>PTO1003</t>
  </si>
  <si>
    <t>COG0045C</t>
  </si>
  <si>
    <t>succinyl-CoA synthetase subunit beta</t>
  </si>
  <si>
    <t>1013101..1014258</t>
  </si>
  <si>
    <t>PTO1004</t>
  </si>
  <si>
    <t>COG1488H</t>
  </si>
  <si>
    <t>nicotinate phosphoribosyltransferase</t>
  </si>
  <si>
    <t>1014427..1014642</t>
  </si>
  <si>
    <t>PTO1005</t>
  </si>
  <si>
    <t>1014626..1016122</t>
  </si>
  <si>
    <t>PTO1006</t>
  </si>
  <si>
    <t>COG0591ER</t>
  </si>
  <si>
    <t>monocarboxylic acid/H+ symporter MctP</t>
  </si>
  <si>
    <t>1016180..1016392</t>
  </si>
  <si>
    <t>PTO1007</t>
  </si>
  <si>
    <t>1016386..1016757</t>
  </si>
  <si>
    <t>PTO1008</t>
  </si>
  <si>
    <t>COG1382O</t>
  </si>
  <si>
    <t>prefoldin subunit beta</t>
  </si>
  <si>
    <t>1016754..1017575</t>
  </si>
  <si>
    <t>PTO1009</t>
  </si>
  <si>
    <t>COG1469S</t>
  </si>
  <si>
    <t>GTP cyclohydrolase</t>
  </si>
  <si>
    <t>1017572..1017991</t>
  </si>
  <si>
    <t>PTO1010</t>
  </si>
  <si>
    <t>COG0615MI</t>
  </si>
  <si>
    <t>glycerol-3-phosphate cytidylyltransferase</t>
  </si>
  <si>
    <t>1018066..1018545</t>
  </si>
  <si>
    <t>PTO1011</t>
  </si>
  <si>
    <t>COG1839S</t>
  </si>
  <si>
    <t>1018636..1019790</t>
  </si>
  <si>
    <t>PTO1012</t>
  </si>
  <si>
    <t>lactate 2-monooxygenase</t>
  </si>
  <si>
    <t>1019872..1020672</t>
  </si>
  <si>
    <t>PTO1013</t>
  </si>
  <si>
    <t>COG0077E</t>
  </si>
  <si>
    <t>prephenate dehydratase</t>
  </si>
  <si>
    <t>1020742..1021818</t>
  </si>
  <si>
    <t>PTO1014</t>
  </si>
  <si>
    <t>COG0535R</t>
  </si>
  <si>
    <t>coenzyme PQQ synthesis protein E</t>
  </si>
  <si>
    <t>1021813..1022334</t>
  </si>
  <si>
    <t>PTO1015</t>
  </si>
  <si>
    <t>1022331..1022597</t>
  </si>
  <si>
    <t>PTO1016</t>
  </si>
  <si>
    <t>COG1888S</t>
  </si>
  <si>
    <t>1022679..1023152</t>
  </si>
  <si>
    <t>PTO1017</t>
  </si>
  <si>
    <t>1023260..1024858</t>
  </si>
  <si>
    <t>PTO1018</t>
  </si>
  <si>
    <t>1025044..1026225</t>
  </si>
  <si>
    <t>PTO1019</t>
  </si>
  <si>
    <t>1026219..1027301</t>
  </si>
  <si>
    <t>PTO1020</t>
  </si>
  <si>
    <t>1027219..1029153</t>
  </si>
  <si>
    <t>PTO1021</t>
  </si>
  <si>
    <t>COG1250I</t>
  </si>
  <si>
    <t>3-hydroxybutyryl-CoA dehydrogenase</t>
  </si>
  <si>
    <t>1029299..1030876</t>
  </si>
  <si>
    <t>PTO1022</t>
  </si>
  <si>
    <t>long-chain-fatty-acid--CoA ligase</t>
  </si>
  <si>
    <t>1030882..1032069</t>
  </si>
  <si>
    <t>PTO1023</t>
  </si>
  <si>
    <t>1032070..1033143</t>
  </si>
  <si>
    <t>PTO1024</t>
  </si>
  <si>
    <t>1033146..1034090</t>
  </si>
  <si>
    <t>PTO1025</t>
  </si>
  <si>
    <t>acyl-CoA dehydrogenase, short-chain specific</t>
  </si>
  <si>
    <t>1034121..1034984</t>
  </si>
  <si>
    <t>PTO1026</t>
  </si>
  <si>
    <t>COG0329EM</t>
  </si>
  <si>
    <t>2-aminoethylphosphonate ABC transporter ATP-binding protein</t>
  </si>
  <si>
    <t>1034981..1035328</t>
  </si>
  <si>
    <t>PTO1027</t>
  </si>
  <si>
    <t>1035325..1036806</t>
  </si>
  <si>
    <t>PTO1028</t>
  </si>
  <si>
    <t>1036803..1038668</t>
  </si>
  <si>
    <t>PTO1029</t>
  </si>
  <si>
    <t>1039404..1040210</t>
  </si>
  <si>
    <t>PTO1030</t>
  </si>
  <si>
    <t>COG1116P</t>
  </si>
  <si>
    <t>sugar ABC transporter ATP-binding protein</t>
  </si>
  <si>
    <t>1040226..1041839</t>
  </si>
  <si>
    <t>PTO1031</t>
  </si>
  <si>
    <t>COG4986P</t>
  </si>
  <si>
    <t>sugar ABC transporter 1, permease</t>
  </si>
  <si>
    <t>1041887..1042357</t>
  </si>
  <si>
    <t>PTO1032</t>
  </si>
  <si>
    <t>COG4754S</t>
  </si>
  <si>
    <t>1042354..1043355</t>
  </si>
  <si>
    <t>PTO1033</t>
  </si>
  <si>
    <t>1043345..1044160</t>
  </si>
  <si>
    <t>PTO1034</t>
  </si>
  <si>
    <t>1044150..1044983</t>
  </si>
  <si>
    <t>PTO1035</t>
  </si>
  <si>
    <t>1045176..1046567</t>
  </si>
  <si>
    <t>PTO1036</t>
  </si>
  <si>
    <t>sugar ABC transporter 1, extracellular binding protein</t>
  </si>
  <si>
    <t>1046582..1047370</t>
  </si>
  <si>
    <t>PTO1037</t>
  </si>
  <si>
    <t>COG1526C</t>
  </si>
  <si>
    <t>formate dehydrogenase subunit D</t>
  </si>
  <si>
    <t>1047367..1047768</t>
  </si>
  <si>
    <t>PTO1038</t>
  </si>
  <si>
    <t>1047769..1050699</t>
  </si>
  <si>
    <t>PTO1039</t>
  </si>
  <si>
    <t>COG3383R</t>
  </si>
  <si>
    <t>formate dehydrogenase subunit alpha</t>
  </si>
  <si>
    <t>1050811..1051959</t>
  </si>
  <si>
    <t>PTO1040</t>
  </si>
  <si>
    <t>1051951..1052358</t>
  </si>
  <si>
    <t>PTO1041</t>
  </si>
  <si>
    <t>COG1846K</t>
  </si>
  <si>
    <t>MarR family transcriptional regulator</t>
  </si>
  <si>
    <t>1052361..1054067</t>
  </si>
  <si>
    <t>PTO1042</t>
  </si>
  <si>
    <t>1054157..1054357</t>
  </si>
  <si>
    <t>PTO1043</t>
  </si>
  <si>
    <t>COG1454C</t>
  </si>
  <si>
    <t>alcohol dehydrogenase</t>
  </si>
  <si>
    <t>1054392..1054862</t>
  </si>
  <si>
    <t>PTO1044</t>
  </si>
  <si>
    <t>beta-lactamase superfamily metal dependent hydrolase</t>
  </si>
  <si>
    <t>1054990..1056384</t>
  </si>
  <si>
    <t>PTO1045</t>
  </si>
  <si>
    <t>1056374..1057537</t>
  </si>
  <si>
    <t>PTO1046</t>
  </si>
  <si>
    <t>1057598..1058305</t>
  </si>
  <si>
    <t>PTO1047</t>
  </si>
  <si>
    <t>COG0367E</t>
  </si>
  <si>
    <t>glutamine-hydrolyzing asparagine synthase</t>
  </si>
  <si>
    <t>1058346..1059305</t>
  </si>
  <si>
    <t>PTO1048</t>
  </si>
  <si>
    <t>1059496..1059900</t>
  </si>
  <si>
    <t>PTO1049</t>
  </si>
  <si>
    <t>1060213..1064373</t>
  </si>
  <si>
    <t>PTO1050</t>
  </si>
  <si>
    <t>subtilase family protein</t>
  </si>
  <si>
    <t>1064376..1065221</t>
  </si>
  <si>
    <t>PTO1051</t>
  </si>
  <si>
    <t>COG0179Q</t>
  </si>
  <si>
    <t>fumarylacetoacetate hydrolase family protein</t>
  </si>
  <si>
    <t>1065218..1065562</t>
  </si>
  <si>
    <t>PTO1052</t>
  </si>
  <si>
    <t>1065946..1067022</t>
  </si>
  <si>
    <t>PTO1053</t>
  </si>
  <si>
    <t>COG1524R</t>
  </si>
  <si>
    <t>nucleotide pyrophosphatase/phosphodiesterase I</t>
  </si>
  <si>
    <t>1067096..1069000</t>
  </si>
  <si>
    <t>PTO1054</t>
  </si>
  <si>
    <t>COG3590O</t>
  </si>
  <si>
    <t>1069110..1069877</t>
  </si>
  <si>
    <t>PTO1055</t>
  </si>
  <si>
    <t>1069907..1070134</t>
  </si>
  <si>
    <t>PTO1056</t>
  </si>
  <si>
    <t>COG1977H</t>
  </si>
  <si>
    <t>molybdopterin (MPT) converting factor subunit 1</t>
  </si>
  <si>
    <t>1070138..1071070</t>
  </si>
  <si>
    <t>moaA</t>
  </si>
  <si>
    <t>PTO1057</t>
  </si>
  <si>
    <t>COG2896H</t>
  </si>
  <si>
    <t>1071170..1072513</t>
  </si>
  <si>
    <t>PTO1058</t>
  </si>
  <si>
    <t>1072474..1072887</t>
  </si>
  <si>
    <t>PTO1059</t>
  </si>
  <si>
    <t>COG0314H</t>
  </si>
  <si>
    <t>molybdopterin (MPT) converting factor, subunit 2</t>
  </si>
  <si>
    <t>1072916..1073392</t>
  </si>
  <si>
    <t>PTO1060</t>
  </si>
  <si>
    <t>COG0521H</t>
  </si>
  <si>
    <t>molybdenum cofactor biosynthesis protein B</t>
  </si>
  <si>
    <t>1073389..1073814</t>
  </si>
  <si>
    <t>PTO1061</t>
  </si>
  <si>
    <t>COG0315H</t>
  </si>
  <si>
    <t>molybdenum cofactor biosynthesis protein C</t>
  </si>
  <si>
    <t>1073897..1075192</t>
  </si>
  <si>
    <t>PTO1062</t>
  </si>
  <si>
    <t>deoxyribodipyrimidine photolyase</t>
  </si>
  <si>
    <t>1075168..1075917</t>
  </si>
  <si>
    <t>PTO1063</t>
  </si>
  <si>
    <t>COG0602O</t>
  </si>
  <si>
    <t>6-pyruvoyltetrahydropterin 2'-reductase</t>
  </si>
  <si>
    <t>1075908..1076342</t>
  </si>
  <si>
    <t>PTO1064</t>
  </si>
  <si>
    <t>COG0720H</t>
  </si>
  <si>
    <t>6-pyruvoyl-tetrahydropterin synthase</t>
  </si>
  <si>
    <t>1076453..1077658</t>
  </si>
  <si>
    <t>PTO1065</t>
  </si>
  <si>
    <t>COG4198S</t>
  </si>
  <si>
    <t>1077552..1078373</t>
  </si>
  <si>
    <t>PTO1066</t>
  </si>
  <si>
    <t>1078354..1079070</t>
  </si>
  <si>
    <t>PTO1067</t>
  </si>
  <si>
    <t>1079225..1080355</t>
  </si>
  <si>
    <t>PTO1068</t>
  </si>
  <si>
    <t>COG4123R</t>
  </si>
  <si>
    <t>1080355..1080690</t>
  </si>
  <si>
    <t>PTO1069</t>
  </si>
  <si>
    <t>COG0599S</t>
  </si>
  <si>
    <t>1080782..1081861</t>
  </si>
  <si>
    <t>PTO1070</t>
  </si>
  <si>
    <t>1081861..1082691</t>
  </si>
  <si>
    <t>PTO1071</t>
  </si>
  <si>
    <t>COG0190H</t>
  </si>
  <si>
    <t>methylenetetrahydrofolate dehydrogenase/methenyltetrahydrofolate cyclohydrolase</t>
  </si>
  <si>
    <t>1082729..1083058</t>
  </si>
  <si>
    <t>PTO1072</t>
  </si>
  <si>
    <t>COG2149S</t>
  </si>
  <si>
    <t>1083082..1084071</t>
  </si>
  <si>
    <t>PTO1073</t>
  </si>
  <si>
    <t>COG0059EH</t>
  </si>
  <si>
    <t>ketol-acid reductoisomerase</t>
  </si>
  <si>
    <t>1084052..1084327</t>
  </si>
  <si>
    <t>PTO1074</t>
  </si>
  <si>
    <t>1084308..1086029</t>
  </si>
  <si>
    <t>PTO1075</t>
  </si>
  <si>
    <t>COG0028EH</t>
  </si>
  <si>
    <t>acetolactate synthase catalytic subunit</t>
  </si>
  <si>
    <t>1086197..1086928</t>
  </si>
  <si>
    <t>PTO1076</t>
  </si>
  <si>
    <t>COG0338L</t>
  </si>
  <si>
    <t>DNA adenine methylase</t>
  </si>
  <si>
    <t>1087000..1087560</t>
  </si>
  <si>
    <t>PTO1077</t>
  </si>
  <si>
    <t>COG0693R</t>
  </si>
  <si>
    <t>protease I</t>
  </si>
  <si>
    <t>1087590..1088744</t>
  </si>
  <si>
    <t>PTO1078</t>
  </si>
  <si>
    <t>UDP sulfoquinovose synthase</t>
  </si>
  <si>
    <t>1088716..1089447</t>
  </si>
  <si>
    <t>PTO1079</t>
  </si>
  <si>
    <t>glucose-1-phosphate thymidylyltransferase</t>
  </si>
  <si>
    <t>1089557..1090123</t>
  </si>
  <si>
    <t>PTO1080</t>
  </si>
  <si>
    <t>1090181..1091869</t>
  </si>
  <si>
    <t>PTO1081</t>
  </si>
  <si>
    <t>1091840..1092376</t>
  </si>
  <si>
    <t>PTO1082</t>
  </si>
  <si>
    <t>1092383..1093306</t>
  </si>
  <si>
    <t>PTO1083</t>
  </si>
  <si>
    <t>COG0436E</t>
  </si>
  <si>
    <t>aminotransferase</t>
  </si>
  <si>
    <t>1093309..1094625</t>
  </si>
  <si>
    <t>PTO1084</t>
  </si>
  <si>
    <t>1094711..1096432</t>
  </si>
  <si>
    <t>PTO1085</t>
  </si>
  <si>
    <t>COG1001F</t>
  </si>
  <si>
    <t>adenine deaminase</t>
  </si>
  <si>
    <t>1096432..1097748</t>
  </si>
  <si>
    <t>PTO1086</t>
  </si>
  <si>
    <t>1097935..1098297</t>
  </si>
  <si>
    <t>PTO1087</t>
  </si>
  <si>
    <t>1098388..1099554</t>
  </si>
  <si>
    <t>PTO1088</t>
  </si>
  <si>
    <t>sugar binding protein</t>
  </si>
  <si>
    <t>1099659..1100018</t>
  </si>
  <si>
    <t>PTO1089</t>
  </si>
  <si>
    <t>1100118..1100837</t>
  </si>
  <si>
    <t>PTO1090</t>
  </si>
  <si>
    <t>1100854..1101726</t>
  </si>
  <si>
    <t>PTO1091</t>
  </si>
  <si>
    <t>COG0024J</t>
  </si>
  <si>
    <t>methionine aminopeptidase</t>
  </si>
  <si>
    <t>1101759..1102442</t>
  </si>
  <si>
    <t>PTO1092</t>
  </si>
  <si>
    <t>COG0622R</t>
  </si>
  <si>
    <t>1102413..1103564</t>
  </si>
  <si>
    <t>PTO1093</t>
  </si>
  <si>
    <t>COG3199S</t>
  </si>
  <si>
    <t>1103604..1104566</t>
  </si>
  <si>
    <t>PTO1094</t>
  </si>
  <si>
    <t>1104619..1105050</t>
  </si>
  <si>
    <t>PTO1095</t>
  </si>
  <si>
    <t>1105028..1106011</t>
  </si>
  <si>
    <t>PTO1096</t>
  </si>
  <si>
    <t>1106008..1106817</t>
  </si>
  <si>
    <t>PTO1097</t>
  </si>
  <si>
    <t>1106853..1107587</t>
  </si>
  <si>
    <t>PTO1098</t>
  </si>
  <si>
    <t>COG1407R</t>
  </si>
  <si>
    <t>ICC-like phosphoesterase</t>
  </si>
  <si>
    <t>1107616..1108542</t>
  </si>
  <si>
    <t>PTO1099</t>
  </si>
  <si>
    <t>COG0627R</t>
  </si>
  <si>
    <t>glycosylase</t>
  </si>
  <si>
    <t>1108566..1109702</t>
  </si>
  <si>
    <t>PTO1100</t>
  </si>
  <si>
    <t>diaminopimelate aminotransferase</t>
  </si>
  <si>
    <t>1109693..1110301</t>
  </si>
  <si>
    <t>tmk</t>
  </si>
  <si>
    <t>PTO1101</t>
  </si>
  <si>
    <t>COG0125F</t>
  </si>
  <si>
    <t>thymidylate kinase</t>
  </si>
  <si>
    <t>1110362..1111519</t>
  </si>
  <si>
    <t>PTO1102</t>
  </si>
  <si>
    <t>cystathionine gamma-lyase</t>
  </si>
  <si>
    <t>1111514..1111855</t>
  </si>
  <si>
    <t>PTO1103</t>
  </si>
  <si>
    <t>COG1990S</t>
  </si>
  <si>
    <t>peptidyl-tRNA hydrolase</t>
  </si>
  <si>
    <t>1111858..1112412</t>
  </si>
  <si>
    <t>PTO1104</t>
  </si>
  <si>
    <t>COG0575I</t>
  </si>
  <si>
    <t>1112405..1112983</t>
  </si>
  <si>
    <t>PTO1105</t>
  </si>
  <si>
    <t>COG3620K</t>
  </si>
  <si>
    <t>1113066..1113920</t>
  </si>
  <si>
    <t>PTO1106</t>
  </si>
  <si>
    <t>COG1192D</t>
  </si>
  <si>
    <t>regulatory protein</t>
  </si>
  <si>
    <t>1113910..1114227</t>
  </si>
  <si>
    <t>PTO1107</t>
  </si>
  <si>
    <t>1114257..1114865</t>
  </si>
  <si>
    <t>PTO1108</t>
  </si>
  <si>
    <t>COG0637R</t>
  </si>
  <si>
    <t>phosphoglycolate phosphatase</t>
  </si>
  <si>
    <t>1114928..1116067</t>
  </si>
  <si>
    <t>PTO1109</t>
  </si>
  <si>
    <t>aspartate aminotransferase</t>
  </si>
  <si>
    <t>1116062..1116649</t>
  </si>
  <si>
    <t>PTO1110</t>
  </si>
  <si>
    <t>ParR family transcriptional regulator</t>
  </si>
  <si>
    <t>1116704..1117480</t>
  </si>
  <si>
    <t>PTO1111</t>
  </si>
  <si>
    <t>COG0396O</t>
  </si>
  <si>
    <t>1117480..1118922</t>
  </si>
  <si>
    <t>PTO1112</t>
  </si>
  <si>
    <t>COG0719O</t>
  </si>
  <si>
    <t>1118919..1120121</t>
  </si>
  <si>
    <t>PTO1113</t>
  </si>
  <si>
    <t>1120113..1121537</t>
  </si>
  <si>
    <t>PTO1114</t>
  </si>
  <si>
    <t>COG0423J</t>
  </si>
  <si>
    <t>glycyl-tRNA synthetase</t>
  </si>
  <si>
    <t>1121534..1122379</t>
  </si>
  <si>
    <t>PTO1115</t>
  </si>
  <si>
    <t>COG2524K</t>
  </si>
  <si>
    <t>1122464..1123357</t>
  </si>
  <si>
    <t>PTO1116</t>
  </si>
  <si>
    <t>COG0111HE</t>
  </si>
  <si>
    <t>glycerate dehydrogenase</t>
  </si>
  <si>
    <t>1123638..1124000</t>
  </si>
  <si>
    <t>PTO1117</t>
  </si>
  <si>
    <t>1124002..1124664</t>
  </si>
  <si>
    <t>PTO1118</t>
  </si>
  <si>
    <t>COG2220R</t>
  </si>
  <si>
    <t>1124753..1125616</t>
  </si>
  <si>
    <t>PTO1119</t>
  </si>
  <si>
    <t>COG1319C</t>
  </si>
  <si>
    <t>carbon monoxide dehydrogenase, medium chain</t>
  </si>
  <si>
    <t>1125609..1126064</t>
  </si>
  <si>
    <t>PTO1120</t>
  </si>
  <si>
    <t>COG2080C</t>
  </si>
  <si>
    <t>carbon monoxide dehydrogenase subunit alpha</t>
  </si>
  <si>
    <t>1126054..1128090</t>
  </si>
  <si>
    <t>PTO1121</t>
  </si>
  <si>
    <t>COG1529C</t>
  </si>
  <si>
    <t>carbon monoxide dehydrogenase subunit beta</t>
  </si>
  <si>
    <t>1128083..1128958</t>
  </si>
  <si>
    <t>PTO1122</t>
  </si>
  <si>
    <t>Zn-dependent hydrolase</t>
  </si>
  <si>
    <t>1129006..1129686</t>
  </si>
  <si>
    <t>PTO1123</t>
  </si>
  <si>
    <t>COG1489R</t>
  </si>
  <si>
    <t>sugar fermentation stimulation protein A</t>
  </si>
  <si>
    <t>1129750..1130514</t>
  </si>
  <si>
    <t>PTO1124</t>
  </si>
  <si>
    <t>1130611..1131009</t>
  </si>
  <si>
    <t>PTO1125</t>
  </si>
  <si>
    <t>1131010..1132269</t>
  </si>
  <si>
    <t>PTO1126</t>
  </si>
  <si>
    <t>1132398..1132889</t>
  </si>
  <si>
    <t>PTO1127</t>
  </si>
  <si>
    <t>1132943..1133719</t>
  </si>
  <si>
    <t>PTO1128</t>
  </si>
  <si>
    <t>COG0412Q</t>
  </si>
  <si>
    <t>carboxymethylenebutenolidase</t>
  </si>
  <si>
    <t>1133710..1134216</t>
  </si>
  <si>
    <t>PTO1129</t>
  </si>
  <si>
    <t>1134313..1134612</t>
  </si>
  <si>
    <t>PTO1130</t>
  </si>
  <si>
    <t>1134609..1135424</t>
  </si>
  <si>
    <t>PTO1131</t>
  </si>
  <si>
    <t>COG0805U</t>
  </si>
  <si>
    <t>Sec-independent protein translocase protein TatC</t>
  </si>
  <si>
    <t>1135427..1135708</t>
  </si>
  <si>
    <t>PTO1132</t>
  </si>
  <si>
    <t>COG1826U</t>
  </si>
  <si>
    <t>Sec-independent protein translocase protein TatA</t>
  </si>
  <si>
    <t>1136048..1136905</t>
  </si>
  <si>
    <t>PTO1133</t>
  </si>
  <si>
    <t>COG0723C</t>
  </si>
  <si>
    <t>1136915..1138108</t>
  </si>
  <si>
    <t>PTO1134</t>
  </si>
  <si>
    <t>COG1290C</t>
  </si>
  <si>
    <t>cytochrome b</t>
  </si>
  <si>
    <t>1138105..1138296</t>
  </si>
  <si>
    <t>PTO1135</t>
  </si>
  <si>
    <t>1138298..1138648</t>
  </si>
  <si>
    <t>PTO1136</t>
  </si>
  <si>
    <t>1138645..1138866</t>
  </si>
  <si>
    <t>PTO1137</t>
  </si>
  <si>
    <t>1138925..1139959</t>
  </si>
  <si>
    <t>PTO1138</t>
  </si>
  <si>
    <t>1140015..1140308</t>
  </si>
  <si>
    <t>PTO1139</t>
  </si>
  <si>
    <t>1140371..1141570</t>
  </si>
  <si>
    <t>PTO1140</t>
  </si>
  <si>
    <t>COG0452H</t>
  </si>
  <si>
    <t>bifunctional phosphopantothenoylcysteine decarboxylase/phosphopantothenate synthase</t>
  </si>
  <si>
    <t>1141560..1142255</t>
  </si>
  <si>
    <t>PTO1141</t>
  </si>
  <si>
    <t>esterase</t>
  </si>
  <si>
    <t>1142252..1142965</t>
  </si>
  <si>
    <t>PTO1142</t>
  </si>
  <si>
    <t>1142966..1144198</t>
  </si>
  <si>
    <t>PTO1143</t>
  </si>
  <si>
    <t>COG1257I</t>
  </si>
  <si>
    <t>3-hydroxy-3-methylglutaryl-coenzyme A reductase</t>
  </si>
  <si>
    <t>1144528..1145733</t>
  </si>
  <si>
    <t>PTO1144</t>
  </si>
  <si>
    <t>COG2211G</t>
  </si>
  <si>
    <t>1145733..1146965</t>
  </si>
  <si>
    <t>PTO1145</t>
  </si>
  <si>
    <t>1146994..1147647</t>
  </si>
  <si>
    <t>PTO1146</t>
  </si>
  <si>
    <t>COG0586S</t>
  </si>
  <si>
    <t>alkaline phosphatase like protein</t>
  </si>
  <si>
    <t>1147757..1148599</t>
  </si>
  <si>
    <t>PTO1147</t>
  </si>
  <si>
    <t>COG2084I</t>
  </si>
  <si>
    <t>2-hydroxy-3-oxopropionate reductase</t>
  </si>
  <si>
    <t>1148637..1149254</t>
  </si>
  <si>
    <t>PTO1148</t>
  </si>
  <si>
    <t>1149251..1150111</t>
  </si>
  <si>
    <t>PTO1149</t>
  </si>
  <si>
    <t>COG1741R</t>
  </si>
  <si>
    <t>pirin</t>
  </si>
  <si>
    <t>1150205..1150513</t>
  </si>
  <si>
    <t>PTO1150</t>
  </si>
  <si>
    <t>1150870..1151874</t>
  </si>
  <si>
    <t>PTO1151</t>
  </si>
  <si>
    <t>1151918..1152964</t>
  </si>
  <si>
    <t>PTO1152</t>
  </si>
  <si>
    <t>NADPH-dependent oxidoreductase</t>
  </si>
  <si>
    <t>1153169..1154566</t>
  </si>
  <si>
    <t>PTO1153</t>
  </si>
  <si>
    <t>1154553..1155272</t>
  </si>
  <si>
    <t>PTO1154</t>
  </si>
  <si>
    <t>1155947..1156981</t>
  </si>
  <si>
    <t>PTO1155</t>
  </si>
  <si>
    <t>COG0389L</t>
  </si>
  <si>
    <t>DNA polymerase IV</t>
  </si>
  <si>
    <t>1157127..1158899</t>
  </si>
  <si>
    <t>PTO1156</t>
  </si>
  <si>
    <t>COG0038P</t>
  </si>
  <si>
    <t>chloride channel protein</t>
  </si>
  <si>
    <t>1158921..1159601</t>
  </si>
  <si>
    <t>PTO1157</t>
  </si>
  <si>
    <t>COG1300S</t>
  </si>
  <si>
    <t>1159712..1159873</t>
  </si>
  <si>
    <t>PTO1158</t>
  </si>
  <si>
    <t>1159953..1160942</t>
  </si>
  <si>
    <t>PTO1159</t>
  </si>
  <si>
    <t>1160972..1161355</t>
  </si>
  <si>
    <t>PTO1160</t>
  </si>
  <si>
    <t>1161398..1163188</t>
  </si>
  <si>
    <t>PTO1161</t>
  </si>
  <si>
    <t>COG1855R</t>
  </si>
  <si>
    <t>1163246..1164457</t>
  </si>
  <si>
    <t>PTO1162</t>
  </si>
  <si>
    <t>COG1914P</t>
  </si>
  <si>
    <t>1164618..1164794</t>
  </si>
  <si>
    <t>PTO1163</t>
  </si>
  <si>
    <t>COG2888J</t>
  </si>
  <si>
    <t>zinc finger protein</t>
  </si>
  <si>
    <t>1164760..1165065</t>
  </si>
  <si>
    <t>ef1B</t>
  </si>
  <si>
    <t>PTO1164</t>
  </si>
  <si>
    <t>COG2092J</t>
  </si>
  <si>
    <t>elongation factor 1-beta</t>
  </si>
  <si>
    <t>1165062..1166129</t>
  </si>
  <si>
    <t>PTO1165</t>
  </si>
  <si>
    <t>1166148..1167479</t>
  </si>
  <si>
    <t>PTO1166</t>
  </si>
  <si>
    <t>COG1109G</t>
  </si>
  <si>
    <t>phosphoglucomutase/phosphomannomutase</t>
  </si>
  <si>
    <t>1167471..1168079</t>
  </si>
  <si>
    <t>PTO1167</t>
  </si>
  <si>
    <t>COG0558I</t>
  </si>
  <si>
    <t>CDP-diacylglycerol--glycerol-3-phosphate 3-phosphatidyltransferase</t>
  </si>
  <si>
    <t>1168088..1169275</t>
  </si>
  <si>
    <t>PTO1168</t>
  </si>
  <si>
    <t>N-acetylglucosaminyltransferase</t>
  </si>
  <si>
    <t>1169431..1170627</t>
  </si>
  <si>
    <t>PTO1169</t>
  </si>
  <si>
    <t>1171155..1172444</t>
  </si>
  <si>
    <t>PTO1170</t>
  </si>
  <si>
    <t>COG0403E</t>
  </si>
  <si>
    <t>glycine dehydrogenase subunit 1</t>
  </si>
  <si>
    <t>1172446..1173843</t>
  </si>
  <si>
    <t>PTO1171</t>
  </si>
  <si>
    <t>COG1003E</t>
  </si>
  <si>
    <t>glycine dehydrogenase subunit 2</t>
  </si>
  <si>
    <t>1174102..1174977</t>
  </si>
  <si>
    <t>PTO1172</t>
  </si>
  <si>
    <t>COG4975G</t>
  </si>
  <si>
    <t>1174974..1175288</t>
  </si>
  <si>
    <t>PTO1173</t>
  </si>
  <si>
    <t>1175440..1175775</t>
  </si>
  <si>
    <t>PTO1174</t>
  </si>
  <si>
    <t>sulredoxin</t>
  </si>
  <si>
    <t>1175821..1177695</t>
  </si>
  <si>
    <t>PTO1175</t>
  </si>
  <si>
    <t>acetoacetyl-CoA synthetase</t>
  </si>
  <si>
    <t>1177778..1178218</t>
  </si>
  <si>
    <t>PTO1176</t>
  </si>
  <si>
    <t>1178208..1179179</t>
  </si>
  <si>
    <t>PTO1177</t>
  </si>
  <si>
    <t>NADH dehydrogenase</t>
  </si>
  <si>
    <t>1179280..1181316</t>
  </si>
  <si>
    <t>PTO1178</t>
  </si>
  <si>
    <t>ABC transporter extracellular solute-binding protein</t>
  </si>
  <si>
    <t>1181418..1181735</t>
  </si>
  <si>
    <t>PTO1179</t>
  </si>
  <si>
    <t>1181738..1182859</t>
  </si>
  <si>
    <t>PTO1180</t>
  </si>
  <si>
    <t>1182935..1183273</t>
  </si>
  <si>
    <t>PTO1181</t>
  </si>
  <si>
    <t>1183303..1183572</t>
  </si>
  <si>
    <t>PTO1182</t>
  </si>
  <si>
    <t>1183838..1184827</t>
  </si>
  <si>
    <t>PTO1183</t>
  </si>
  <si>
    <t>1184916..1185431</t>
  </si>
  <si>
    <t>PTO1184</t>
  </si>
  <si>
    <t>1185422..1186858</t>
  </si>
  <si>
    <t>PTO1185</t>
  </si>
  <si>
    <t>COG0405E</t>
  </si>
  <si>
    <t>gamma-glutamyltranspeptidase</t>
  </si>
  <si>
    <t>1187015..1188850</t>
  </si>
  <si>
    <t>PTO1186</t>
  </si>
  <si>
    <t>COG1964R</t>
  </si>
  <si>
    <t>1188862..1189305</t>
  </si>
  <si>
    <t>PTO1187</t>
  </si>
  <si>
    <t>1189306..1190553</t>
  </si>
  <si>
    <t>PTO1188</t>
  </si>
  <si>
    <t>1190550..1191668</t>
  </si>
  <si>
    <t>PTO1189</t>
  </si>
  <si>
    <t>isovaleryl-CoA dehydrogenase</t>
  </si>
  <si>
    <t>1191744..1192145</t>
  </si>
  <si>
    <t>PTO1190</t>
  </si>
  <si>
    <t>COG1371S</t>
  </si>
  <si>
    <t>1192147..1194822</t>
  </si>
  <si>
    <t>leuS</t>
  </si>
  <si>
    <t>PTO1191</t>
  </si>
  <si>
    <t>COG0495J</t>
  </si>
  <si>
    <t>leucyl-tRNA synthetase</t>
  </si>
  <si>
    <t>1194828..1195376</t>
  </si>
  <si>
    <t>PTO1192</t>
  </si>
  <si>
    <t>COG1945S</t>
  </si>
  <si>
    <t>pyruvoyl-dependent arginine decarboxylase</t>
  </si>
  <si>
    <t>1195410..1196357</t>
  </si>
  <si>
    <t>PTO1193</t>
  </si>
  <si>
    <t>1196410..1199115</t>
  </si>
  <si>
    <t>PTO1194</t>
  </si>
  <si>
    <t>ATP-dependent RNA helicase</t>
  </si>
  <si>
    <t>1199215..1200840</t>
  </si>
  <si>
    <t>PTO1195</t>
  </si>
  <si>
    <t>1200830..1201840</t>
  </si>
  <si>
    <t>PTO1196</t>
  </si>
  <si>
    <t>COG0731C</t>
  </si>
  <si>
    <t>tRNA-modifying protein</t>
  </si>
  <si>
    <t>1201841..1202020</t>
  </si>
  <si>
    <t>PTO1197</t>
  </si>
  <si>
    <t>1202031..1203191</t>
  </si>
  <si>
    <t>PTO1198</t>
  </si>
  <si>
    <t>COG0003P</t>
  </si>
  <si>
    <t>arsenite-transporting ATPase</t>
  </si>
  <si>
    <t>1203192..1204178</t>
  </si>
  <si>
    <t>PTO1199</t>
  </si>
  <si>
    <t>farnesyl pyrophosphate synthetase/ geranyltransferase/farnesyltransferase/hexaprenyl diphosphate synthase</t>
  </si>
  <si>
    <t>1204262..1204534</t>
  </si>
  <si>
    <t>PTO1200</t>
  </si>
  <si>
    <t>COG1581K</t>
  </si>
  <si>
    <t>DNA/RNA-binding protein albA</t>
  </si>
  <si>
    <t>1204603..1204992</t>
  </si>
  <si>
    <t>PTO1201</t>
  </si>
  <si>
    <t>1205042..1205290</t>
  </si>
  <si>
    <t>PTO1202</t>
  </si>
  <si>
    <t>1205366..1205959</t>
  </si>
  <si>
    <t>PTO1203</t>
  </si>
  <si>
    <t>beta-lactamase, type II</t>
  </si>
  <si>
    <t>1205989..1206216</t>
  </si>
  <si>
    <t>PTO1204</t>
  </si>
  <si>
    <t>COG1828F</t>
  </si>
  <si>
    <t>phosphoribosylformylglycinamidine synthase</t>
  </si>
  <si>
    <t>1206218..1208443</t>
  </si>
  <si>
    <t>PTO1205</t>
  </si>
  <si>
    <t>COG0046F</t>
  </si>
  <si>
    <t>phosphoribosylformylglycinamidine synthase II</t>
  </si>
  <si>
    <t>1208463..1208699</t>
  </si>
  <si>
    <t>PTO1206</t>
  </si>
  <si>
    <t>1208730..1209224</t>
  </si>
  <si>
    <t>PTO1207</t>
  </si>
  <si>
    <t>1209226..1209696</t>
  </si>
  <si>
    <t>PTO1208</t>
  </si>
  <si>
    <t>COG5615S</t>
  </si>
  <si>
    <t>1209784..1211085</t>
  </si>
  <si>
    <t>PTO1209</t>
  </si>
  <si>
    <t>COG0380G</t>
  </si>
  <si>
    <t>UDP-forming alpha,alpha-trehalose-phosphate synthase</t>
  </si>
  <si>
    <t>1211049..1211786</t>
  </si>
  <si>
    <t>PTO1210</t>
  </si>
  <si>
    <t>COG1877G</t>
  </si>
  <si>
    <t>trehalose-phosphatase</t>
  </si>
  <si>
    <t>1211783..1212223</t>
  </si>
  <si>
    <t>PTO1211</t>
  </si>
  <si>
    <t>COG1813K</t>
  </si>
  <si>
    <t>1212298..1212936</t>
  </si>
  <si>
    <t>PTO1212</t>
  </si>
  <si>
    <t>COG1889J</t>
  </si>
  <si>
    <t>fibrillarin</t>
  </si>
  <si>
    <t>1213116..1213388</t>
  </si>
  <si>
    <t>PTO1213</t>
  </si>
  <si>
    <t>1213562..1214833</t>
  </si>
  <si>
    <t>aspC</t>
  </si>
  <si>
    <t>PTO1214</t>
  </si>
  <si>
    <t>aspartyl-tRNA synthetase</t>
  </si>
  <si>
    <t>1214928..1216184</t>
  </si>
  <si>
    <t>PTO1215</t>
  </si>
  <si>
    <t>COG1030O</t>
  </si>
  <si>
    <t>serine protease</t>
  </si>
  <si>
    <t>1216199..1217152</t>
  </si>
  <si>
    <t>PTO1216</t>
  </si>
  <si>
    <t>glucokinase</t>
  </si>
  <si>
    <t>1217310..1219394</t>
  </si>
  <si>
    <t>PTO1217</t>
  </si>
  <si>
    <t>COG1241L</t>
  </si>
  <si>
    <t>cell division control protein MCM</t>
  </si>
  <si>
    <t>1219391..1219690</t>
  </si>
  <si>
    <t>PTO1218</t>
  </si>
  <si>
    <t>COG2412S</t>
  </si>
  <si>
    <t>1219752..1220228</t>
  </si>
  <si>
    <t>rps13p</t>
  </si>
  <si>
    <t>PTO1219</t>
  </si>
  <si>
    <t>COG0099J</t>
  </si>
  <si>
    <t>30S ribosomal protein S13</t>
  </si>
  <si>
    <t>1220238..1220789</t>
  </si>
  <si>
    <t>rps4p</t>
  </si>
  <si>
    <t>PTO1220</t>
  </si>
  <si>
    <t>COG0522J</t>
  </si>
  <si>
    <t>30S ribosomal protein S4</t>
  </si>
  <si>
    <t>1220782..1221165</t>
  </si>
  <si>
    <t>rps11p</t>
  </si>
  <si>
    <t>PTO1221</t>
  </si>
  <si>
    <t>COG0100J</t>
  </si>
  <si>
    <t>30S ribosomal protein S11</t>
  </si>
  <si>
    <t>1221165..1221980</t>
  </si>
  <si>
    <t>PTO1222</t>
  </si>
  <si>
    <t>COG0202K</t>
  </si>
  <si>
    <t>DNA-directed RNA polymerase subunit D</t>
  </si>
  <si>
    <t>1221984..1222775</t>
  </si>
  <si>
    <t>PTO1223</t>
  </si>
  <si>
    <t>1222856..1223464</t>
  </si>
  <si>
    <t>PTO1224</t>
  </si>
  <si>
    <t>alpha/beta fold family hydrolase</t>
  </si>
  <si>
    <t>1223547..1225382</t>
  </si>
  <si>
    <t>PTO1225</t>
  </si>
  <si>
    <t>COG1293K</t>
  </si>
  <si>
    <t>1225379..1226296</t>
  </si>
  <si>
    <t>PTO1226</t>
  </si>
  <si>
    <t>COG0166G</t>
  </si>
  <si>
    <t>bifunctional phosphoglucose/phosphomannose isomerase</t>
  </si>
  <si>
    <t>1226412..1227542</t>
  </si>
  <si>
    <t>PTO1227</t>
  </si>
  <si>
    <t>COG0446R</t>
  </si>
  <si>
    <t>sulfide dehydrogenase (flavocytochrome C)</t>
  </si>
  <si>
    <t>1227552..1228013</t>
  </si>
  <si>
    <t>PTO1228</t>
  </si>
  <si>
    <t>1228005..1229258</t>
  </si>
  <si>
    <t>PTO1229</t>
  </si>
  <si>
    <t>COG2425R</t>
  </si>
  <si>
    <t>1229262..1230428</t>
  </si>
  <si>
    <t>PTO1230</t>
  </si>
  <si>
    <t>COG0714R</t>
  </si>
  <si>
    <t>MoxR-like ATPase</t>
  </si>
  <si>
    <t>1230508..1231626</t>
  </si>
  <si>
    <t>PTO1231</t>
  </si>
  <si>
    <t>mechanosensitive ion channel</t>
  </si>
  <si>
    <t>1231616..1232950</t>
  </si>
  <si>
    <t>PTO1232</t>
  </si>
  <si>
    <t>COG0172J</t>
  </si>
  <si>
    <t>seryl-tRNA synthetase</t>
  </si>
  <si>
    <t>1233007..1233720</t>
  </si>
  <si>
    <t>PTO1233</t>
  </si>
  <si>
    <t>COG1798J</t>
  </si>
  <si>
    <t>diphthine synthase</t>
  </si>
  <si>
    <t>1233768..1234970</t>
  </si>
  <si>
    <t>eno</t>
  </si>
  <si>
    <t>PTO1234</t>
  </si>
  <si>
    <t>COG0148G</t>
  </si>
  <si>
    <t>phosphopyruvate hydratase</t>
  </si>
  <si>
    <t>1235276..1237225</t>
  </si>
  <si>
    <t>PTO1235</t>
  </si>
  <si>
    <t>ATP-dependent protease Lon</t>
  </si>
  <si>
    <t>1237215..1237628</t>
  </si>
  <si>
    <t>PTO1236</t>
  </si>
  <si>
    <t>COG1617S</t>
  </si>
  <si>
    <t>1237611..1238507</t>
  </si>
  <si>
    <t>PTO1237</t>
  </si>
  <si>
    <t>COG0524G</t>
  </si>
  <si>
    <t>6-phosphofructokinase</t>
  </si>
  <si>
    <t>1238581..1240311</t>
  </si>
  <si>
    <t>PTO1238</t>
  </si>
  <si>
    <t>glycogen debranching protein</t>
  </si>
  <si>
    <t>1240308..1241438</t>
  </si>
  <si>
    <t>PTO1239</t>
  </si>
  <si>
    <t>1241423..1242547</t>
  </si>
  <si>
    <t>PTO1240</t>
  </si>
  <si>
    <t>COG1449G</t>
  </si>
  <si>
    <t>alpha-amylase</t>
  </si>
  <si>
    <t>1242735..1245056</t>
  </si>
  <si>
    <t>PTO1241</t>
  </si>
  <si>
    <t>COG0209F</t>
  </si>
  <si>
    <t>ribonucleotide-diphosphate reductase subunit alpha</t>
  </si>
  <si>
    <t>1245468..1246373</t>
  </si>
  <si>
    <t>PTO1242</t>
  </si>
  <si>
    <t>COG3643E</t>
  </si>
  <si>
    <t>glutamate formiminotransferase</t>
  </si>
  <si>
    <t>1246376..1246942</t>
  </si>
  <si>
    <t>PTO1243</t>
  </si>
  <si>
    <t>COG3404E</t>
  </si>
  <si>
    <t>formiminotransferase-cyclodeaminase</t>
  </si>
  <si>
    <t>1246973..1248580</t>
  </si>
  <si>
    <t>PTO1244</t>
  </si>
  <si>
    <t>COG2759F</t>
  </si>
  <si>
    <t>formate--tetrahydrofolate ligase</t>
  </si>
  <si>
    <t>1248611..1251169</t>
  </si>
  <si>
    <t>PTO1245</t>
  </si>
  <si>
    <t>COG0210L</t>
  </si>
  <si>
    <t>ATP-dependent DNA helicase</t>
  </si>
  <si>
    <t>1251224..1252225</t>
  </si>
  <si>
    <t>PTO1246</t>
  </si>
  <si>
    <t>1252222..1252623</t>
  </si>
  <si>
    <t>PTO1247</t>
  </si>
  <si>
    <t>COG4272S</t>
  </si>
  <si>
    <t>1252636..1253106</t>
  </si>
  <si>
    <t>PTO1248</t>
  </si>
  <si>
    <t>1253238..1254248</t>
  </si>
  <si>
    <t>PTO1249</t>
  </si>
  <si>
    <t>1254335..1257697</t>
  </si>
  <si>
    <t>PTO1250</t>
  </si>
  <si>
    <t>1257740..1259062</t>
  </si>
  <si>
    <t>PTO1251</t>
  </si>
  <si>
    <t>1259074..1260009</t>
  </si>
  <si>
    <t>PTO1252</t>
  </si>
  <si>
    <t>COG1899O</t>
  </si>
  <si>
    <t>deoxyhypusine synthase</t>
  </si>
  <si>
    <t>1260107..1262056</t>
  </si>
  <si>
    <t>PTO1253</t>
  </si>
  <si>
    <t>COG0348C</t>
  </si>
  <si>
    <t>1262089..1262934</t>
  </si>
  <si>
    <t>PTO1254</t>
  </si>
  <si>
    <t>1262969..1263874</t>
  </si>
  <si>
    <t>PTO1255</t>
  </si>
  <si>
    <t>1263954..1265261</t>
  </si>
  <si>
    <t>PTO1256</t>
  </si>
  <si>
    <t>COG0285H</t>
  </si>
  <si>
    <t>folylpolyglutamate synthase/dihydrofolate synthase</t>
  </si>
  <si>
    <t>1265309..1266535</t>
  </si>
  <si>
    <t>cdc6</t>
  </si>
  <si>
    <t>PTO1257</t>
  </si>
  <si>
    <t>COG1474LO</t>
  </si>
  <si>
    <t>cell division control protein 6</t>
  </si>
  <si>
    <t>1266520..1267149</t>
  </si>
  <si>
    <t>PTO1258</t>
  </si>
  <si>
    <t>transcriptional activator</t>
  </si>
  <si>
    <t>1267180..1268541</t>
  </si>
  <si>
    <t>PTO1259</t>
  </si>
  <si>
    <t>COG2723G</t>
  </si>
  <si>
    <t>beta-galactosidase</t>
  </si>
  <si>
    <t>1268500..1269237</t>
  </si>
  <si>
    <t>PTO1260</t>
  </si>
  <si>
    <t>1269205..1270752</t>
  </si>
  <si>
    <t>PTO1261</t>
  </si>
  <si>
    <t>delta-1-pyrroline-5-carboxylate dehydrogenase</t>
  </si>
  <si>
    <t>1270894..1271358</t>
  </si>
  <si>
    <t>PTO1262</t>
  </si>
  <si>
    <t>1271360..1271959</t>
  </si>
  <si>
    <t>rnhB</t>
  </si>
  <si>
    <t>PTO1263</t>
  </si>
  <si>
    <t>COG0164L</t>
  </si>
  <si>
    <t>ribonuclease HII</t>
  </si>
  <si>
    <t>1272024..1272953</t>
  </si>
  <si>
    <t>PTO1264</t>
  </si>
  <si>
    <t>1272938..1273498</t>
  </si>
  <si>
    <t>PTO1265</t>
  </si>
  <si>
    <t>1273866..1274363</t>
  </si>
  <si>
    <t>PTO1266</t>
  </si>
  <si>
    <t>COG4344S</t>
  </si>
  <si>
    <t>1274391..1275620</t>
  </si>
  <si>
    <t>PTO1267</t>
  </si>
  <si>
    <t>1275668..1275937</t>
  </si>
  <si>
    <t>PTO1268</t>
  </si>
  <si>
    <t>1276098..1277912</t>
  </si>
  <si>
    <t>PTO1269</t>
  </si>
  <si>
    <t>1277945..1279171</t>
  </si>
  <si>
    <t>PTO1270</t>
  </si>
  <si>
    <t>COG0499H</t>
  </si>
  <si>
    <t>S-adenosyl-L-homocysteine hydrolase</t>
  </si>
  <si>
    <t>1279202..1280410</t>
  </si>
  <si>
    <t>PTO1271</t>
  </si>
  <si>
    <t>COG3635G</t>
  </si>
  <si>
    <t>cofactor-independent phosphoglycerate mutase</t>
  </si>
  <si>
    <t>1280407..1280826</t>
  </si>
  <si>
    <t>PTO1272</t>
  </si>
  <si>
    <t>COG3427S</t>
  </si>
  <si>
    <t>1280823..1281752</t>
  </si>
  <si>
    <t>PTO1273</t>
  </si>
  <si>
    <t>ribonuclease Z</t>
  </si>
  <si>
    <t>1281929..1282108</t>
  </si>
  <si>
    <t>PTO1274</t>
  </si>
  <si>
    <t>COG3377S</t>
  </si>
  <si>
    <t>1282158..1282619</t>
  </si>
  <si>
    <t>PTO1275</t>
  </si>
  <si>
    <t>1282609..1283121</t>
  </si>
  <si>
    <t>PTO1276</t>
  </si>
  <si>
    <t>1283126..1283911</t>
  </si>
  <si>
    <t>PTO1277</t>
  </si>
  <si>
    <t>nucleoside-diphosphate-sugar epimerase</t>
  </si>
  <si>
    <t>1284026..1285192</t>
  </si>
  <si>
    <t>PTO1278</t>
  </si>
  <si>
    <t>1285256..1286056</t>
  </si>
  <si>
    <t>PTO1279</t>
  </si>
  <si>
    <t>dihydrodipicolinate synthase</t>
  </si>
  <si>
    <t>1286129..1286512</t>
  </si>
  <si>
    <t>rpl7ae</t>
  </si>
  <si>
    <t>PTO1280</t>
  </si>
  <si>
    <t>COG1358J</t>
  </si>
  <si>
    <t>50S ribosomal protein L7Ae</t>
  </si>
  <si>
    <t>1286518..1286727</t>
  </si>
  <si>
    <t>rps28e</t>
  </si>
  <si>
    <t>PTO1281</t>
  </si>
  <si>
    <t>COG2053J</t>
  </si>
  <si>
    <t>30S ribosomal protein S28e</t>
  </si>
  <si>
    <t>1286732..1286932</t>
  </si>
  <si>
    <t>PTO1282</t>
  </si>
  <si>
    <t>COG2075J</t>
  </si>
  <si>
    <t>50S ribosomal protein L24e</t>
  </si>
  <si>
    <t>1286929..1287351</t>
  </si>
  <si>
    <t>PTO1283</t>
  </si>
  <si>
    <t>COG0105F</t>
  </si>
  <si>
    <t>nucleoside diphosphate kinase</t>
  </si>
  <si>
    <t>1287354..1289096</t>
  </si>
  <si>
    <t>PTO1284</t>
  </si>
  <si>
    <t>COG0532J</t>
  </si>
  <si>
    <t>1289078..1289989</t>
  </si>
  <si>
    <t>PTO1285</t>
  </si>
  <si>
    <t>COG0530P</t>
  </si>
  <si>
    <t>sodium/calcium exchanger protein</t>
  </si>
  <si>
    <t>1289986..1290378</t>
  </si>
  <si>
    <t>PTO1286</t>
  </si>
  <si>
    <t>COG1586E</t>
  </si>
  <si>
    <t>S-adenosylmethionine decarboxylase</t>
  </si>
  <si>
    <t>1290547..1291320</t>
  </si>
  <si>
    <t>PTO1287</t>
  </si>
  <si>
    <t>COG1497K</t>
  </si>
  <si>
    <t>1291342..1291956</t>
  </si>
  <si>
    <t>thiE</t>
  </si>
  <si>
    <t>PTO1288</t>
  </si>
  <si>
    <t>COG0352H</t>
  </si>
  <si>
    <t>thiamine-phosphate pyrophosphorylase</t>
  </si>
  <si>
    <t>1291953..1292957</t>
  </si>
  <si>
    <t>PTO1289</t>
  </si>
  <si>
    <t>COG0309O</t>
  </si>
  <si>
    <t>AIR synthase</t>
  </si>
  <si>
    <t>1292954..1293724</t>
  </si>
  <si>
    <t>PTO1290</t>
  </si>
  <si>
    <t>COG0351H</t>
  </si>
  <si>
    <t>phosphomethylpyrimidine kinase</t>
  </si>
  <si>
    <t>1293825..1295042</t>
  </si>
  <si>
    <t>PTO1291</t>
  </si>
  <si>
    <t>COG0303H</t>
  </si>
  <si>
    <t>molybdopterin biosynthesis MoeA protein</t>
  </si>
  <si>
    <t>1295033..1296748</t>
  </si>
  <si>
    <t>PTO1292</t>
  </si>
  <si>
    <t>1296745..1297287</t>
  </si>
  <si>
    <t>PTO1293</t>
  </si>
  <si>
    <t>COG0746H</t>
  </si>
  <si>
    <t>molybdopterin-guanine dinucleotide biosynthesis protein A</t>
  </si>
  <si>
    <t>1297284..1297670</t>
  </si>
  <si>
    <t>PTO1294</t>
  </si>
  <si>
    <t>1297744..1300104</t>
  </si>
  <si>
    <t>PTO1295</t>
  </si>
  <si>
    <t>tricorn protease interacting factor F3</t>
  </si>
  <si>
    <t>1300099..1300650</t>
  </si>
  <si>
    <t>PTO1296</t>
  </si>
  <si>
    <t>1300696..1301622</t>
  </si>
  <si>
    <t>PTO1297</t>
  </si>
  <si>
    <t>1301884..1303377</t>
  </si>
  <si>
    <t>PTO1298</t>
  </si>
  <si>
    <t>1303469..1305655</t>
  </si>
  <si>
    <t>PTO1299</t>
  </si>
  <si>
    <t>1305665..1306450</t>
  </si>
  <si>
    <t>PTO1300</t>
  </si>
  <si>
    <t>cytochrome c oxidase assembly factor</t>
  </si>
  <si>
    <t>1306452..1307627</t>
  </si>
  <si>
    <t>PTO1301</t>
  </si>
  <si>
    <t>1307630..1307842</t>
  </si>
  <si>
    <t>PTO1302</t>
  </si>
  <si>
    <t>1308148..1308900</t>
  </si>
  <si>
    <t>PTO1303</t>
  </si>
  <si>
    <t>1309225..1311750</t>
  </si>
  <si>
    <t>PTO1304</t>
  </si>
  <si>
    <t>COG0843C</t>
  </si>
  <si>
    <t>cytochrome c oxidase polypeptide I/III</t>
  </si>
  <si>
    <t>1311885..1312580</t>
  </si>
  <si>
    <t>PTO1305</t>
  </si>
  <si>
    <t>sulfocyanin</t>
  </si>
  <si>
    <t>1312590..1313408</t>
  </si>
  <si>
    <t>PTO1306</t>
  </si>
  <si>
    <t>COG1622C</t>
  </si>
  <si>
    <t>cytochrome c oxidase polypeptide II</t>
  </si>
  <si>
    <t>1313450..1314319</t>
  </si>
  <si>
    <t>PTO1307</t>
  </si>
  <si>
    <t>1314353..1315072</t>
  </si>
  <si>
    <t>PTO1308</t>
  </si>
  <si>
    <t>COG0603R</t>
  </si>
  <si>
    <t>1315119..1315484</t>
  </si>
  <si>
    <t>PTO1309</t>
  </si>
  <si>
    <t>glucose/galactose transporter</t>
  </si>
  <si>
    <t>1315583..1316575</t>
  </si>
  <si>
    <t>PTO1310</t>
  </si>
  <si>
    <t>1316605..1317564</t>
  </si>
  <si>
    <t>PTO1311</t>
  </si>
  <si>
    <t>COG0113H</t>
  </si>
  <si>
    <t>delta-aminolevulinic acid dehydratase</t>
  </si>
  <si>
    <t>1317503..1319335</t>
  </si>
  <si>
    <t>PTO1312</t>
  </si>
  <si>
    <t>1319329..1320048</t>
  </si>
  <si>
    <t>PTO1313</t>
  </si>
  <si>
    <t>COG2246S</t>
  </si>
  <si>
    <t>cell wall biosynthesis glycosyltransferase</t>
  </si>
  <si>
    <t>1320161..1321171</t>
  </si>
  <si>
    <t>PTO1314</t>
  </si>
  <si>
    <t>1321286..1322533</t>
  </si>
  <si>
    <t>PTO1315</t>
  </si>
  <si>
    <t>COG0334E</t>
  </si>
  <si>
    <t>glutamate dehydrogenase</t>
  </si>
  <si>
    <t>1322599..1323336</t>
  </si>
  <si>
    <t>PTO1316</t>
  </si>
  <si>
    <t>COG0592L</t>
  </si>
  <si>
    <t>DNA polymerase sliding clamp</t>
  </si>
  <si>
    <t>1323551..1323997</t>
  </si>
  <si>
    <t>PTO1317</t>
  </si>
  <si>
    <t>COG2050Q</t>
  </si>
  <si>
    <t>phenylacetic acid degradation protein paaI</t>
  </si>
  <si>
    <t>1324052..1325002</t>
  </si>
  <si>
    <t>PTO1318</t>
  </si>
  <si>
    <t>iron(III) dicitrate ABC transporter extracellular binding protein</t>
  </si>
  <si>
    <t>1325016..1326029</t>
  </si>
  <si>
    <t>PTO1319</t>
  </si>
  <si>
    <t>COG0609P</t>
  </si>
  <si>
    <t>iron(III) dicitrate ABC transporter permease</t>
  </si>
  <si>
    <t>1326019..1326750</t>
  </si>
  <si>
    <t>PTO1320</t>
  </si>
  <si>
    <t>COG1120PH</t>
  </si>
  <si>
    <t>iron(III) dicitrate ABC transporter, ATP-binding protein</t>
  </si>
  <si>
    <t>1326747..1328057</t>
  </si>
  <si>
    <t>PTO1321</t>
  </si>
  <si>
    <t>COG3372S</t>
  </si>
  <si>
    <t>1327969..1329300</t>
  </si>
  <si>
    <t>PTO1322</t>
  </si>
  <si>
    <t>COG1061KL</t>
  </si>
  <si>
    <t>1329335..1329625</t>
  </si>
  <si>
    <t>PTO1323</t>
  </si>
  <si>
    <t>COG2329R</t>
  </si>
  <si>
    <t>1329672..1330442</t>
  </si>
  <si>
    <t>fabG</t>
  </si>
  <si>
    <t>PTO1324</t>
  </si>
  <si>
    <t>3-ketoacyl-ACP reductase</t>
  </si>
  <si>
    <t>1330476..1330967</t>
  </si>
  <si>
    <t>PTO1325</t>
  </si>
  <si>
    <t>1330992..1331504</t>
  </si>
  <si>
    <t>PTO1326</t>
  </si>
  <si>
    <t>1331541..1332437</t>
  </si>
  <si>
    <t>PTO1327</t>
  </si>
  <si>
    <t>COG0306P</t>
  </si>
  <si>
    <t>sodium-dependent phosphate transporter</t>
  </si>
  <si>
    <t>1332434..1333114</t>
  </si>
  <si>
    <t>PTO1328</t>
  </si>
  <si>
    <t>COG1392P</t>
  </si>
  <si>
    <t>1333154..1334830</t>
  </si>
  <si>
    <t>PTO1329</t>
  </si>
  <si>
    <t>1334918..1335448</t>
  </si>
  <si>
    <t>PTO1330</t>
  </si>
  <si>
    <t>1335499..1336113</t>
  </si>
  <si>
    <t>PTO1331</t>
  </si>
  <si>
    <t>COG0139E</t>
  </si>
  <si>
    <t>bifunctional phosphoribosyl-AMP cyclohydrolase/phosphoribosyl-ATP pyrophosphatase</t>
  </si>
  <si>
    <t>1336100..1336849</t>
  </si>
  <si>
    <t>PTO1332</t>
  </si>
  <si>
    <t>COG0107E</t>
  </si>
  <si>
    <t>histidine biosynthesis protein HisF</t>
  </si>
  <si>
    <t>1336828..1337496</t>
  </si>
  <si>
    <t>PTO1333</t>
  </si>
  <si>
    <t>COG0106E</t>
  </si>
  <si>
    <t>1-(5-phosphoribosyl)-5-[(5-phosphoribosylamino)methylideneamino] imidazole-4-carboxamide isomerase</t>
  </si>
  <si>
    <t>1337493..1338053</t>
  </si>
  <si>
    <t>PTO1334</t>
  </si>
  <si>
    <t>COG0118E</t>
  </si>
  <si>
    <t>imidazole glycerol phosphate synthase subunit HisH</t>
  </si>
  <si>
    <t>1338050..1338574</t>
  </si>
  <si>
    <t>hisB</t>
  </si>
  <si>
    <t>PTO1335</t>
  </si>
  <si>
    <t>COG0131E</t>
  </si>
  <si>
    <t>imidazoleglycerol-phosphate dehydratase</t>
  </si>
  <si>
    <t>1338571..1339698</t>
  </si>
  <si>
    <t>hisD</t>
  </si>
  <si>
    <t>PTO1336</t>
  </si>
  <si>
    <t>COG0141E</t>
  </si>
  <si>
    <t>histidinol dehydrogenase</t>
  </si>
  <si>
    <t>1339685..1340344</t>
  </si>
  <si>
    <t>PTO1337</t>
  </si>
  <si>
    <t>COG0040E</t>
  </si>
  <si>
    <t>ATP phosphoribosyltransferase</t>
  </si>
  <si>
    <t>1341002..1341934</t>
  </si>
  <si>
    <t>tfb</t>
  </si>
  <si>
    <t>PTO1338</t>
  </si>
  <si>
    <t>COG1405K</t>
  </si>
  <si>
    <t>transcription initiation factor IIB</t>
  </si>
  <si>
    <t>1341936..1342145</t>
  </si>
  <si>
    <t>PTO1339</t>
  </si>
  <si>
    <t>COG3277J</t>
  </si>
  <si>
    <t>H/ACA RNA-protein complex component Gar1</t>
  </si>
  <si>
    <t>1342372..1343286</t>
  </si>
  <si>
    <t>PTO1340</t>
  </si>
  <si>
    <t>1343277..1344008</t>
  </si>
  <si>
    <t>PTO1341</t>
  </si>
  <si>
    <t>COG2519J</t>
  </si>
  <si>
    <t>protein-L-isoaspartate O-methyltransferase</t>
  </si>
  <si>
    <t>1344011..1344622</t>
  </si>
  <si>
    <t>PTO1342</t>
  </si>
  <si>
    <t>COG0518F</t>
  </si>
  <si>
    <t>1344671..1345330</t>
  </si>
  <si>
    <t>PTO1343</t>
  </si>
  <si>
    <t>1345287..1346438</t>
  </si>
  <si>
    <t>PTO1344</t>
  </si>
  <si>
    <t>1346659..1347822</t>
  </si>
  <si>
    <t>PTO1345</t>
  </si>
  <si>
    <t>COG0513LKJ</t>
  </si>
  <si>
    <t>1347856..1349451</t>
  </si>
  <si>
    <t>PTO1346</t>
  </si>
  <si>
    <t>COG1243KB</t>
  </si>
  <si>
    <t>radical SAM superfamily protein</t>
  </si>
  <si>
    <t>1349448..1350098</t>
  </si>
  <si>
    <t>PTO1347</t>
  </si>
  <si>
    <t>COG0235G</t>
  </si>
  <si>
    <t>L-fuculose phosphate aldolase</t>
  </si>
  <si>
    <t>1350139..1351005</t>
  </si>
  <si>
    <t>PTO1348</t>
  </si>
  <si>
    <t>1351039..1351848</t>
  </si>
  <si>
    <t>PTO1349</t>
  </si>
  <si>
    <t>COG0681U</t>
  </si>
  <si>
    <t>signal sequence processing protein Sec11</t>
  </si>
  <si>
    <t>1351900..1353150</t>
  </si>
  <si>
    <t>PTO1350</t>
  </si>
  <si>
    <t>1353663..1354409</t>
  </si>
  <si>
    <t>PTO1351</t>
  </si>
  <si>
    <t>1354833..1355822</t>
  </si>
  <si>
    <t>PTO1352</t>
  </si>
  <si>
    <t>COG2605R</t>
  </si>
  <si>
    <t>mevalonate kinase</t>
  </si>
  <si>
    <t>1355811..1356695</t>
  </si>
  <si>
    <t>PTO1353</t>
  </si>
  <si>
    <t>COG0152F</t>
  </si>
  <si>
    <t>phosphoribosylaminoimidazole-succinocarboxamide synthase</t>
  </si>
  <si>
    <t>1356774..1357307</t>
  </si>
  <si>
    <t>PTO1354</t>
  </si>
  <si>
    <t>COG0221C</t>
  </si>
  <si>
    <t>inorganic pyrophosphatase</t>
  </si>
  <si>
    <t>1357304..1357579</t>
  </si>
  <si>
    <t>PTO1355</t>
  </si>
  <si>
    <t>1357576..1358550</t>
  </si>
  <si>
    <t>PTO1356</t>
  </si>
  <si>
    <t>1358580..1359386</t>
  </si>
  <si>
    <t>PTO1357</t>
  </si>
  <si>
    <t>1359356..1359604</t>
  </si>
  <si>
    <t>PTO1358</t>
  </si>
  <si>
    <t>1359608..1361041</t>
  </si>
  <si>
    <t>PTO1359</t>
  </si>
  <si>
    <t>1361262..1363013</t>
  </si>
  <si>
    <t>PTO1360</t>
  </si>
  <si>
    <t>pyruvate ferredoxin oxidoreductase, alpha chain</t>
  </si>
  <si>
    <t>1363016..1363864</t>
  </si>
  <si>
    <t>PTO1361</t>
  </si>
  <si>
    <t>2-oxoacid:ferredoxin oxidoreductase subunit beta</t>
  </si>
  <si>
    <t>1363894..1364226</t>
  </si>
  <si>
    <t>PTO1362</t>
  </si>
  <si>
    <t>1364216..1365448</t>
  </si>
  <si>
    <t>PTO1363</t>
  </si>
  <si>
    <t>COG2235E</t>
  </si>
  <si>
    <t>arginine deiminase</t>
  </si>
  <si>
    <t>1365591..1366991</t>
  </si>
  <si>
    <t>PTO1364</t>
  </si>
  <si>
    <t>COG0442J</t>
  </si>
  <si>
    <t>prolyl-tRNA synthetase</t>
  </si>
  <si>
    <t>1366991..1367623</t>
  </si>
  <si>
    <t>PTO1365</t>
  </si>
  <si>
    <t>1367610..1368002</t>
  </si>
  <si>
    <t>PTO1366</t>
  </si>
  <si>
    <t>1368032..1369048</t>
  </si>
  <si>
    <t>PTO1367</t>
  </si>
  <si>
    <t>COG0136E</t>
  </si>
  <si>
    <t>aspartate-semialdehyde dehydrogenase</t>
  </si>
  <si>
    <t>1369036..1370049</t>
  </si>
  <si>
    <t>PTO1368</t>
  </si>
  <si>
    <t>aspartokinase</t>
  </si>
  <si>
    <t>1370353..1371459</t>
  </si>
  <si>
    <t>PTO1369</t>
  </si>
  <si>
    <t>COG3185ER</t>
  </si>
  <si>
    <t>4-hydroxyphenylpyruvate dioxygenase</t>
  </si>
  <si>
    <t>1371456..1372307</t>
  </si>
  <si>
    <t>PTO1370</t>
  </si>
  <si>
    <t>fumarylacetoacetase</t>
  </si>
  <si>
    <t>1372309..1373442</t>
  </si>
  <si>
    <t>PTO1371</t>
  </si>
  <si>
    <t>COG3508Q</t>
  </si>
  <si>
    <t>homogentisate 1,2-dioxygenase</t>
  </si>
  <si>
    <t>1373452..1374111</t>
  </si>
  <si>
    <t>PTO1372</t>
  </si>
  <si>
    <t>COG5424H</t>
  </si>
  <si>
    <t>TenA/THI-4 family protein</t>
  </si>
  <si>
    <t>1374272..1374421</t>
  </si>
  <si>
    <t>PTO1373</t>
  </si>
  <si>
    <t>1374418..1374657</t>
  </si>
  <si>
    <t>PTO1374</t>
  </si>
  <si>
    <t>1374690..1374875</t>
  </si>
  <si>
    <t>PTO1375</t>
  </si>
  <si>
    <t>COG1936F</t>
  </si>
  <si>
    <t>1374872..1375129</t>
  </si>
  <si>
    <t>PTO1376</t>
  </si>
  <si>
    <t>1375126..1376418</t>
  </si>
  <si>
    <t>PTO1377</t>
  </si>
  <si>
    <t>COG1571R</t>
  </si>
  <si>
    <t>1376418..1377185</t>
  </si>
  <si>
    <t>PTO1378</t>
  </si>
  <si>
    <t>COG0020I</t>
  </si>
  <si>
    <t>UDP pyrophosphate synthetase</t>
  </si>
  <si>
    <t>1377217..1378137</t>
  </si>
  <si>
    <t>PTO1379</t>
  </si>
  <si>
    <t>1378134..1380158</t>
  </si>
  <si>
    <t>PTO1380</t>
  </si>
  <si>
    <t>COG1204R</t>
  </si>
  <si>
    <t>ski2-like helicase</t>
  </si>
  <si>
    <t>1380247..1381152</t>
  </si>
  <si>
    <t>PTO1381</t>
  </si>
  <si>
    <t>COG0657I</t>
  </si>
  <si>
    <t>acetyl esterase</t>
  </si>
  <si>
    <t>1381147..1382085</t>
  </si>
  <si>
    <t>PTO1382</t>
  </si>
  <si>
    <t>COG0170I</t>
  </si>
  <si>
    <t>cytidylyltransferase family protein</t>
  </si>
  <si>
    <t>1382320..1384143</t>
  </si>
  <si>
    <t>PTO1383</t>
  </si>
  <si>
    <t>1384136..1385326</t>
  </si>
  <si>
    <t>PTO1384</t>
  </si>
  <si>
    <t>FixC protein</t>
  </si>
  <si>
    <t>1385331..1385618</t>
  </si>
  <si>
    <t>PTO1385</t>
  </si>
  <si>
    <t>1385633..1385953</t>
  </si>
  <si>
    <t>PTO1386</t>
  </si>
  <si>
    <t>1386031..1388181</t>
  </si>
  <si>
    <t>PTO1387</t>
  </si>
  <si>
    <t>1388215..1388541</t>
  </si>
  <si>
    <t>PTO1388</t>
  </si>
  <si>
    <t>1388538..1388972</t>
  </si>
  <si>
    <t>PTO1389</t>
  </si>
  <si>
    <t>1389292..1390119</t>
  </si>
  <si>
    <t>PTO1390</t>
  </si>
  <si>
    <t>alpha glucoside ABC transporter solute binding protein</t>
  </si>
  <si>
    <t>1390213..1390872</t>
  </si>
  <si>
    <t>PTO1391</t>
  </si>
  <si>
    <t>1390878..1391732</t>
  </si>
  <si>
    <t>PTO1392</t>
  </si>
  <si>
    <t>alpha glucoside ABC transporter permease</t>
  </si>
  <si>
    <t>1391725..1392558</t>
  </si>
  <si>
    <t>PTO1393</t>
  </si>
  <si>
    <t>1392545..1393678</t>
  </si>
  <si>
    <t>PTO1394</t>
  </si>
  <si>
    <t>alpha glucoside ABC transporter ATP-binding protein</t>
  </si>
  <si>
    <t>1393675..1394355</t>
  </si>
  <si>
    <t>PTO1395</t>
  </si>
  <si>
    <t>COG0121R</t>
  </si>
  <si>
    <t>glutamine amidotransferase</t>
  </si>
  <si>
    <t>1394436..1395569</t>
  </si>
  <si>
    <t>PTO1396</t>
  </si>
  <si>
    <t>1395607..1396806</t>
  </si>
  <si>
    <t>PTO1397</t>
  </si>
  <si>
    <t>COG0252EJ</t>
  </si>
  <si>
    <t>glutamyl-tRNA(Gln) amidotransferase subunit D</t>
  </si>
  <si>
    <t>1396811..1398586</t>
  </si>
  <si>
    <t>PTO1398</t>
  </si>
  <si>
    <t>COG2511J</t>
  </si>
  <si>
    <t>glutamyl-tRNA(Gln) amidotransferase subunit E</t>
  </si>
  <si>
    <t>1398572..1399603</t>
  </si>
  <si>
    <t>PTO1399</t>
  </si>
  <si>
    <t>1399932..1400369</t>
  </si>
  <si>
    <t>PTO1400</t>
  </si>
  <si>
    <t>COG0838C</t>
  </si>
  <si>
    <t>NADH dehydrogenase subunit A</t>
  </si>
  <si>
    <t>1400366..1400830</t>
  </si>
  <si>
    <t>PTO1401</t>
  </si>
  <si>
    <t>COG0377C</t>
  </si>
  <si>
    <t>NADH dehydrogenase subunit B</t>
  </si>
  <si>
    <t>1400835..1401290</t>
  </si>
  <si>
    <t>PTO1402</t>
  </si>
  <si>
    <t>COG0852C</t>
  </si>
  <si>
    <t>NADH dehydrogenase subunit C</t>
  </si>
  <si>
    <t>1401291..1402394</t>
  </si>
  <si>
    <t>PTO1403</t>
  </si>
  <si>
    <t>COG0649C</t>
  </si>
  <si>
    <t>NADH dehydrogenase subunit D</t>
  </si>
  <si>
    <t>1402391..1403425</t>
  </si>
  <si>
    <t>PTO1404</t>
  </si>
  <si>
    <t>COG1005C</t>
  </si>
  <si>
    <t>NADH dehydrogenase subunit H</t>
  </si>
  <si>
    <t>1403415..1403927</t>
  </si>
  <si>
    <t>PTO1405</t>
  </si>
  <si>
    <t>NADH dehydrogenase subunit I</t>
  </si>
  <si>
    <t>1403924..1404178</t>
  </si>
  <si>
    <t>PTO1406</t>
  </si>
  <si>
    <t>COG0839C</t>
  </si>
  <si>
    <t>NADH dehydrogenase subunit J</t>
  </si>
  <si>
    <t>1404168..1404389</t>
  </si>
  <si>
    <t>PTO1407</t>
  </si>
  <si>
    <t>1404386..1404685</t>
  </si>
  <si>
    <t>PTO1408</t>
  </si>
  <si>
    <t>COG0713C</t>
  </si>
  <si>
    <t>NADH dehydrogenase subunit K</t>
  </si>
  <si>
    <t>1404762..1406240</t>
  </si>
  <si>
    <t>PTO1409</t>
  </si>
  <si>
    <t>COG1007C</t>
  </si>
  <si>
    <t>NADH dehydrogenase subunit N</t>
  </si>
  <si>
    <t>1406251..1406499</t>
  </si>
  <si>
    <t>PTO1410</t>
  </si>
  <si>
    <t>1406496..1406846</t>
  </si>
  <si>
    <t>PTO1411</t>
  </si>
  <si>
    <t>1406921..1408204</t>
  </si>
  <si>
    <t>asnC</t>
  </si>
  <si>
    <t>PTO1412</t>
  </si>
  <si>
    <t>asparaginyl-tRNA synthetase</t>
  </si>
  <si>
    <t>1408201..1409196</t>
  </si>
  <si>
    <t>hemE</t>
  </si>
  <si>
    <t>PTO1413</t>
  </si>
  <si>
    <t>COG0407H</t>
  </si>
  <si>
    <t>uroporphyrinogen decarboxylase</t>
  </si>
  <si>
    <t>1409284..1411224</t>
  </si>
  <si>
    <t>gyrB</t>
  </si>
  <si>
    <t>PTO1414</t>
  </si>
  <si>
    <t>COG0187L</t>
  </si>
  <si>
    <t>DNA gyrase subunit B</t>
  </si>
  <si>
    <t>1411235..1413604</t>
  </si>
  <si>
    <t>PTO1415</t>
  </si>
  <si>
    <t>COG0188L</t>
  </si>
  <si>
    <t>DNA gyrase subunit A</t>
  </si>
  <si>
    <t>1413605..1414378</t>
  </si>
  <si>
    <t>PTO1416</t>
  </si>
  <si>
    <t>COG0345E</t>
  </si>
  <si>
    <t>pyrroline-5-carboxylate reductase</t>
  </si>
  <si>
    <t>1414485..1415471</t>
  </si>
  <si>
    <t>PTO1417</t>
  </si>
  <si>
    <t>COG0460E</t>
  </si>
  <si>
    <t>homoserine dehydrogenase</t>
  </si>
  <si>
    <t>1415510..1416316</t>
  </si>
  <si>
    <t>PTO1418</t>
  </si>
  <si>
    <t>COG3390S</t>
  </si>
  <si>
    <t>1416303..1417355</t>
  </si>
  <si>
    <t>PTO1419</t>
  </si>
  <si>
    <t>replication factor A</t>
  </si>
  <si>
    <t>1417361..1417966</t>
  </si>
  <si>
    <t>PTO1420</t>
  </si>
  <si>
    <t>1418012..1418986</t>
  </si>
  <si>
    <t>PTO1421</t>
  </si>
  <si>
    <t>COG1499J</t>
  </si>
  <si>
    <t>NMD protein affecting ribosome stability and mRNA decay</t>
  </si>
  <si>
    <t>1419018..1420862</t>
  </si>
  <si>
    <t>PTO1422</t>
  </si>
  <si>
    <t>COG1331O</t>
  </si>
  <si>
    <t>1420966..1421535</t>
  </si>
  <si>
    <t>PTO1423</t>
  </si>
  <si>
    <t>COG0406G</t>
  </si>
  <si>
    <t>phosphoglycerate mutase/fructose-2,6-bisphosphatase</t>
  </si>
  <si>
    <t>1421568..1422794</t>
  </si>
  <si>
    <t>PTO1424</t>
  </si>
  <si>
    <t>COG0044F</t>
  </si>
  <si>
    <t>dihydroorotase</t>
  </si>
  <si>
    <t>1422769..1423479</t>
  </si>
  <si>
    <t>PTO1425</t>
  </si>
  <si>
    <t>COG0561R</t>
  </si>
  <si>
    <t>1423472..1423747</t>
  </si>
  <si>
    <t>PTO1426</t>
  </si>
  <si>
    <t>COG2023J</t>
  </si>
  <si>
    <t>1423723..1423944</t>
  </si>
  <si>
    <t>PTO1427</t>
  </si>
  <si>
    <t>1423971..1426994</t>
  </si>
  <si>
    <t>PTO1428</t>
  </si>
  <si>
    <t>MMPL family protein</t>
  </si>
  <si>
    <t>1427067..1427963</t>
  </si>
  <si>
    <t>PTO1429</t>
  </si>
  <si>
    <t>COG1515L</t>
  </si>
  <si>
    <t>O6-methylguanine-DNA methyltransferase/endonuclease V</t>
  </si>
  <si>
    <t>1428027..1428272</t>
  </si>
  <si>
    <t>PTO1430</t>
  </si>
  <si>
    <t>1428276..1429421</t>
  </si>
  <si>
    <t>PTO1431</t>
  </si>
  <si>
    <t>1429446..1430171</t>
  </si>
  <si>
    <t>PTO1432</t>
  </si>
  <si>
    <t>COG2875H</t>
  </si>
  <si>
    <t>precorrin-4 C(11)-methyltransferase</t>
  </si>
  <si>
    <t>1430192..1430818</t>
  </si>
  <si>
    <t>PTO1433</t>
  </si>
  <si>
    <t>COG2243H</t>
  </si>
  <si>
    <t>1430811..1431971</t>
  </si>
  <si>
    <t>PTO1434</t>
  </si>
  <si>
    <t>decarboxylating precorrin-6Y C5,15-methyltransferase</t>
  </si>
  <si>
    <t>1431968..1433137</t>
  </si>
  <si>
    <t>PTO1435</t>
  </si>
  <si>
    <t>COG0007H</t>
  </si>
  <si>
    <t>uroporphyrin-III C-methyltransferase</t>
  </si>
  <si>
    <t>1433202..1434515</t>
  </si>
  <si>
    <t>PTO1436</t>
  </si>
  <si>
    <t>1434591..1436249</t>
  </si>
  <si>
    <t>PTO1437</t>
  </si>
  <si>
    <t>COG0129EG</t>
  </si>
  <si>
    <t>dihydroxy-acid dehydratase</t>
  </si>
  <si>
    <t>1436252..1437184</t>
  </si>
  <si>
    <t>PTO1438</t>
  </si>
  <si>
    <t>gluconate 2-dehydrogenase</t>
  </si>
  <si>
    <t>1437253..1437699</t>
  </si>
  <si>
    <t>PTO1439</t>
  </si>
  <si>
    <t>1437696..1438070</t>
  </si>
  <si>
    <t>PTO1440</t>
  </si>
  <si>
    <t>1438165..1438524</t>
  </si>
  <si>
    <t>PTO1441</t>
  </si>
  <si>
    <t>1438499..1439746</t>
  </si>
  <si>
    <t>PTO1442</t>
  </si>
  <si>
    <t>COG2379G</t>
  </si>
  <si>
    <t>glycerate kinase</t>
  </si>
  <si>
    <t>1439803..1441035</t>
  </si>
  <si>
    <t>PTO1443</t>
  </si>
  <si>
    <t>COG1503J</t>
  </si>
  <si>
    <t>peptide chain release factor 1</t>
  </si>
  <si>
    <t>1441038..1441754</t>
  </si>
  <si>
    <t>pyrH</t>
  </si>
  <si>
    <t>PTO1444</t>
  </si>
  <si>
    <t>COG0528F</t>
  </si>
  <si>
    <t>uridylate kinase</t>
  </si>
  <si>
    <t>1441735..1442250</t>
  </si>
  <si>
    <t>PTO1445</t>
  </si>
  <si>
    <t>COG2266H</t>
  </si>
  <si>
    <t>1442245..1442841</t>
  </si>
  <si>
    <t>PTO1446</t>
  </si>
  <si>
    <t>phosphoglycerate mutase family protein</t>
  </si>
  <si>
    <t>1443273..1445123</t>
  </si>
  <si>
    <t>PTO1447</t>
  </si>
  <si>
    <t>oligopeptide ABC transporter Opp2, extracellular binding protein</t>
  </si>
  <si>
    <t>1445120..1446106</t>
  </si>
  <si>
    <t>PTO1448</t>
  </si>
  <si>
    <t>oligopeptide ABC transporter Opp2, permease</t>
  </si>
  <si>
    <t>1446111..1447079</t>
  </si>
  <si>
    <t>PTO1449</t>
  </si>
  <si>
    <t>1447094..1448068</t>
  </si>
  <si>
    <t>PTO1450</t>
  </si>
  <si>
    <t>oligopeptide ABC transporter Opp2, ATP binding protein</t>
  </si>
  <si>
    <t>1448065..1448850</t>
  </si>
  <si>
    <t>PTO1451</t>
  </si>
  <si>
    <t>1448951..1450753</t>
  </si>
  <si>
    <t>PTO1452</t>
  </si>
  <si>
    <t>COG3934G</t>
  </si>
  <si>
    <t>glycosyl hydrolase family protein</t>
  </si>
  <si>
    <t>1450723..1452210</t>
  </si>
  <si>
    <t>PTO1453</t>
  </si>
  <si>
    <t>1452327..1453358</t>
  </si>
  <si>
    <t>PTO1454</t>
  </si>
  <si>
    <t>1453715..1454125</t>
  </si>
  <si>
    <t>PTO1455</t>
  </si>
  <si>
    <t>1454389..1455156</t>
  </si>
  <si>
    <t>PTO1456</t>
  </si>
  <si>
    <t>COG0496R</t>
  </si>
  <si>
    <t>acid phosphatase SurE</t>
  </si>
  <si>
    <t>1455145..1455429</t>
  </si>
  <si>
    <t>PTO1457</t>
  </si>
  <si>
    <t>1455488..1456969</t>
  </si>
  <si>
    <t>PTO1458</t>
  </si>
  <si>
    <t>membrane associated protein</t>
  </si>
  <si>
    <t>1458076..1459689</t>
  </si>
  <si>
    <t>PTO1459</t>
  </si>
  <si>
    <t>1459749..1460381</t>
  </si>
  <si>
    <t>PTO1460</t>
  </si>
  <si>
    <t>COG2245S</t>
  </si>
  <si>
    <t>1460613..1461911</t>
  </si>
  <si>
    <t>PTO1461</t>
  </si>
  <si>
    <t>COG0004P</t>
  </si>
  <si>
    <t>ammonium transporter</t>
  </si>
  <si>
    <t>1462000..1463772</t>
  </si>
  <si>
    <t>PTO1462</t>
  </si>
  <si>
    <t>COG0067E</t>
  </si>
  <si>
    <t>glutamate synthase [NADPH] large chain fragment II</t>
  </si>
  <si>
    <t>1463769..1465811</t>
  </si>
  <si>
    <t>PTO1463</t>
  </si>
  <si>
    <t>COG0069E</t>
  </si>
  <si>
    <t>1465948..1467171</t>
  </si>
  <si>
    <t>PTO1464</t>
  </si>
  <si>
    <t>1467168..1467665</t>
  </si>
  <si>
    <t>PTO1465</t>
  </si>
  <si>
    <t>3-isopropylmalate dehydratase</t>
  </si>
  <si>
    <t>1467724..1468851</t>
  </si>
  <si>
    <t>aksA</t>
  </si>
  <si>
    <t>PTO1466</t>
  </si>
  <si>
    <t>trans-homoaconitate synthase</t>
  </si>
  <si>
    <t>1468945..1469769</t>
  </si>
  <si>
    <t>PTO1467</t>
  </si>
  <si>
    <t>COG0189HJ</t>
  </si>
  <si>
    <t>RimK-like protein</t>
  </si>
  <si>
    <t>1469748..1470782</t>
  </si>
  <si>
    <t>PTO1468</t>
  </si>
  <si>
    <t>acetylornithine deacetylase</t>
  </si>
  <si>
    <t>1470779..1471609</t>
  </si>
  <si>
    <t>PTO1469</t>
  </si>
  <si>
    <t>1471606..1472778</t>
  </si>
  <si>
    <t>PTO1470</t>
  </si>
  <si>
    <t>COG4992E</t>
  </si>
  <si>
    <t>acetylornithine aminotransferase</t>
  </si>
  <si>
    <t>1472768..1473526</t>
  </si>
  <si>
    <t>PTO1471</t>
  </si>
  <si>
    <t>COG0548E</t>
  </si>
  <si>
    <t>acetylglutamate/acetylaminoadipate kinase</t>
  </si>
  <si>
    <t>1473529..1474572</t>
  </si>
  <si>
    <t>PTO1472</t>
  </si>
  <si>
    <t>COG0002E</t>
  </si>
  <si>
    <t>N-acetyl-gamma-glutamyl-phosphate reductase</t>
  </si>
  <si>
    <t>1474576..1474818</t>
  </si>
  <si>
    <t>PTO1473</t>
  </si>
  <si>
    <t>1475010..1475459</t>
  </si>
  <si>
    <t>PTO1474</t>
  </si>
  <si>
    <t>COG0041F</t>
  </si>
  <si>
    <t>phosphoribosylaminoimidazole carboxylase</t>
  </si>
  <si>
    <t>1475456..1476541</t>
  </si>
  <si>
    <t>PTO1475</t>
  </si>
  <si>
    <t>COG0026F</t>
  </si>
  <si>
    <t>phosphoribosylaminoimidazole carboxylase ATPase subunit</t>
  </si>
  <si>
    <t>1476575..1477615</t>
  </si>
  <si>
    <t>PTO1476</t>
  </si>
  <si>
    <t>oxygen-independent coproporphyrinogen III oxidase</t>
  </si>
  <si>
    <t>1477612..1478172</t>
  </si>
  <si>
    <t>PTO1477</t>
  </si>
  <si>
    <t>COG2068R</t>
  </si>
  <si>
    <t>1478238..1478990</t>
  </si>
  <si>
    <t>PTO1478</t>
  </si>
  <si>
    <t>dolichol-phosphate mannosyltransferase</t>
  </si>
  <si>
    <t>1478961..1480259</t>
  </si>
  <si>
    <t>PTO1479</t>
  </si>
  <si>
    <t>1480288..1480362</t>
  </si>
  <si>
    <t>PTO1480</t>
  </si>
  <si>
    <t>1480880..1481065</t>
  </si>
  <si>
    <t>PTO1481</t>
  </si>
  <si>
    <t>1481124..1483469</t>
  </si>
  <si>
    <t>PTO1482</t>
  </si>
  <si>
    <t>COG0474P</t>
  </si>
  <si>
    <t>E1-E2 ATPase</t>
  </si>
  <si>
    <t>1483485..1484816</t>
  </si>
  <si>
    <t>PTO1483</t>
  </si>
  <si>
    <t>1484929..1486278</t>
  </si>
  <si>
    <t>PTO1484</t>
  </si>
  <si>
    <t>COG0554C</t>
  </si>
  <si>
    <t>glycerol kinase</t>
  </si>
  <si>
    <t>1486273..1486713</t>
  </si>
  <si>
    <t>PTO1485</t>
  </si>
  <si>
    <t>1486710..1487954</t>
  </si>
  <si>
    <t>PTO1486</t>
  </si>
  <si>
    <t>COG0578C</t>
  </si>
  <si>
    <t>anaerobic glycerol-3-phosphate dehydrogenase subunit A</t>
  </si>
  <si>
    <t>1488026..1489507</t>
  </si>
  <si>
    <t>PTO1487</t>
  </si>
  <si>
    <t>1489574..1490008</t>
  </si>
  <si>
    <t>PTO1488</t>
  </si>
  <si>
    <t>CoxG protein</t>
  </si>
  <si>
    <t>1490009..1491838</t>
  </si>
  <si>
    <t>PTO1489</t>
  </si>
  <si>
    <t>prolyl endopeptidase</t>
  </si>
  <si>
    <t>1492186..1493238</t>
  </si>
  <si>
    <t>PTO1490</t>
  </si>
  <si>
    <t>COG1078R</t>
  </si>
  <si>
    <t>dGTP triphosphohydrolase</t>
  </si>
  <si>
    <t>1493227..1493682</t>
  </si>
  <si>
    <t>PTO1491</t>
  </si>
  <si>
    <t>1493654..1495564</t>
  </si>
  <si>
    <t>PTO1492</t>
  </si>
  <si>
    <t>1495617..1496627</t>
  </si>
  <si>
    <t>PTO1493</t>
  </si>
  <si>
    <t>COG3842E</t>
  </si>
  <si>
    <t>sugar ABC transporter ATP binding protein</t>
  </si>
  <si>
    <t>1496624..1498330</t>
  </si>
  <si>
    <t>PTO1494</t>
  </si>
  <si>
    <t>sugar ABC transporter fusion protein</t>
  </si>
  <si>
    <t>1498356..1499786</t>
  </si>
  <si>
    <t>PTO1495</t>
  </si>
  <si>
    <t>sugar ABC transporter extracellular solute binding protein</t>
  </si>
  <si>
    <t>1499885..1500388</t>
  </si>
  <si>
    <t>PTO1496</t>
  </si>
  <si>
    <t>1500421..1501182</t>
  </si>
  <si>
    <t>PTO1497</t>
  </si>
  <si>
    <t>1501182..1501994</t>
  </si>
  <si>
    <t>PTO1498</t>
  </si>
  <si>
    <t>COG4641S</t>
  </si>
  <si>
    <t>multi drug ABC transporter permease</t>
  </si>
  <si>
    <t>1501994..1502866</t>
  </si>
  <si>
    <t>PTO1499</t>
  </si>
  <si>
    <t>multi drug ABC transporter ATP binding protein</t>
  </si>
  <si>
    <t>1502863..1503672</t>
  </si>
  <si>
    <t>PTO1500</t>
  </si>
  <si>
    <t>COG1533L</t>
  </si>
  <si>
    <t>radical SAM family protein</t>
  </si>
  <si>
    <t>1503659..1504900</t>
  </si>
  <si>
    <t>PTO1501</t>
  </si>
  <si>
    <t>COG1602S</t>
  </si>
  <si>
    <t>1505072..1506718</t>
  </si>
  <si>
    <t>PTO1502</t>
  </si>
  <si>
    <t>pyruvate dehydrogenase</t>
  </si>
  <si>
    <t>1506724..1507434</t>
  </si>
  <si>
    <t>PTO1503</t>
  </si>
  <si>
    <t>COG1801S</t>
  </si>
  <si>
    <t>1507435..1508256</t>
  </si>
  <si>
    <t>PTO1504</t>
  </si>
  <si>
    <t>1508253..1509419</t>
  </si>
  <si>
    <t>PTO1505</t>
  </si>
  <si>
    <t>1509432..1509935</t>
  </si>
  <si>
    <t>PTO1506</t>
  </si>
  <si>
    <t>COG1611R</t>
  </si>
  <si>
    <t>1509966..1510274</t>
  </si>
  <si>
    <t>PTO1507</t>
  </si>
  <si>
    <t>COG1585OU</t>
  </si>
  <si>
    <t>1510363..1511121</t>
  </si>
  <si>
    <t>PTO1508</t>
  </si>
  <si>
    <t>COG1975O</t>
  </si>
  <si>
    <t>1511118..1512455</t>
  </si>
  <si>
    <t>PTO1509</t>
  </si>
  <si>
    <t>1512499..1512828</t>
  </si>
  <si>
    <t>PTO1510</t>
  </si>
  <si>
    <t>1512821..1515268</t>
  </si>
  <si>
    <t>PTO1511</t>
  </si>
  <si>
    <t>COG2366R</t>
  </si>
  <si>
    <t>penicillin acylase</t>
  </si>
  <si>
    <t>1515494..1515907</t>
  </si>
  <si>
    <t>PTO1512</t>
  </si>
  <si>
    <t>COG1848R</t>
  </si>
  <si>
    <t>1515907..1516155</t>
  </si>
  <si>
    <t>PTO1513</t>
  </si>
  <si>
    <t>1516468..1517712</t>
  </si>
  <si>
    <t>pgk</t>
  </si>
  <si>
    <t>PTO1514</t>
  </si>
  <si>
    <t>COG0126G</t>
  </si>
  <si>
    <t>phosphoglycerate kinase</t>
  </si>
  <si>
    <t>1517702..1518121</t>
  </si>
  <si>
    <t>PTO1515</t>
  </si>
  <si>
    <t>COG1730O</t>
  </si>
  <si>
    <t>prefoldin subunit alpha</t>
  </si>
  <si>
    <t>1518105..1519052</t>
  </si>
  <si>
    <t>PTO1516</t>
  </si>
  <si>
    <t>COG0552U</t>
  </si>
  <si>
    <t>signal recognition particle receptor FtsY</t>
  </si>
  <si>
    <t>1519044..1519718</t>
  </si>
  <si>
    <t>PTO1517</t>
  </si>
  <si>
    <t>COG1709K</t>
  </si>
  <si>
    <t>1519791..1521530</t>
  </si>
  <si>
    <t>PTO1518</t>
  </si>
  <si>
    <t>1521824..1524154</t>
  </si>
  <si>
    <t>PTO1519</t>
  </si>
  <si>
    <t>COG0574G</t>
  </si>
  <si>
    <t>phosphoenolpyruvate synthase</t>
  </si>
  <si>
    <t>1524151..1524930</t>
  </si>
  <si>
    <t>PTO1520</t>
  </si>
  <si>
    <t>COG3375S</t>
  </si>
  <si>
    <t>1525051..1525401</t>
  </si>
  <si>
    <t>PTO1521</t>
  </si>
  <si>
    <t>COG3631R</t>
  </si>
  <si>
    <t>1525529..1526113</t>
  </si>
  <si>
    <t>PTO1522</t>
  </si>
  <si>
    <t>alkyl hydroperoxide reductase subunit c</t>
  </si>
  <si>
    <t>1526165..1527184</t>
  </si>
  <si>
    <t>PTO1523</t>
  </si>
  <si>
    <t>1527257..1527886</t>
  </si>
  <si>
    <t>PTO1524</t>
  </si>
  <si>
    <t>COG1890J</t>
  </si>
  <si>
    <t>30S ribosomal protein S3Ae</t>
  </si>
  <si>
    <t>1528018..1528284</t>
  </si>
  <si>
    <t>PTO1525</t>
  </si>
  <si>
    <t>1528338..1529570</t>
  </si>
  <si>
    <t>PTO1526</t>
  </si>
  <si>
    <t>phosphodiesterase I/nucleotide pyrophosphatase</t>
  </si>
  <si>
    <t>1529627..1530736</t>
  </si>
  <si>
    <t>PTO1527</t>
  </si>
  <si>
    <t>COG0520E</t>
  </si>
  <si>
    <t>cysteine desulfurase</t>
  </si>
  <si>
    <t>1531002..1531700</t>
  </si>
  <si>
    <t>PTO1528</t>
  </si>
  <si>
    <t>1531702..1534236</t>
  </si>
  <si>
    <t>PTO1529</t>
  </si>
  <si>
    <t>COG1033R</t>
  </si>
  <si>
    <t>1534368..1535522</t>
  </si>
  <si>
    <t>PTO1530</t>
  </si>
  <si>
    <t>tetracycline resistance protein</t>
  </si>
  <si>
    <t>1535654..1536163</t>
  </si>
  <si>
    <t>PTO1531</t>
  </si>
  <si>
    <t>beta carotene hydroxylase</t>
  </si>
  <si>
    <t>1536168..1537649</t>
  </si>
  <si>
    <t>PTO1532</t>
  </si>
  <si>
    <t>COG1233Q</t>
  </si>
  <si>
    <t>phytoene dehydrogenase</t>
  </si>
  <si>
    <t>1537605..1538492</t>
  </si>
  <si>
    <t>PTO1533</t>
  </si>
  <si>
    <t>glycosyl transferase family protein</t>
  </si>
  <si>
    <t>1538489..1539226</t>
  </si>
  <si>
    <t>PTO1534</t>
  </si>
  <si>
    <t>lycopene cyclase</t>
  </si>
  <si>
    <t>1539217..1540068</t>
  </si>
  <si>
    <t>PTO1535</t>
  </si>
  <si>
    <t>COG1562I</t>
  </si>
  <si>
    <t>phytoene synthase</t>
  </si>
  <si>
    <t xml:space="preserve">Протеом археи Picrophilus torridus DSM 9790 </t>
  </si>
  <si>
    <t xml:space="preserve">Служебные РНК археи Picrophilus torridus DSM 9790 </t>
  </si>
  <si>
    <t>Карман значений длины</t>
  </si>
  <si>
    <t>Количество белков</t>
  </si>
  <si>
    <t>&lt; 50</t>
  </si>
  <si>
    <t>50 - 100</t>
  </si>
  <si>
    <t>100 - 200</t>
  </si>
  <si>
    <t>200 - 300</t>
  </si>
  <si>
    <t>300 - 400</t>
  </si>
  <si>
    <t>400 - 500</t>
  </si>
  <si>
    <t>500 - 600</t>
  </si>
  <si>
    <t>600 -700</t>
  </si>
  <si>
    <t>700 - 800</t>
  </si>
  <si>
    <t>800 - 900</t>
  </si>
  <si>
    <t>900 - 1000</t>
  </si>
  <si>
    <t>1000 - 1500</t>
  </si>
  <si>
    <t>Левый конец диапазона</t>
  </si>
  <si>
    <t>Правый конец диапазона</t>
  </si>
  <si>
    <t>1100 - 1200</t>
  </si>
  <si>
    <t>1200 - 1300</t>
  </si>
  <si>
    <t>1300 - 1400</t>
  </si>
  <si>
    <t>&gt;1400</t>
  </si>
  <si>
    <t>Цепь</t>
  </si>
  <si>
    <t>Кол-во генов РНК</t>
  </si>
  <si>
    <t>Кол-во генов белков</t>
  </si>
  <si>
    <t>Всего генов</t>
  </si>
  <si>
    <t>Всего</t>
  </si>
  <si>
    <t>всего</t>
  </si>
  <si>
    <t>Левый конец</t>
  </si>
  <si>
    <t>Правый конец</t>
  </si>
  <si>
    <t>Значение максимальной длины пустого пространства между генами в опероне</t>
  </si>
  <si>
    <t>п.н.</t>
  </si>
  <si>
    <t>Пар на + цепи</t>
  </si>
  <si>
    <t xml:space="preserve">Пар на - цепи </t>
  </si>
  <si>
    <t xml:space="preserve">Всего генов </t>
  </si>
  <si>
    <t>Всего квазиоперонов</t>
  </si>
  <si>
    <t xml:space="preserve">Пересечение генов </t>
  </si>
  <si>
    <t>Входят ли соседние гены в квазиоперон</t>
  </si>
  <si>
    <t>пересечение соседних генов</t>
  </si>
  <si>
    <t>пересекающихся соседних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</si>
</sst>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1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/>
    <xf numFmtId="0" fontId="2" fillId="0" borderId="5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/>
              <a:t>Распределение</a:t>
            </a:r>
            <a:r>
              <a:rPr lang="ru-RU" sz="1600" baseline="0"/>
              <a:t> белков по длине в протеоме </a:t>
            </a:r>
            <a:r>
              <a:rPr lang="en-US" sz="1600" baseline="0"/>
              <a:t>Picrophilus torridus</a:t>
            </a:r>
            <a:endParaRPr lang="ru-RU" sz="1600" baseline="0"/>
          </a:p>
          <a:p>
            <a:pPr>
              <a:defRPr sz="1600"/>
            </a:pPr>
            <a:r>
              <a:rPr lang="ru-RU" sz="1600" baseline="0"/>
              <a:t> </a:t>
            </a:r>
          </a:p>
          <a:p>
            <a:pPr>
              <a:defRPr sz="1600"/>
            </a:pPr>
            <a:endParaRPr lang="ru-RU" sz="1600"/>
          </a:p>
        </c:rich>
      </c:tx>
      <c:layout>
        <c:manualLayout>
          <c:xMode val="edge"/>
          <c:yMode val="edge"/>
          <c:x val="0.16899113966365806"/>
          <c:y val="4.0218372672304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048147670065829"/>
          <c:y val="9.0251236266593135E-2"/>
          <c:w val="0.84885101127064999"/>
          <c:h val="0.73537598544486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'protein length frequency '!$C$2:$C$17</c:f>
              <c:strCache>
                <c:ptCount val="16"/>
                <c:pt idx="0">
                  <c:v>&lt; 50</c:v>
                </c:pt>
                <c:pt idx="1">
                  <c:v>50 - 100</c:v>
                </c:pt>
                <c:pt idx="2">
                  <c:v>100 - 200</c:v>
                </c:pt>
                <c:pt idx="3">
                  <c:v>200 - 300</c:v>
                </c:pt>
                <c:pt idx="4">
                  <c:v>300 - 400</c:v>
                </c:pt>
                <c:pt idx="5">
                  <c:v>400 - 500</c:v>
                </c:pt>
                <c:pt idx="6">
                  <c:v>500 - 600</c:v>
                </c:pt>
                <c:pt idx="7">
                  <c:v>600 -700</c:v>
                </c:pt>
                <c:pt idx="8">
                  <c:v>700 - 800</c:v>
                </c:pt>
                <c:pt idx="9">
                  <c:v>800 - 900</c:v>
                </c:pt>
                <c:pt idx="10">
                  <c:v>900 - 1000</c:v>
                </c:pt>
                <c:pt idx="11">
                  <c:v>1000 - 1500</c:v>
                </c:pt>
                <c:pt idx="12">
                  <c:v>1100 - 1200</c:v>
                </c:pt>
                <c:pt idx="13">
                  <c:v>1200 - 1300</c:v>
                </c:pt>
                <c:pt idx="14">
                  <c:v>1300 - 1400</c:v>
                </c:pt>
                <c:pt idx="15">
                  <c:v>&gt;1400</c:v>
                </c:pt>
              </c:strCache>
            </c:strRef>
          </c:cat>
          <c:val>
            <c:numRef>
              <c:f>'protein length frequency '!$D$2:$D$17</c:f>
              <c:numCache>
                <c:formatCode>General</c:formatCode>
                <c:ptCount val="16"/>
                <c:pt idx="0">
                  <c:v>6</c:v>
                </c:pt>
                <c:pt idx="1">
                  <c:v>130</c:v>
                </c:pt>
                <c:pt idx="2">
                  <c:v>362</c:v>
                </c:pt>
                <c:pt idx="3">
                  <c:v>365</c:v>
                </c:pt>
                <c:pt idx="4">
                  <c:v>311</c:v>
                </c:pt>
                <c:pt idx="5">
                  <c:v>176</c:v>
                </c:pt>
                <c:pt idx="6">
                  <c:v>84</c:v>
                </c:pt>
                <c:pt idx="7">
                  <c:v>40</c:v>
                </c:pt>
                <c:pt idx="8">
                  <c:v>21</c:v>
                </c:pt>
                <c:pt idx="9">
                  <c:v>14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522432"/>
        <c:axId val="1890533856"/>
      </c:barChart>
      <c:catAx>
        <c:axId val="189052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Карман</a:t>
                </a:r>
                <a:r>
                  <a:rPr lang="ru-RU" sz="14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ы длины</a:t>
                </a:r>
              </a:p>
              <a:p>
                <a:pPr>
                  <a:defRPr sz="14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ru-RU" sz="14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9289355497229511"/>
              <c:y val="0.92773567675433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533856"/>
        <c:crosses val="autoZero"/>
        <c:auto val="0"/>
        <c:lblAlgn val="ctr"/>
        <c:lblOffset val="100"/>
        <c:noMultiLvlLbl val="0"/>
      </c:catAx>
      <c:valAx>
        <c:axId val="18905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Количество</a:t>
                </a:r>
                <a:r>
                  <a:rPr lang="ru-RU" sz="14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белков указанной длины</a:t>
                </a:r>
                <a:endParaRPr lang="ru-RU" sz="14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3.1007496611943106E-2"/>
              <c:y val="0.25986711969160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052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761999</xdr:rowOff>
    </xdr:from>
    <xdr:to>
      <xdr:col>23</xdr:col>
      <xdr:colOff>409575</xdr:colOff>
      <xdr:row>37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" workbookViewId="0">
      <selection activeCell="L12" sqref="L12"/>
    </sheetView>
  </sheetViews>
  <sheetFormatPr defaultRowHeight="15" x14ac:dyDescent="0.25"/>
  <cols>
    <col min="1" max="1" width="48" customWidth="1"/>
    <col min="9" max="9" width="17.85546875" bestFit="1" customWidth="1"/>
  </cols>
  <sheetData>
    <row r="1" spans="1:12" s="1" customFormat="1" ht="27" customHeight="1" x14ac:dyDescent="0.25">
      <c r="A1" s="1" t="s">
        <v>5112</v>
      </c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12" x14ac:dyDescent="0.25">
      <c r="A3" t="s">
        <v>9</v>
      </c>
      <c r="B3" t="s">
        <v>10</v>
      </c>
      <c r="C3">
        <v>73</v>
      </c>
      <c r="D3">
        <v>48477072</v>
      </c>
      <c r="E3" t="s">
        <v>10</v>
      </c>
      <c r="F3" t="s">
        <v>11</v>
      </c>
      <c r="G3" t="s">
        <v>10</v>
      </c>
      <c r="H3" t="s">
        <v>10</v>
      </c>
      <c r="I3" t="s">
        <v>12</v>
      </c>
    </row>
    <row r="4" spans="1:12" x14ac:dyDescent="0.25">
      <c r="A4" t="s">
        <v>13</v>
      </c>
      <c r="B4" t="s">
        <v>10</v>
      </c>
      <c r="C4">
        <v>75</v>
      </c>
      <c r="D4">
        <v>48477072</v>
      </c>
      <c r="E4" t="s">
        <v>10</v>
      </c>
      <c r="F4" t="s">
        <v>14</v>
      </c>
      <c r="G4" t="s">
        <v>10</v>
      </c>
      <c r="H4" t="s">
        <v>10</v>
      </c>
      <c r="I4" t="s">
        <v>15</v>
      </c>
    </row>
    <row r="5" spans="1:12" x14ac:dyDescent="0.25">
      <c r="A5" t="s">
        <v>16</v>
      </c>
      <c r="B5" t="s">
        <v>10</v>
      </c>
      <c r="C5">
        <v>74</v>
      </c>
      <c r="D5">
        <v>48477072</v>
      </c>
      <c r="E5" t="s">
        <v>10</v>
      </c>
      <c r="F5" t="s">
        <v>17</v>
      </c>
      <c r="G5" t="s">
        <v>10</v>
      </c>
      <c r="H5" t="s">
        <v>10</v>
      </c>
      <c r="I5" t="s">
        <v>18</v>
      </c>
    </row>
    <row r="6" spans="1:12" x14ac:dyDescent="0.25">
      <c r="A6" t="s">
        <v>19</v>
      </c>
      <c r="B6" t="s">
        <v>20</v>
      </c>
      <c r="C6">
        <v>75</v>
      </c>
      <c r="D6">
        <v>48477072</v>
      </c>
      <c r="E6" t="s">
        <v>10</v>
      </c>
      <c r="F6" t="s">
        <v>21</v>
      </c>
      <c r="G6" t="s">
        <v>10</v>
      </c>
      <c r="H6" t="s">
        <v>10</v>
      </c>
      <c r="I6" t="s">
        <v>22</v>
      </c>
    </row>
    <row r="7" spans="1:12" x14ac:dyDescent="0.25">
      <c r="A7" t="s">
        <v>23</v>
      </c>
      <c r="B7" t="s">
        <v>20</v>
      </c>
      <c r="C7">
        <v>74</v>
      </c>
      <c r="D7">
        <v>48477072</v>
      </c>
      <c r="E7" t="s">
        <v>10</v>
      </c>
      <c r="F7" t="s">
        <v>24</v>
      </c>
      <c r="G7" t="s">
        <v>10</v>
      </c>
      <c r="H7" t="s">
        <v>10</v>
      </c>
      <c r="I7" t="s">
        <v>18</v>
      </c>
    </row>
    <row r="8" spans="1:12" x14ac:dyDescent="0.25">
      <c r="A8" t="s">
        <v>25</v>
      </c>
      <c r="B8" t="s">
        <v>20</v>
      </c>
      <c r="C8">
        <v>72</v>
      </c>
      <c r="D8">
        <v>48477072</v>
      </c>
      <c r="E8" t="s">
        <v>10</v>
      </c>
      <c r="F8" t="s">
        <v>26</v>
      </c>
      <c r="G8" t="s">
        <v>10</v>
      </c>
      <c r="H8" t="s">
        <v>10</v>
      </c>
      <c r="I8" t="s">
        <v>27</v>
      </c>
    </row>
    <row r="9" spans="1:12" x14ac:dyDescent="0.25">
      <c r="A9" t="s">
        <v>28</v>
      </c>
      <c r="B9" t="s">
        <v>20</v>
      </c>
      <c r="C9">
        <v>142</v>
      </c>
      <c r="D9">
        <v>48477072</v>
      </c>
      <c r="E9" t="s">
        <v>10</v>
      </c>
      <c r="F9" t="s">
        <v>29</v>
      </c>
      <c r="G9" t="s">
        <v>10</v>
      </c>
      <c r="H9" t="s">
        <v>10</v>
      </c>
      <c r="I9" t="s">
        <v>30</v>
      </c>
    </row>
    <row r="10" spans="1:12" x14ac:dyDescent="0.25">
      <c r="A10" t="s">
        <v>31</v>
      </c>
      <c r="B10" t="s">
        <v>10</v>
      </c>
      <c r="C10">
        <v>75</v>
      </c>
      <c r="D10">
        <v>48477072</v>
      </c>
      <c r="E10" t="s">
        <v>10</v>
      </c>
      <c r="F10" t="s">
        <v>32</v>
      </c>
      <c r="G10" t="s">
        <v>10</v>
      </c>
      <c r="H10" t="s">
        <v>10</v>
      </c>
      <c r="I10" t="s">
        <v>33</v>
      </c>
    </row>
    <row r="11" spans="1:12" x14ac:dyDescent="0.25">
      <c r="A11" t="s">
        <v>34</v>
      </c>
      <c r="B11" t="s">
        <v>10</v>
      </c>
      <c r="C11">
        <v>74</v>
      </c>
      <c r="D11">
        <v>48477072</v>
      </c>
      <c r="E11" t="s">
        <v>10</v>
      </c>
      <c r="F11" t="s">
        <v>35</v>
      </c>
      <c r="G11" t="s">
        <v>10</v>
      </c>
      <c r="H11" t="s">
        <v>10</v>
      </c>
      <c r="I11" t="s">
        <v>36</v>
      </c>
      <c r="L11">
        <f>130*2/1537</f>
        <v>0.16916070266753416</v>
      </c>
    </row>
    <row r="12" spans="1:12" x14ac:dyDescent="0.25">
      <c r="A12" t="s">
        <v>37</v>
      </c>
      <c r="B12" t="s">
        <v>10</v>
      </c>
      <c r="C12">
        <v>121</v>
      </c>
      <c r="D12">
        <v>48477072</v>
      </c>
      <c r="E12" t="s">
        <v>10</v>
      </c>
      <c r="F12" t="s">
        <v>38</v>
      </c>
      <c r="G12" t="s">
        <v>10</v>
      </c>
      <c r="H12" t="s">
        <v>10</v>
      </c>
      <c r="I12" t="s">
        <v>39</v>
      </c>
    </row>
    <row r="13" spans="1:12" x14ac:dyDescent="0.25">
      <c r="A13" t="s">
        <v>40</v>
      </c>
      <c r="B13" t="s">
        <v>10</v>
      </c>
      <c r="C13">
        <v>73</v>
      </c>
      <c r="D13">
        <v>48477072</v>
      </c>
      <c r="E13" t="s">
        <v>10</v>
      </c>
      <c r="F13" t="s">
        <v>41</v>
      </c>
      <c r="G13" t="s">
        <v>10</v>
      </c>
      <c r="H13" t="s">
        <v>10</v>
      </c>
      <c r="I13" t="s">
        <v>42</v>
      </c>
    </row>
    <row r="14" spans="1:12" x14ac:dyDescent="0.25">
      <c r="A14" t="s">
        <v>43</v>
      </c>
      <c r="B14" t="s">
        <v>20</v>
      </c>
      <c r="C14">
        <v>73</v>
      </c>
      <c r="D14">
        <v>48477072</v>
      </c>
      <c r="E14" t="s">
        <v>10</v>
      </c>
      <c r="F14" t="s">
        <v>44</v>
      </c>
      <c r="G14" t="s">
        <v>10</v>
      </c>
      <c r="H14" t="s">
        <v>10</v>
      </c>
      <c r="I14" t="s">
        <v>12</v>
      </c>
    </row>
    <row r="15" spans="1:12" x14ac:dyDescent="0.25">
      <c r="A15" t="s">
        <v>45</v>
      </c>
      <c r="B15" t="s">
        <v>20</v>
      </c>
      <c r="C15">
        <v>73</v>
      </c>
      <c r="D15">
        <v>48477072</v>
      </c>
      <c r="E15" t="s">
        <v>10</v>
      </c>
      <c r="F15" t="s">
        <v>46</v>
      </c>
      <c r="G15" t="s">
        <v>10</v>
      </c>
      <c r="H15" t="s">
        <v>10</v>
      </c>
      <c r="I15" t="s">
        <v>47</v>
      </c>
    </row>
    <row r="16" spans="1:12" x14ac:dyDescent="0.25">
      <c r="A16" t="s">
        <v>48</v>
      </c>
      <c r="B16" t="s">
        <v>10</v>
      </c>
      <c r="C16">
        <v>73</v>
      </c>
      <c r="D16">
        <v>48477072</v>
      </c>
      <c r="E16" t="s">
        <v>10</v>
      </c>
      <c r="F16" t="s">
        <v>49</v>
      </c>
      <c r="G16" t="s">
        <v>10</v>
      </c>
      <c r="H16" t="s">
        <v>10</v>
      </c>
      <c r="I16" t="s">
        <v>50</v>
      </c>
    </row>
    <row r="17" spans="1:9" x14ac:dyDescent="0.25">
      <c r="A17" t="s">
        <v>51</v>
      </c>
      <c r="B17" t="s">
        <v>10</v>
      </c>
      <c r="C17">
        <v>1469</v>
      </c>
      <c r="D17">
        <v>48477072</v>
      </c>
      <c r="E17" t="s">
        <v>10</v>
      </c>
      <c r="F17" t="s">
        <v>52</v>
      </c>
      <c r="G17" t="s">
        <v>10</v>
      </c>
      <c r="H17" t="s">
        <v>10</v>
      </c>
      <c r="I17" t="s">
        <v>53</v>
      </c>
    </row>
    <row r="18" spans="1:9" x14ac:dyDescent="0.25">
      <c r="A18" t="s">
        <v>54</v>
      </c>
      <c r="B18" t="s">
        <v>10</v>
      </c>
      <c r="C18">
        <v>73</v>
      </c>
      <c r="D18">
        <v>48477072</v>
      </c>
      <c r="E18" t="s">
        <v>10</v>
      </c>
      <c r="F18" t="s">
        <v>55</v>
      </c>
      <c r="G18" t="s">
        <v>10</v>
      </c>
      <c r="H18" t="s">
        <v>10</v>
      </c>
      <c r="I18" t="s">
        <v>56</v>
      </c>
    </row>
    <row r="19" spans="1:9" x14ac:dyDescent="0.25">
      <c r="A19" t="s">
        <v>57</v>
      </c>
      <c r="B19" t="s">
        <v>10</v>
      </c>
      <c r="C19">
        <v>2896</v>
      </c>
      <c r="D19">
        <v>48477072</v>
      </c>
      <c r="E19" t="s">
        <v>10</v>
      </c>
      <c r="F19" t="s">
        <v>58</v>
      </c>
      <c r="G19" t="s">
        <v>10</v>
      </c>
      <c r="H19" t="s">
        <v>10</v>
      </c>
      <c r="I19" t="s">
        <v>59</v>
      </c>
    </row>
    <row r="20" spans="1:9" x14ac:dyDescent="0.25">
      <c r="A20" t="s">
        <v>60</v>
      </c>
      <c r="B20" t="s">
        <v>10</v>
      </c>
      <c r="C20">
        <v>72</v>
      </c>
      <c r="D20">
        <v>48477072</v>
      </c>
      <c r="E20" t="s">
        <v>10</v>
      </c>
      <c r="F20" t="s">
        <v>61</v>
      </c>
      <c r="G20" t="s">
        <v>10</v>
      </c>
      <c r="H20" t="s">
        <v>10</v>
      </c>
      <c r="I20" t="s">
        <v>62</v>
      </c>
    </row>
    <row r="21" spans="1:9" x14ac:dyDescent="0.25">
      <c r="A21" t="s">
        <v>63</v>
      </c>
      <c r="B21" t="s">
        <v>20</v>
      </c>
      <c r="C21">
        <v>73</v>
      </c>
      <c r="D21">
        <v>48477072</v>
      </c>
      <c r="E21" t="s">
        <v>10</v>
      </c>
      <c r="F21" t="s">
        <v>64</v>
      </c>
      <c r="G21" t="s">
        <v>10</v>
      </c>
      <c r="H21" t="s">
        <v>10</v>
      </c>
      <c r="I21" t="s">
        <v>42</v>
      </c>
    </row>
    <row r="22" spans="1:9" x14ac:dyDescent="0.25">
      <c r="A22" t="s">
        <v>65</v>
      </c>
      <c r="B22" t="s">
        <v>10</v>
      </c>
      <c r="C22">
        <v>72</v>
      </c>
      <c r="D22">
        <v>48477072</v>
      </c>
      <c r="E22" t="s">
        <v>10</v>
      </c>
      <c r="F22" t="s">
        <v>66</v>
      </c>
      <c r="G22" t="s">
        <v>10</v>
      </c>
      <c r="H22" t="s">
        <v>10</v>
      </c>
      <c r="I22" t="s">
        <v>62</v>
      </c>
    </row>
    <row r="23" spans="1:9" x14ac:dyDescent="0.25">
      <c r="A23" t="s">
        <v>67</v>
      </c>
      <c r="B23" t="s">
        <v>10</v>
      </c>
      <c r="C23">
        <v>73</v>
      </c>
      <c r="D23">
        <v>48477072</v>
      </c>
      <c r="E23" t="s">
        <v>10</v>
      </c>
      <c r="F23" t="s">
        <v>68</v>
      </c>
      <c r="G23" t="s">
        <v>10</v>
      </c>
      <c r="H23" t="s">
        <v>10</v>
      </c>
      <c r="I23" t="s">
        <v>12</v>
      </c>
    </row>
    <row r="24" spans="1:9" x14ac:dyDescent="0.25">
      <c r="A24" t="s">
        <v>69</v>
      </c>
      <c r="B24" t="s">
        <v>10</v>
      </c>
      <c r="C24">
        <v>85</v>
      </c>
      <c r="D24">
        <v>48477072</v>
      </c>
      <c r="E24" t="s">
        <v>10</v>
      </c>
      <c r="F24" t="s">
        <v>70</v>
      </c>
      <c r="G24" t="s">
        <v>10</v>
      </c>
      <c r="H24" t="s">
        <v>10</v>
      </c>
      <c r="I24" t="s">
        <v>71</v>
      </c>
    </row>
    <row r="25" spans="1:9" x14ac:dyDescent="0.25">
      <c r="A25" t="s">
        <v>72</v>
      </c>
      <c r="B25" t="s">
        <v>10</v>
      </c>
      <c r="C25">
        <v>74</v>
      </c>
      <c r="D25">
        <v>48477072</v>
      </c>
      <c r="E25" t="s">
        <v>10</v>
      </c>
      <c r="F25" t="s">
        <v>73</v>
      </c>
      <c r="G25" t="s">
        <v>10</v>
      </c>
      <c r="H25" t="s">
        <v>10</v>
      </c>
      <c r="I25" t="s">
        <v>36</v>
      </c>
    </row>
    <row r="26" spans="1:9" x14ac:dyDescent="0.25">
      <c r="A26" t="s">
        <v>74</v>
      </c>
      <c r="B26" t="s">
        <v>10</v>
      </c>
      <c r="C26">
        <v>105</v>
      </c>
      <c r="D26">
        <v>48477072</v>
      </c>
      <c r="E26" t="s">
        <v>10</v>
      </c>
      <c r="F26" t="s">
        <v>75</v>
      </c>
      <c r="G26" t="s">
        <v>10</v>
      </c>
      <c r="H26" t="s">
        <v>10</v>
      </c>
      <c r="I26" t="s">
        <v>76</v>
      </c>
    </row>
    <row r="27" spans="1:9" x14ac:dyDescent="0.25">
      <c r="A27" t="s">
        <v>77</v>
      </c>
      <c r="B27" t="s">
        <v>10</v>
      </c>
      <c r="C27">
        <v>73</v>
      </c>
      <c r="D27">
        <v>48477072</v>
      </c>
      <c r="E27" t="s">
        <v>10</v>
      </c>
      <c r="F27" t="s">
        <v>78</v>
      </c>
      <c r="G27" t="s">
        <v>10</v>
      </c>
      <c r="H27" t="s">
        <v>10</v>
      </c>
      <c r="I27" t="s">
        <v>79</v>
      </c>
    </row>
    <row r="28" spans="1:9" x14ac:dyDescent="0.25">
      <c r="A28" t="s">
        <v>80</v>
      </c>
      <c r="B28" t="s">
        <v>20</v>
      </c>
      <c r="C28">
        <v>72</v>
      </c>
      <c r="D28">
        <v>48477072</v>
      </c>
      <c r="E28" t="s">
        <v>10</v>
      </c>
      <c r="F28" t="s">
        <v>81</v>
      </c>
      <c r="G28" t="s">
        <v>10</v>
      </c>
      <c r="H28" t="s">
        <v>10</v>
      </c>
      <c r="I28" t="s">
        <v>27</v>
      </c>
    </row>
    <row r="29" spans="1:9" x14ac:dyDescent="0.25">
      <c r="A29" t="s">
        <v>82</v>
      </c>
      <c r="B29" t="s">
        <v>10</v>
      </c>
      <c r="C29">
        <v>74</v>
      </c>
      <c r="D29">
        <v>48477072</v>
      </c>
      <c r="E29" t="s">
        <v>10</v>
      </c>
      <c r="F29" t="s">
        <v>83</v>
      </c>
      <c r="G29" t="s">
        <v>10</v>
      </c>
      <c r="H29" t="s">
        <v>10</v>
      </c>
      <c r="I29" t="s">
        <v>33</v>
      </c>
    </row>
    <row r="30" spans="1:9" x14ac:dyDescent="0.25">
      <c r="A30" t="s">
        <v>84</v>
      </c>
      <c r="B30" t="s">
        <v>10</v>
      </c>
      <c r="C30">
        <v>74</v>
      </c>
      <c r="D30">
        <v>48477072</v>
      </c>
      <c r="E30" t="s">
        <v>10</v>
      </c>
      <c r="F30" t="s">
        <v>85</v>
      </c>
      <c r="G30" t="s">
        <v>10</v>
      </c>
      <c r="H30" t="s">
        <v>10</v>
      </c>
      <c r="I30" t="s">
        <v>86</v>
      </c>
    </row>
    <row r="31" spans="1:9" x14ac:dyDescent="0.25">
      <c r="A31" t="s">
        <v>87</v>
      </c>
      <c r="B31" t="s">
        <v>10</v>
      </c>
      <c r="C31">
        <v>73</v>
      </c>
      <c r="D31">
        <v>48477072</v>
      </c>
      <c r="E31" t="s">
        <v>10</v>
      </c>
      <c r="F31" t="s">
        <v>88</v>
      </c>
      <c r="G31" t="s">
        <v>10</v>
      </c>
      <c r="H31" t="s">
        <v>10</v>
      </c>
      <c r="I31" t="s">
        <v>86</v>
      </c>
    </row>
    <row r="32" spans="1:9" x14ac:dyDescent="0.25">
      <c r="A32" t="s">
        <v>89</v>
      </c>
      <c r="B32" t="s">
        <v>10</v>
      </c>
      <c r="C32">
        <v>72</v>
      </c>
      <c r="D32">
        <v>48477072</v>
      </c>
      <c r="E32" t="s">
        <v>10</v>
      </c>
      <c r="F32" t="s">
        <v>90</v>
      </c>
      <c r="G32" t="s">
        <v>10</v>
      </c>
      <c r="H32" t="s">
        <v>10</v>
      </c>
      <c r="I32" t="s">
        <v>62</v>
      </c>
    </row>
    <row r="33" spans="1:9" x14ac:dyDescent="0.25">
      <c r="A33" t="s">
        <v>91</v>
      </c>
      <c r="B33" t="s">
        <v>20</v>
      </c>
      <c r="C33">
        <v>72</v>
      </c>
      <c r="D33">
        <v>48477072</v>
      </c>
      <c r="E33" t="s">
        <v>10</v>
      </c>
      <c r="F33" t="s">
        <v>92</v>
      </c>
      <c r="G33" t="s">
        <v>10</v>
      </c>
      <c r="H33" t="s">
        <v>10</v>
      </c>
      <c r="I33" t="s">
        <v>93</v>
      </c>
    </row>
    <row r="34" spans="1:9" x14ac:dyDescent="0.25">
      <c r="A34" t="s">
        <v>94</v>
      </c>
      <c r="B34" t="s">
        <v>20</v>
      </c>
      <c r="C34">
        <v>85</v>
      </c>
      <c r="D34">
        <v>48477072</v>
      </c>
      <c r="E34" t="s">
        <v>10</v>
      </c>
      <c r="F34" t="s">
        <v>95</v>
      </c>
      <c r="G34" t="s">
        <v>10</v>
      </c>
      <c r="H34" t="s">
        <v>10</v>
      </c>
      <c r="I34" t="s">
        <v>71</v>
      </c>
    </row>
    <row r="35" spans="1:9" x14ac:dyDescent="0.25">
      <c r="A35" t="s">
        <v>96</v>
      </c>
      <c r="B35" t="s">
        <v>10</v>
      </c>
      <c r="C35">
        <v>72</v>
      </c>
      <c r="D35">
        <v>48477072</v>
      </c>
      <c r="E35" t="s">
        <v>10</v>
      </c>
      <c r="F35" t="s">
        <v>97</v>
      </c>
      <c r="G35" t="s">
        <v>10</v>
      </c>
      <c r="H35" t="s">
        <v>10</v>
      </c>
      <c r="I35" t="s">
        <v>27</v>
      </c>
    </row>
    <row r="36" spans="1:9" x14ac:dyDescent="0.25">
      <c r="A36" t="s">
        <v>98</v>
      </c>
      <c r="B36" t="s">
        <v>20</v>
      </c>
      <c r="C36">
        <v>85</v>
      </c>
      <c r="D36">
        <v>48477072</v>
      </c>
      <c r="E36" t="s">
        <v>10</v>
      </c>
      <c r="F36" t="s">
        <v>99</v>
      </c>
      <c r="G36" t="s">
        <v>10</v>
      </c>
      <c r="H36" t="s">
        <v>10</v>
      </c>
      <c r="I36" t="s">
        <v>71</v>
      </c>
    </row>
    <row r="37" spans="1:9" x14ac:dyDescent="0.25">
      <c r="A37" t="s">
        <v>100</v>
      </c>
      <c r="B37" t="s">
        <v>20</v>
      </c>
      <c r="C37">
        <v>82</v>
      </c>
      <c r="D37">
        <v>48477072</v>
      </c>
      <c r="E37" t="s">
        <v>10</v>
      </c>
      <c r="F37" t="s">
        <v>101</v>
      </c>
      <c r="G37" t="s">
        <v>10</v>
      </c>
      <c r="H37" t="s">
        <v>10</v>
      </c>
      <c r="I37" t="s">
        <v>102</v>
      </c>
    </row>
    <row r="38" spans="1:9" x14ac:dyDescent="0.25">
      <c r="A38" t="s">
        <v>103</v>
      </c>
      <c r="B38" t="s">
        <v>20</v>
      </c>
      <c r="C38">
        <v>75</v>
      </c>
      <c r="D38">
        <v>48477072</v>
      </c>
      <c r="E38" t="s">
        <v>10</v>
      </c>
      <c r="F38" t="s">
        <v>104</v>
      </c>
      <c r="G38" t="s">
        <v>10</v>
      </c>
      <c r="H38" t="s">
        <v>10</v>
      </c>
      <c r="I38" t="s">
        <v>22</v>
      </c>
    </row>
    <row r="39" spans="1:9" x14ac:dyDescent="0.25">
      <c r="A39" t="s">
        <v>105</v>
      </c>
      <c r="B39" t="s">
        <v>10</v>
      </c>
      <c r="C39">
        <v>83</v>
      </c>
      <c r="D39">
        <v>48477072</v>
      </c>
      <c r="E39" t="s">
        <v>10</v>
      </c>
      <c r="F39" t="s">
        <v>106</v>
      </c>
      <c r="G39" t="s">
        <v>10</v>
      </c>
      <c r="H39" t="s">
        <v>10</v>
      </c>
      <c r="I39" t="s">
        <v>102</v>
      </c>
    </row>
    <row r="40" spans="1:9" x14ac:dyDescent="0.25">
      <c r="A40" t="s">
        <v>107</v>
      </c>
      <c r="B40" t="s">
        <v>10</v>
      </c>
      <c r="C40">
        <v>87</v>
      </c>
      <c r="D40">
        <v>48477072</v>
      </c>
      <c r="E40" t="s">
        <v>10</v>
      </c>
      <c r="F40" t="s">
        <v>108</v>
      </c>
      <c r="G40" t="s">
        <v>10</v>
      </c>
      <c r="H40" t="s">
        <v>10</v>
      </c>
      <c r="I40" t="s">
        <v>102</v>
      </c>
    </row>
    <row r="41" spans="1:9" x14ac:dyDescent="0.25">
      <c r="A41" t="s">
        <v>109</v>
      </c>
      <c r="B41" t="s">
        <v>20</v>
      </c>
      <c r="C41">
        <v>73</v>
      </c>
      <c r="D41">
        <v>48477072</v>
      </c>
      <c r="E41" t="s">
        <v>10</v>
      </c>
      <c r="F41" t="s">
        <v>110</v>
      </c>
      <c r="G41" t="s">
        <v>10</v>
      </c>
      <c r="H41" t="s">
        <v>10</v>
      </c>
      <c r="I41" t="s">
        <v>111</v>
      </c>
    </row>
    <row r="42" spans="1:9" x14ac:dyDescent="0.25">
      <c r="A42" t="s">
        <v>112</v>
      </c>
      <c r="B42" t="s">
        <v>10</v>
      </c>
      <c r="C42">
        <v>85</v>
      </c>
      <c r="D42">
        <v>48477072</v>
      </c>
      <c r="E42" t="s">
        <v>10</v>
      </c>
      <c r="F42" t="s">
        <v>113</v>
      </c>
      <c r="G42" t="s">
        <v>10</v>
      </c>
      <c r="H42" t="s">
        <v>10</v>
      </c>
      <c r="I42" t="s">
        <v>71</v>
      </c>
    </row>
    <row r="43" spans="1:9" x14ac:dyDescent="0.25">
      <c r="A43" t="s">
        <v>114</v>
      </c>
      <c r="B43" t="s">
        <v>20</v>
      </c>
      <c r="C43">
        <v>73</v>
      </c>
      <c r="D43">
        <v>48477072</v>
      </c>
      <c r="E43" t="s">
        <v>10</v>
      </c>
      <c r="F43" t="s">
        <v>115</v>
      </c>
      <c r="G43" t="s">
        <v>10</v>
      </c>
      <c r="H43" t="s">
        <v>10</v>
      </c>
      <c r="I43" t="s">
        <v>18</v>
      </c>
    </row>
    <row r="44" spans="1:9" x14ac:dyDescent="0.25">
      <c r="A44" t="s">
        <v>116</v>
      </c>
      <c r="B44" t="s">
        <v>10</v>
      </c>
      <c r="C44">
        <v>73</v>
      </c>
      <c r="D44">
        <v>48477072</v>
      </c>
      <c r="E44" t="s">
        <v>10</v>
      </c>
      <c r="F44" t="s">
        <v>117</v>
      </c>
      <c r="G44" t="s">
        <v>10</v>
      </c>
      <c r="H44" t="s">
        <v>10</v>
      </c>
      <c r="I44" t="s">
        <v>50</v>
      </c>
    </row>
    <row r="45" spans="1:9" x14ac:dyDescent="0.25">
      <c r="A45" t="s">
        <v>118</v>
      </c>
      <c r="B45" t="s">
        <v>10</v>
      </c>
      <c r="C45">
        <v>75</v>
      </c>
      <c r="D45">
        <v>48477072</v>
      </c>
      <c r="E45" t="s">
        <v>10</v>
      </c>
      <c r="F45" t="s">
        <v>119</v>
      </c>
      <c r="G45" t="s">
        <v>10</v>
      </c>
      <c r="H45" t="s">
        <v>10</v>
      </c>
      <c r="I45" t="s">
        <v>18</v>
      </c>
    </row>
    <row r="46" spans="1:9" x14ac:dyDescent="0.25">
      <c r="A46" t="s">
        <v>120</v>
      </c>
      <c r="B46" t="s">
        <v>10</v>
      </c>
      <c r="C46">
        <v>83</v>
      </c>
      <c r="D46">
        <v>48477072</v>
      </c>
      <c r="E46" t="s">
        <v>10</v>
      </c>
      <c r="F46" t="s">
        <v>121</v>
      </c>
      <c r="G46" t="s">
        <v>10</v>
      </c>
      <c r="H46" t="s">
        <v>10</v>
      </c>
      <c r="I46" t="s">
        <v>102</v>
      </c>
    </row>
    <row r="47" spans="1:9" x14ac:dyDescent="0.25">
      <c r="A47" t="s">
        <v>122</v>
      </c>
      <c r="B47" t="s">
        <v>10</v>
      </c>
      <c r="C47">
        <v>74</v>
      </c>
      <c r="D47">
        <v>48477072</v>
      </c>
      <c r="E47" t="s">
        <v>10</v>
      </c>
      <c r="F47" t="s">
        <v>123</v>
      </c>
      <c r="G47" t="s">
        <v>10</v>
      </c>
      <c r="H47" t="s">
        <v>10</v>
      </c>
      <c r="I47" t="s">
        <v>50</v>
      </c>
    </row>
    <row r="48" spans="1:9" x14ac:dyDescent="0.25">
      <c r="A48" t="s">
        <v>124</v>
      </c>
      <c r="B48" t="s">
        <v>10</v>
      </c>
      <c r="C48">
        <v>73</v>
      </c>
      <c r="D48">
        <v>48477072</v>
      </c>
      <c r="E48" t="s">
        <v>10</v>
      </c>
      <c r="F48" t="s">
        <v>125</v>
      </c>
      <c r="G48" t="s">
        <v>10</v>
      </c>
      <c r="H48" t="s">
        <v>10</v>
      </c>
      <c r="I48" t="s">
        <v>47</v>
      </c>
    </row>
    <row r="49" spans="1:9" x14ac:dyDescent="0.25">
      <c r="A49" t="s">
        <v>126</v>
      </c>
      <c r="B49" t="s">
        <v>10</v>
      </c>
      <c r="C49">
        <v>75</v>
      </c>
      <c r="D49">
        <v>48477072</v>
      </c>
      <c r="E49" t="s">
        <v>10</v>
      </c>
      <c r="F49" t="s">
        <v>127</v>
      </c>
      <c r="G49" t="s">
        <v>10</v>
      </c>
      <c r="H49" t="s">
        <v>10</v>
      </c>
      <c r="I49" t="s">
        <v>18</v>
      </c>
    </row>
    <row r="50" spans="1:9" x14ac:dyDescent="0.25">
      <c r="A50" t="s">
        <v>128</v>
      </c>
      <c r="B50" t="s">
        <v>10</v>
      </c>
      <c r="C50">
        <v>85</v>
      </c>
      <c r="D50">
        <v>48477072</v>
      </c>
      <c r="E50" t="s">
        <v>10</v>
      </c>
      <c r="F50" t="s">
        <v>129</v>
      </c>
      <c r="G50" t="s">
        <v>10</v>
      </c>
      <c r="H50" t="s">
        <v>10</v>
      </c>
      <c r="I50" t="s">
        <v>71</v>
      </c>
    </row>
    <row r="51" spans="1:9" x14ac:dyDescent="0.25">
      <c r="A51" t="s">
        <v>130</v>
      </c>
      <c r="B51" t="s">
        <v>20</v>
      </c>
      <c r="C51">
        <v>73</v>
      </c>
      <c r="D51">
        <v>48477072</v>
      </c>
      <c r="E51" t="s">
        <v>10</v>
      </c>
      <c r="F51" t="s">
        <v>131</v>
      </c>
      <c r="G51" t="s">
        <v>10</v>
      </c>
      <c r="H51" t="s">
        <v>10</v>
      </c>
      <c r="I51" t="s">
        <v>47</v>
      </c>
    </row>
    <row r="52" spans="1:9" x14ac:dyDescent="0.25">
      <c r="A52" t="s">
        <v>132</v>
      </c>
      <c r="B52" t="s">
        <v>20</v>
      </c>
      <c r="C52">
        <v>88</v>
      </c>
      <c r="D52">
        <v>48477072</v>
      </c>
      <c r="E52" t="s">
        <v>10</v>
      </c>
      <c r="F52" t="s">
        <v>133</v>
      </c>
      <c r="G52" t="s">
        <v>10</v>
      </c>
      <c r="H52" t="s">
        <v>10</v>
      </c>
      <c r="I52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9"/>
  <sheetViews>
    <sheetView workbookViewId="0">
      <selection activeCell="H15" sqref="H15"/>
    </sheetView>
  </sheetViews>
  <sheetFormatPr defaultRowHeight="15" x14ac:dyDescent="0.25"/>
  <cols>
    <col min="1" max="1" width="24.140625" customWidth="1"/>
    <col min="2" max="2" width="6.7109375" bestFit="1" customWidth="1"/>
    <col min="7" max="7" width="12.42578125" customWidth="1"/>
    <col min="8" max="8" width="13.140625" bestFit="1" customWidth="1"/>
    <col min="9" max="9" width="61.28515625" customWidth="1"/>
  </cols>
  <sheetData>
    <row r="1" spans="1:9" ht="23.25" customHeight="1" x14ac:dyDescent="0.25">
      <c r="A1" s="1" t="s">
        <v>5111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 t="s">
        <v>134</v>
      </c>
      <c r="B3" t="s">
        <v>20</v>
      </c>
      <c r="C3">
        <v>114</v>
      </c>
      <c r="D3">
        <v>48477073</v>
      </c>
      <c r="E3" t="s">
        <v>10</v>
      </c>
      <c r="F3" t="s">
        <v>135</v>
      </c>
      <c r="G3" t="s">
        <v>10</v>
      </c>
      <c r="H3" t="s">
        <v>10</v>
      </c>
      <c r="I3" t="s">
        <v>136</v>
      </c>
    </row>
    <row r="4" spans="1:9" x14ac:dyDescent="0.25">
      <c r="A4" t="s">
        <v>137</v>
      </c>
      <c r="B4" t="s">
        <v>10</v>
      </c>
      <c r="C4">
        <v>87</v>
      </c>
      <c r="D4">
        <v>48477074</v>
      </c>
      <c r="E4" t="s">
        <v>10</v>
      </c>
      <c r="F4" t="s">
        <v>138</v>
      </c>
      <c r="G4" t="s">
        <v>10</v>
      </c>
      <c r="H4" t="s">
        <v>139</v>
      </c>
      <c r="I4" t="s">
        <v>140</v>
      </c>
    </row>
    <row r="5" spans="1:9" x14ac:dyDescent="0.25">
      <c r="A5" t="s">
        <v>141</v>
      </c>
      <c r="B5" t="s">
        <v>10</v>
      </c>
      <c r="C5">
        <v>318</v>
      </c>
      <c r="D5">
        <v>48477075</v>
      </c>
      <c r="E5" t="s">
        <v>10</v>
      </c>
      <c r="F5" t="s">
        <v>142</v>
      </c>
      <c r="G5" t="s">
        <v>10</v>
      </c>
      <c r="H5" t="s">
        <v>143</v>
      </c>
      <c r="I5" t="s">
        <v>144</v>
      </c>
    </row>
    <row r="6" spans="1:9" x14ac:dyDescent="0.25">
      <c r="A6" t="s">
        <v>145</v>
      </c>
      <c r="B6" t="s">
        <v>10</v>
      </c>
      <c r="C6">
        <v>169</v>
      </c>
      <c r="D6">
        <v>48477076</v>
      </c>
      <c r="E6" t="s">
        <v>10</v>
      </c>
      <c r="F6" t="s">
        <v>146</v>
      </c>
      <c r="G6" t="s">
        <v>10</v>
      </c>
      <c r="H6" t="s">
        <v>147</v>
      </c>
      <c r="I6" t="s">
        <v>136</v>
      </c>
    </row>
    <row r="7" spans="1:9" x14ac:dyDescent="0.25">
      <c r="A7" t="s">
        <v>148</v>
      </c>
      <c r="B7" t="s">
        <v>10</v>
      </c>
      <c r="C7">
        <v>579</v>
      </c>
      <c r="D7">
        <v>48477077</v>
      </c>
      <c r="E7" t="s">
        <v>10</v>
      </c>
      <c r="F7" t="s">
        <v>149</v>
      </c>
      <c r="G7" t="s">
        <v>10</v>
      </c>
      <c r="H7" t="s">
        <v>150</v>
      </c>
      <c r="I7" t="s">
        <v>151</v>
      </c>
    </row>
    <row r="8" spans="1:9" x14ac:dyDescent="0.25">
      <c r="A8" t="s">
        <v>152</v>
      </c>
      <c r="B8" t="s">
        <v>10</v>
      </c>
      <c r="C8">
        <v>219</v>
      </c>
      <c r="D8">
        <v>48477078</v>
      </c>
      <c r="E8" t="s">
        <v>10</v>
      </c>
      <c r="F8" t="s">
        <v>153</v>
      </c>
      <c r="G8" t="s">
        <v>10</v>
      </c>
      <c r="H8" t="s">
        <v>10</v>
      </c>
      <c r="I8" t="s">
        <v>136</v>
      </c>
    </row>
    <row r="9" spans="1:9" x14ac:dyDescent="0.25">
      <c r="A9" t="s">
        <v>154</v>
      </c>
      <c r="B9" t="s">
        <v>10</v>
      </c>
      <c r="C9">
        <v>310</v>
      </c>
      <c r="D9">
        <v>48477079</v>
      </c>
      <c r="E9" t="s">
        <v>10</v>
      </c>
      <c r="F9" t="s">
        <v>155</v>
      </c>
      <c r="G9" t="s">
        <v>10</v>
      </c>
      <c r="H9" t="s">
        <v>10</v>
      </c>
      <c r="I9" t="s">
        <v>136</v>
      </c>
    </row>
    <row r="10" spans="1:9" x14ac:dyDescent="0.25">
      <c r="A10" t="s">
        <v>156</v>
      </c>
      <c r="B10" t="s">
        <v>10</v>
      </c>
      <c r="C10">
        <v>852</v>
      </c>
      <c r="D10">
        <v>48477080</v>
      </c>
      <c r="E10" t="s">
        <v>10</v>
      </c>
      <c r="F10" t="s">
        <v>157</v>
      </c>
      <c r="G10" t="s">
        <v>10</v>
      </c>
      <c r="H10" t="s">
        <v>10</v>
      </c>
      <c r="I10" t="s">
        <v>136</v>
      </c>
    </row>
    <row r="11" spans="1:9" x14ac:dyDescent="0.25">
      <c r="A11" t="s">
        <v>158</v>
      </c>
      <c r="B11" t="s">
        <v>10</v>
      </c>
      <c r="C11">
        <v>233</v>
      </c>
      <c r="D11">
        <v>48477081</v>
      </c>
      <c r="E11" t="s">
        <v>10</v>
      </c>
      <c r="F11" t="s">
        <v>159</v>
      </c>
      <c r="G11" t="s">
        <v>10</v>
      </c>
      <c r="H11" t="s">
        <v>160</v>
      </c>
      <c r="I11" t="s">
        <v>136</v>
      </c>
    </row>
    <row r="12" spans="1:9" x14ac:dyDescent="0.25">
      <c r="A12" t="s">
        <v>161</v>
      </c>
      <c r="B12" t="s">
        <v>20</v>
      </c>
      <c r="C12">
        <v>230</v>
      </c>
      <c r="D12">
        <v>48477082</v>
      </c>
      <c r="E12" t="s">
        <v>10</v>
      </c>
      <c r="F12" t="s">
        <v>162</v>
      </c>
      <c r="G12" t="s">
        <v>10</v>
      </c>
      <c r="H12" t="s">
        <v>163</v>
      </c>
      <c r="I12" t="s">
        <v>136</v>
      </c>
    </row>
    <row r="13" spans="1:9" x14ac:dyDescent="0.25">
      <c r="A13" t="s">
        <v>164</v>
      </c>
      <c r="B13" t="s">
        <v>10</v>
      </c>
      <c r="C13">
        <v>329</v>
      </c>
      <c r="D13">
        <v>48477083</v>
      </c>
      <c r="E13" t="s">
        <v>10</v>
      </c>
      <c r="F13" t="s">
        <v>165</v>
      </c>
      <c r="G13" t="s">
        <v>10</v>
      </c>
      <c r="H13" t="s">
        <v>166</v>
      </c>
      <c r="I13" t="s">
        <v>167</v>
      </c>
    </row>
    <row r="14" spans="1:9" x14ac:dyDescent="0.25">
      <c r="A14" t="s">
        <v>168</v>
      </c>
      <c r="B14" t="s">
        <v>10</v>
      </c>
      <c r="C14">
        <v>313</v>
      </c>
      <c r="D14">
        <v>48477084</v>
      </c>
      <c r="E14" t="s">
        <v>10</v>
      </c>
      <c r="F14" t="s">
        <v>169</v>
      </c>
      <c r="G14" t="s">
        <v>10</v>
      </c>
      <c r="H14" t="s">
        <v>170</v>
      </c>
      <c r="I14" t="s">
        <v>171</v>
      </c>
    </row>
    <row r="15" spans="1:9" x14ac:dyDescent="0.25">
      <c r="A15" t="s">
        <v>172</v>
      </c>
      <c r="B15" t="s">
        <v>20</v>
      </c>
      <c r="C15">
        <v>378</v>
      </c>
      <c r="D15">
        <v>48477085</v>
      </c>
      <c r="E15" t="s">
        <v>10</v>
      </c>
      <c r="F15" t="s">
        <v>173</v>
      </c>
      <c r="G15" t="s">
        <v>10</v>
      </c>
      <c r="H15" t="s">
        <v>174</v>
      </c>
      <c r="I15" t="s">
        <v>175</v>
      </c>
    </row>
    <row r="16" spans="1:9" x14ac:dyDescent="0.25">
      <c r="A16" t="s">
        <v>176</v>
      </c>
      <c r="B16" t="s">
        <v>20</v>
      </c>
      <c r="C16">
        <v>274</v>
      </c>
      <c r="D16">
        <v>48477086</v>
      </c>
      <c r="E16" t="s">
        <v>177</v>
      </c>
      <c r="F16" t="s">
        <v>178</v>
      </c>
      <c r="G16" t="s">
        <v>10</v>
      </c>
      <c r="H16" t="s">
        <v>179</v>
      </c>
      <c r="I16" t="s">
        <v>180</v>
      </c>
    </row>
    <row r="17" spans="1:9" x14ac:dyDescent="0.25">
      <c r="A17" t="s">
        <v>181</v>
      </c>
      <c r="B17" t="s">
        <v>20</v>
      </c>
      <c r="C17">
        <v>323</v>
      </c>
      <c r="D17">
        <v>48477087</v>
      </c>
      <c r="E17" t="s">
        <v>10</v>
      </c>
      <c r="F17" t="s">
        <v>182</v>
      </c>
      <c r="G17" t="s">
        <v>10</v>
      </c>
      <c r="H17" t="s">
        <v>183</v>
      </c>
      <c r="I17" t="s">
        <v>184</v>
      </c>
    </row>
    <row r="18" spans="1:9" x14ac:dyDescent="0.25">
      <c r="A18" t="s">
        <v>185</v>
      </c>
      <c r="B18" t="s">
        <v>20</v>
      </c>
      <c r="C18">
        <v>419</v>
      </c>
      <c r="D18">
        <v>48477088</v>
      </c>
      <c r="E18" t="s">
        <v>10</v>
      </c>
      <c r="F18" t="s">
        <v>186</v>
      </c>
      <c r="G18" t="s">
        <v>10</v>
      </c>
      <c r="H18" t="s">
        <v>187</v>
      </c>
      <c r="I18" t="s">
        <v>188</v>
      </c>
    </row>
    <row r="19" spans="1:9" x14ac:dyDescent="0.25">
      <c r="A19" t="s">
        <v>189</v>
      </c>
      <c r="B19" t="s">
        <v>10</v>
      </c>
      <c r="C19">
        <v>232</v>
      </c>
      <c r="D19">
        <v>48477089</v>
      </c>
      <c r="E19" t="s">
        <v>10</v>
      </c>
      <c r="F19" t="s">
        <v>190</v>
      </c>
      <c r="G19" t="s">
        <v>10</v>
      </c>
      <c r="H19" t="s">
        <v>191</v>
      </c>
      <c r="I19" t="s">
        <v>136</v>
      </c>
    </row>
    <row r="20" spans="1:9" x14ac:dyDescent="0.25">
      <c r="A20" t="s">
        <v>192</v>
      </c>
      <c r="B20" t="s">
        <v>20</v>
      </c>
      <c r="C20">
        <v>1291</v>
      </c>
      <c r="D20">
        <v>48477090</v>
      </c>
      <c r="E20" t="s">
        <v>10</v>
      </c>
      <c r="F20" t="s">
        <v>193</v>
      </c>
      <c r="G20" t="s">
        <v>10</v>
      </c>
      <c r="H20" t="s">
        <v>194</v>
      </c>
      <c r="I20" t="s">
        <v>195</v>
      </c>
    </row>
    <row r="21" spans="1:9" x14ac:dyDescent="0.25">
      <c r="A21" t="s">
        <v>196</v>
      </c>
      <c r="B21" t="s">
        <v>20</v>
      </c>
      <c r="C21">
        <v>351</v>
      </c>
      <c r="D21">
        <v>48477091</v>
      </c>
      <c r="E21" t="s">
        <v>10</v>
      </c>
      <c r="F21" t="s">
        <v>197</v>
      </c>
      <c r="G21" t="s">
        <v>10</v>
      </c>
      <c r="H21" t="s">
        <v>198</v>
      </c>
      <c r="I21" t="s">
        <v>199</v>
      </c>
    </row>
    <row r="22" spans="1:9" x14ac:dyDescent="0.25">
      <c r="A22" t="s">
        <v>200</v>
      </c>
      <c r="B22" t="s">
        <v>20</v>
      </c>
      <c r="C22">
        <v>454</v>
      </c>
      <c r="D22">
        <v>48477092</v>
      </c>
      <c r="E22" t="s">
        <v>10</v>
      </c>
      <c r="F22" t="s">
        <v>201</v>
      </c>
      <c r="G22" t="s">
        <v>10</v>
      </c>
      <c r="H22" t="s">
        <v>202</v>
      </c>
      <c r="I22" t="s">
        <v>203</v>
      </c>
    </row>
    <row r="23" spans="1:9" x14ac:dyDescent="0.25">
      <c r="A23" t="s">
        <v>204</v>
      </c>
      <c r="B23" t="s">
        <v>10</v>
      </c>
      <c r="C23">
        <v>362</v>
      </c>
      <c r="D23">
        <v>48477093</v>
      </c>
      <c r="E23" t="s">
        <v>10</v>
      </c>
      <c r="F23" t="s">
        <v>205</v>
      </c>
      <c r="G23" t="s">
        <v>10</v>
      </c>
      <c r="H23" t="s">
        <v>206</v>
      </c>
      <c r="I23" t="s">
        <v>207</v>
      </c>
    </row>
    <row r="24" spans="1:9" x14ac:dyDescent="0.25">
      <c r="A24" t="s">
        <v>208</v>
      </c>
      <c r="B24" t="s">
        <v>20</v>
      </c>
      <c r="C24">
        <v>398</v>
      </c>
      <c r="D24">
        <v>48477094</v>
      </c>
      <c r="E24" t="s">
        <v>10</v>
      </c>
      <c r="F24" t="s">
        <v>209</v>
      </c>
      <c r="G24" t="s">
        <v>10</v>
      </c>
      <c r="H24" t="s">
        <v>210</v>
      </c>
      <c r="I24" t="s">
        <v>136</v>
      </c>
    </row>
    <row r="25" spans="1:9" x14ac:dyDescent="0.25">
      <c r="A25" t="s">
        <v>211</v>
      </c>
      <c r="B25" t="s">
        <v>10</v>
      </c>
      <c r="C25">
        <v>168</v>
      </c>
      <c r="D25">
        <v>48477095</v>
      </c>
      <c r="E25" t="s">
        <v>10</v>
      </c>
      <c r="F25" t="s">
        <v>212</v>
      </c>
      <c r="G25" t="s">
        <v>10</v>
      </c>
      <c r="H25" t="s">
        <v>213</v>
      </c>
      <c r="I25" t="s">
        <v>136</v>
      </c>
    </row>
    <row r="26" spans="1:9" x14ac:dyDescent="0.25">
      <c r="A26" t="s">
        <v>214</v>
      </c>
      <c r="B26" t="s">
        <v>10</v>
      </c>
      <c r="C26">
        <v>232</v>
      </c>
      <c r="D26">
        <v>48477096</v>
      </c>
      <c r="E26" t="s">
        <v>10</v>
      </c>
      <c r="F26" t="s">
        <v>215</v>
      </c>
      <c r="G26" t="s">
        <v>10</v>
      </c>
      <c r="H26" t="s">
        <v>10</v>
      </c>
      <c r="I26" t="s">
        <v>136</v>
      </c>
    </row>
    <row r="27" spans="1:9" x14ac:dyDescent="0.25">
      <c r="A27" t="s">
        <v>216</v>
      </c>
      <c r="B27" t="s">
        <v>10</v>
      </c>
      <c r="C27">
        <v>226</v>
      </c>
      <c r="D27">
        <v>48477097</v>
      </c>
      <c r="E27" t="s">
        <v>10</v>
      </c>
      <c r="F27" t="s">
        <v>217</v>
      </c>
      <c r="G27" t="s">
        <v>10</v>
      </c>
      <c r="H27" t="s">
        <v>10</v>
      </c>
      <c r="I27" t="s">
        <v>136</v>
      </c>
    </row>
    <row r="28" spans="1:9" x14ac:dyDescent="0.25">
      <c r="A28" t="s">
        <v>218</v>
      </c>
      <c r="B28" t="s">
        <v>10</v>
      </c>
      <c r="C28">
        <v>110</v>
      </c>
      <c r="D28">
        <v>48477098</v>
      </c>
      <c r="E28" t="s">
        <v>10</v>
      </c>
      <c r="F28" t="s">
        <v>219</v>
      </c>
      <c r="G28" t="s">
        <v>10</v>
      </c>
      <c r="H28" t="s">
        <v>10</v>
      </c>
      <c r="I28" t="s">
        <v>136</v>
      </c>
    </row>
    <row r="29" spans="1:9" x14ac:dyDescent="0.25">
      <c r="A29" t="s">
        <v>220</v>
      </c>
      <c r="B29" t="s">
        <v>10</v>
      </c>
      <c r="C29">
        <v>217</v>
      </c>
      <c r="D29">
        <v>48477099</v>
      </c>
      <c r="E29" t="s">
        <v>10</v>
      </c>
      <c r="F29" t="s">
        <v>221</v>
      </c>
      <c r="G29" t="s">
        <v>10</v>
      </c>
      <c r="H29" t="s">
        <v>222</v>
      </c>
      <c r="I29" t="s">
        <v>136</v>
      </c>
    </row>
    <row r="30" spans="1:9" x14ac:dyDescent="0.25">
      <c r="A30" t="s">
        <v>223</v>
      </c>
      <c r="B30" t="s">
        <v>10</v>
      </c>
      <c r="C30">
        <v>523</v>
      </c>
      <c r="D30">
        <v>48477100</v>
      </c>
      <c r="E30" t="s">
        <v>10</v>
      </c>
      <c r="F30" t="s">
        <v>224</v>
      </c>
      <c r="G30" t="s">
        <v>10</v>
      </c>
      <c r="H30" t="s">
        <v>225</v>
      </c>
      <c r="I30" t="s">
        <v>226</v>
      </c>
    </row>
    <row r="31" spans="1:9" x14ac:dyDescent="0.25">
      <c r="A31" t="s">
        <v>227</v>
      </c>
      <c r="B31" t="s">
        <v>20</v>
      </c>
      <c r="C31">
        <v>336</v>
      </c>
      <c r="D31">
        <v>48477101</v>
      </c>
      <c r="E31" t="s">
        <v>10</v>
      </c>
      <c r="F31" t="s">
        <v>228</v>
      </c>
      <c r="G31" t="s">
        <v>10</v>
      </c>
      <c r="H31" t="s">
        <v>10</v>
      </c>
      <c r="I31" t="s">
        <v>136</v>
      </c>
    </row>
    <row r="32" spans="1:9" x14ac:dyDescent="0.25">
      <c r="A32" t="s">
        <v>229</v>
      </c>
      <c r="B32" t="s">
        <v>20</v>
      </c>
      <c r="C32">
        <v>245</v>
      </c>
      <c r="D32">
        <v>48477102</v>
      </c>
      <c r="E32" t="s">
        <v>10</v>
      </c>
      <c r="F32" t="s">
        <v>230</v>
      </c>
      <c r="G32" t="s">
        <v>10</v>
      </c>
      <c r="H32" t="s">
        <v>10</v>
      </c>
      <c r="I32" t="s">
        <v>136</v>
      </c>
    </row>
    <row r="33" spans="1:9" x14ac:dyDescent="0.25">
      <c r="A33" t="s">
        <v>231</v>
      </c>
      <c r="B33" t="s">
        <v>10</v>
      </c>
      <c r="C33">
        <v>91</v>
      </c>
      <c r="D33">
        <v>48477103</v>
      </c>
      <c r="E33" t="s">
        <v>10</v>
      </c>
      <c r="F33" t="s">
        <v>232</v>
      </c>
      <c r="G33" t="s">
        <v>10</v>
      </c>
      <c r="H33" t="s">
        <v>10</v>
      </c>
      <c r="I33" t="s">
        <v>136</v>
      </c>
    </row>
    <row r="34" spans="1:9" x14ac:dyDescent="0.25">
      <c r="A34" t="s">
        <v>233</v>
      </c>
      <c r="B34" t="s">
        <v>10</v>
      </c>
      <c r="C34">
        <v>137</v>
      </c>
      <c r="D34">
        <v>48477104</v>
      </c>
      <c r="E34" t="s">
        <v>10</v>
      </c>
      <c r="F34" t="s">
        <v>234</v>
      </c>
      <c r="G34" t="s">
        <v>10</v>
      </c>
      <c r="H34" t="s">
        <v>10</v>
      </c>
      <c r="I34" t="s">
        <v>136</v>
      </c>
    </row>
    <row r="35" spans="1:9" x14ac:dyDescent="0.25">
      <c r="A35" t="s">
        <v>235</v>
      </c>
      <c r="B35" t="s">
        <v>20</v>
      </c>
      <c r="C35">
        <v>203</v>
      </c>
      <c r="D35">
        <v>48477105</v>
      </c>
      <c r="E35" t="s">
        <v>10</v>
      </c>
      <c r="F35" t="s">
        <v>236</v>
      </c>
      <c r="G35" t="s">
        <v>10</v>
      </c>
      <c r="H35" t="s">
        <v>237</v>
      </c>
      <c r="I35" t="s">
        <v>136</v>
      </c>
    </row>
    <row r="36" spans="1:9" x14ac:dyDescent="0.25">
      <c r="A36" t="s">
        <v>238</v>
      </c>
      <c r="B36" t="s">
        <v>20</v>
      </c>
      <c r="C36">
        <v>262</v>
      </c>
      <c r="D36">
        <v>48477106</v>
      </c>
      <c r="E36" t="s">
        <v>10</v>
      </c>
      <c r="F36" t="s">
        <v>239</v>
      </c>
      <c r="G36" t="s">
        <v>10</v>
      </c>
      <c r="H36" t="s">
        <v>240</v>
      </c>
      <c r="I36" t="s">
        <v>136</v>
      </c>
    </row>
    <row r="37" spans="1:9" x14ac:dyDescent="0.25">
      <c r="A37" t="s">
        <v>241</v>
      </c>
      <c r="B37" t="s">
        <v>10</v>
      </c>
      <c r="C37">
        <v>88</v>
      </c>
      <c r="D37">
        <v>48477107</v>
      </c>
      <c r="E37" t="s">
        <v>10</v>
      </c>
      <c r="F37" t="s">
        <v>242</v>
      </c>
      <c r="G37" t="s">
        <v>10</v>
      </c>
      <c r="H37" t="s">
        <v>243</v>
      </c>
      <c r="I37" t="s">
        <v>136</v>
      </c>
    </row>
    <row r="38" spans="1:9" x14ac:dyDescent="0.25">
      <c r="A38" t="s">
        <v>244</v>
      </c>
      <c r="B38" t="s">
        <v>20</v>
      </c>
      <c r="C38">
        <v>191</v>
      </c>
      <c r="D38">
        <v>48477108</v>
      </c>
      <c r="E38" t="s">
        <v>10</v>
      </c>
      <c r="F38" t="s">
        <v>245</v>
      </c>
      <c r="G38" t="s">
        <v>10</v>
      </c>
      <c r="H38" t="s">
        <v>246</v>
      </c>
      <c r="I38" t="s">
        <v>247</v>
      </c>
    </row>
    <row r="39" spans="1:9" x14ac:dyDescent="0.25">
      <c r="A39" t="s">
        <v>248</v>
      </c>
      <c r="B39" t="s">
        <v>20</v>
      </c>
      <c r="C39">
        <v>192</v>
      </c>
      <c r="D39">
        <v>48477109</v>
      </c>
      <c r="E39" t="s">
        <v>10</v>
      </c>
      <c r="F39" t="s">
        <v>249</v>
      </c>
      <c r="G39" t="s">
        <v>10</v>
      </c>
      <c r="H39" t="s">
        <v>250</v>
      </c>
      <c r="I39" t="s">
        <v>251</v>
      </c>
    </row>
    <row r="40" spans="1:9" x14ac:dyDescent="0.25">
      <c r="A40" t="s">
        <v>252</v>
      </c>
      <c r="B40" t="s">
        <v>20</v>
      </c>
      <c r="C40">
        <v>129</v>
      </c>
      <c r="D40">
        <v>48477110</v>
      </c>
      <c r="E40" t="s">
        <v>10</v>
      </c>
      <c r="F40" t="s">
        <v>253</v>
      </c>
      <c r="G40" t="s">
        <v>10</v>
      </c>
      <c r="H40" t="s">
        <v>254</v>
      </c>
      <c r="I40" t="s">
        <v>251</v>
      </c>
    </row>
    <row r="41" spans="1:9" x14ac:dyDescent="0.25">
      <c r="A41" t="s">
        <v>255</v>
      </c>
      <c r="B41" t="s">
        <v>20</v>
      </c>
      <c r="C41">
        <v>187</v>
      </c>
      <c r="D41">
        <v>48477111</v>
      </c>
      <c r="E41" t="s">
        <v>10</v>
      </c>
      <c r="F41" t="s">
        <v>256</v>
      </c>
      <c r="G41" t="s">
        <v>10</v>
      </c>
      <c r="H41" t="s">
        <v>257</v>
      </c>
      <c r="I41" t="s">
        <v>258</v>
      </c>
    </row>
    <row r="42" spans="1:9" x14ac:dyDescent="0.25">
      <c r="A42" t="s">
        <v>259</v>
      </c>
      <c r="B42" t="s">
        <v>20</v>
      </c>
      <c r="C42">
        <v>143</v>
      </c>
      <c r="D42">
        <v>48477112</v>
      </c>
      <c r="E42" t="s">
        <v>10</v>
      </c>
      <c r="F42" t="s">
        <v>260</v>
      </c>
      <c r="G42" t="s">
        <v>10</v>
      </c>
      <c r="H42" t="s">
        <v>261</v>
      </c>
      <c r="I42" t="s">
        <v>262</v>
      </c>
    </row>
    <row r="43" spans="1:9" x14ac:dyDescent="0.25">
      <c r="A43" t="s">
        <v>263</v>
      </c>
      <c r="B43" t="s">
        <v>20</v>
      </c>
      <c r="C43">
        <v>81</v>
      </c>
      <c r="D43">
        <v>48477113</v>
      </c>
      <c r="E43" t="s">
        <v>10</v>
      </c>
      <c r="F43" t="s">
        <v>264</v>
      </c>
      <c r="G43" t="s">
        <v>10</v>
      </c>
      <c r="H43" t="s">
        <v>265</v>
      </c>
      <c r="I43" t="s">
        <v>266</v>
      </c>
    </row>
    <row r="44" spans="1:9" x14ac:dyDescent="0.25">
      <c r="A44" t="s">
        <v>267</v>
      </c>
      <c r="B44" t="s">
        <v>20</v>
      </c>
      <c r="C44">
        <v>97</v>
      </c>
      <c r="D44">
        <v>48477114</v>
      </c>
      <c r="E44" t="s">
        <v>10</v>
      </c>
      <c r="F44" t="s">
        <v>268</v>
      </c>
      <c r="G44" t="s">
        <v>10</v>
      </c>
      <c r="H44" t="s">
        <v>10</v>
      </c>
      <c r="I44" t="s">
        <v>269</v>
      </c>
    </row>
    <row r="45" spans="1:9" x14ac:dyDescent="0.25">
      <c r="A45" t="s">
        <v>270</v>
      </c>
      <c r="B45" t="s">
        <v>10</v>
      </c>
      <c r="C45">
        <v>393</v>
      </c>
      <c r="D45">
        <v>48477115</v>
      </c>
      <c r="E45" t="s">
        <v>10</v>
      </c>
      <c r="F45" t="s">
        <v>271</v>
      </c>
      <c r="G45" t="s">
        <v>10</v>
      </c>
      <c r="H45" t="s">
        <v>272</v>
      </c>
      <c r="I45" t="s">
        <v>273</v>
      </c>
    </row>
    <row r="46" spans="1:9" x14ac:dyDescent="0.25">
      <c r="A46" t="s">
        <v>274</v>
      </c>
      <c r="B46" t="s">
        <v>10</v>
      </c>
      <c r="C46">
        <v>98</v>
      </c>
      <c r="D46">
        <v>48477116</v>
      </c>
      <c r="E46" t="s">
        <v>10</v>
      </c>
      <c r="F46" t="s">
        <v>275</v>
      </c>
      <c r="G46" t="s">
        <v>10</v>
      </c>
      <c r="H46" t="s">
        <v>272</v>
      </c>
      <c r="I46" t="s">
        <v>273</v>
      </c>
    </row>
    <row r="47" spans="1:9" x14ac:dyDescent="0.25">
      <c r="A47" t="s">
        <v>276</v>
      </c>
      <c r="B47" t="s">
        <v>20</v>
      </c>
      <c r="C47">
        <v>81</v>
      </c>
      <c r="D47">
        <v>48477117</v>
      </c>
      <c r="E47" t="s">
        <v>10</v>
      </c>
      <c r="F47" t="s">
        <v>277</v>
      </c>
      <c r="G47" t="s">
        <v>10</v>
      </c>
      <c r="H47" t="s">
        <v>10</v>
      </c>
      <c r="I47" t="s">
        <v>278</v>
      </c>
    </row>
    <row r="48" spans="1:9" x14ac:dyDescent="0.25">
      <c r="A48" t="s">
        <v>279</v>
      </c>
      <c r="B48" t="s">
        <v>20</v>
      </c>
      <c r="C48">
        <v>66</v>
      </c>
      <c r="D48">
        <v>48477118</v>
      </c>
      <c r="E48" t="s">
        <v>10</v>
      </c>
      <c r="F48" t="s">
        <v>280</v>
      </c>
      <c r="G48" t="s">
        <v>10</v>
      </c>
      <c r="H48" t="s">
        <v>10</v>
      </c>
      <c r="I48" t="s">
        <v>278</v>
      </c>
    </row>
    <row r="49" spans="1:9" x14ac:dyDescent="0.25">
      <c r="A49" t="s">
        <v>281</v>
      </c>
      <c r="B49" t="s">
        <v>10</v>
      </c>
      <c r="C49">
        <v>163</v>
      </c>
      <c r="D49">
        <v>48477119</v>
      </c>
      <c r="E49" t="s">
        <v>10</v>
      </c>
      <c r="F49" t="s">
        <v>282</v>
      </c>
      <c r="G49" t="s">
        <v>10</v>
      </c>
      <c r="H49" t="s">
        <v>10</v>
      </c>
      <c r="I49" t="s">
        <v>136</v>
      </c>
    </row>
    <row r="50" spans="1:9" x14ac:dyDescent="0.25">
      <c r="A50" t="s">
        <v>283</v>
      </c>
      <c r="B50" t="s">
        <v>10</v>
      </c>
      <c r="C50">
        <v>86</v>
      </c>
      <c r="D50">
        <v>48477120</v>
      </c>
      <c r="E50" t="s">
        <v>10</v>
      </c>
      <c r="F50" t="s">
        <v>284</v>
      </c>
      <c r="G50" t="s">
        <v>10</v>
      </c>
      <c r="H50" t="s">
        <v>139</v>
      </c>
      <c r="I50" t="s">
        <v>136</v>
      </c>
    </row>
    <row r="51" spans="1:9" x14ac:dyDescent="0.25">
      <c r="A51" t="s">
        <v>285</v>
      </c>
      <c r="B51" t="s">
        <v>10</v>
      </c>
      <c r="C51">
        <v>320</v>
      </c>
      <c r="D51">
        <v>48477121</v>
      </c>
      <c r="E51" t="s">
        <v>10</v>
      </c>
      <c r="F51" t="s">
        <v>286</v>
      </c>
      <c r="G51" t="s">
        <v>10</v>
      </c>
      <c r="H51" t="s">
        <v>143</v>
      </c>
      <c r="I51" t="s">
        <v>144</v>
      </c>
    </row>
    <row r="52" spans="1:9" x14ac:dyDescent="0.25">
      <c r="A52" t="s">
        <v>287</v>
      </c>
      <c r="B52" t="s">
        <v>10</v>
      </c>
      <c r="C52">
        <v>374</v>
      </c>
      <c r="D52">
        <v>48477122</v>
      </c>
      <c r="E52" t="s">
        <v>10</v>
      </c>
      <c r="F52" t="s">
        <v>288</v>
      </c>
      <c r="G52" t="s">
        <v>10</v>
      </c>
      <c r="H52" t="s">
        <v>289</v>
      </c>
      <c r="I52" t="s">
        <v>136</v>
      </c>
    </row>
    <row r="53" spans="1:9" x14ac:dyDescent="0.25">
      <c r="A53" t="s">
        <v>290</v>
      </c>
      <c r="B53" t="s">
        <v>10</v>
      </c>
      <c r="C53">
        <v>303</v>
      </c>
      <c r="D53">
        <v>48477123</v>
      </c>
      <c r="E53" t="s">
        <v>10</v>
      </c>
      <c r="F53" t="s">
        <v>291</v>
      </c>
      <c r="G53" t="s">
        <v>10</v>
      </c>
      <c r="H53" t="s">
        <v>292</v>
      </c>
      <c r="I53" t="s">
        <v>136</v>
      </c>
    </row>
    <row r="54" spans="1:9" x14ac:dyDescent="0.25">
      <c r="A54" t="s">
        <v>293</v>
      </c>
      <c r="B54" t="s">
        <v>10</v>
      </c>
      <c r="C54">
        <v>250</v>
      </c>
      <c r="D54">
        <v>48477124</v>
      </c>
      <c r="E54" t="s">
        <v>10</v>
      </c>
      <c r="F54" t="s">
        <v>294</v>
      </c>
      <c r="G54" t="s">
        <v>10</v>
      </c>
      <c r="H54" t="s">
        <v>295</v>
      </c>
      <c r="I54" t="s">
        <v>136</v>
      </c>
    </row>
    <row r="55" spans="1:9" x14ac:dyDescent="0.25">
      <c r="A55" t="s">
        <v>296</v>
      </c>
      <c r="B55" t="s">
        <v>10</v>
      </c>
      <c r="C55">
        <v>768</v>
      </c>
      <c r="D55">
        <v>48477125</v>
      </c>
      <c r="E55" t="s">
        <v>10</v>
      </c>
      <c r="F55" t="s">
        <v>297</v>
      </c>
      <c r="G55" t="s">
        <v>10</v>
      </c>
      <c r="H55" t="s">
        <v>298</v>
      </c>
      <c r="I55" t="s">
        <v>299</v>
      </c>
    </row>
    <row r="56" spans="1:9" x14ac:dyDescent="0.25">
      <c r="A56" t="s">
        <v>300</v>
      </c>
      <c r="B56" t="s">
        <v>10</v>
      </c>
      <c r="C56">
        <v>240</v>
      </c>
      <c r="D56">
        <v>48477126</v>
      </c>
      <c r="E56" t="s">
        <v>10</v>
      </c>
      <c r="F56" t="s">
        <v>301</v>
      </c>
      <c r="G56" t="s">
        <v>10</v>
      </c>
      <c r="H56" t="s">
        <v>160</v>
      </c>
      <c r="I56" t="s">
        <v>136</v>
      </c>
    </row>
    <row r="57" spans="1:9" x14ac:dyDescent="0.25">
      <c r="A57" t="s">
        <v>302</v>
      </c>
      <c r="B57" t="s">
        <v>10</v>
      </c>
      <c r="C57">
        <v>194</v>
      </c>
      <c r="D57">
        <v>48477127</v>
      </c>
      <c r="E57" t="s">
        <v>10</v>
      </c>
      <c r="F57" t="s">
        <v>303</v>
      </c>
      <c r="G57" t="s">
        <v>10</v>
      </c>
      <c r="H57" t="s">
        <v>10</v>
      </c>
      <c r="I57" t="s">
        <v>136</v>
      </c>
    </row>
    <row r="58" spans="1:9" x14ac:dyDescent="0.25">
      <c r="A58" t="s">
        <v>304</v>
      </c>
      <c r="B58" t="s">
        <v>10</v>
      </c>
      <c r="C58">
        <v>250</v>
      </c>
      <c r="D58">
        <v>48477128</v>
      </c>
      <c r="E58" t="s">
        <v>10</v>
      </c>
      <c r="F58" t="s">
        <v>305</v>
      </c>
      <c r="G58" t="s">
        <v>10</v>
      </c>
      <c r="H58" t="s">
        <v>10</v>
      </c>
      <c r="I58" t="s">
        <v>136</v>
      </c>
    </row>
    <row r="59" spans="1:9" x14ac:dyDescent="0.25">
      <c r="A59" t="s">
        <v>306</v>
      </c>
      <c r="B59" t="s">
        <v>10</v>
      </c>
      <c r="C59">
        <v>438</v>
      </c>
      <c r="D59">
        <v>48477129</v>
      </c>
      <c r="E59" t="s">
        <v>10</v>
      </c>
      <c r="F59" t="s">
        <v>307</v>
      </c>
      <c r="G59" t="s">
        <v>10</v>
      </c>
      <c r="H59" t="s">
        <v>308</v>
      </c>
      <c r="I59" t="s">
        <v>136</v>
      </c>
    </row>
    <row r="60" spans="1:9" x14ac:dyDescent="0.25">
      <c r="A60" t="s">
        <v>309</v>
      </c>
      <c r="B60" t="s">
        <v>10</v>
      </c>
      <c r="C60">
        <v>431</v>
      </c>
      <c r="D60">
        <v>48477130</v>
      </c>
      <c r="E60" t="s">
        <v>10</v>
      </c>
      <c r="F60" t="s">
        <v>310</v>
      </c>
      <c r="G60" t="s">
        <v>10</v>
      </c>
      <c r="H60" t="s">
        <v>10</v>
      </c>
      <c r="I60" t="s">
        <v>136</v>
      </c>
    </row>
    <row r="61" spans="1:9" x14ac:dyDescent="0.25">
      <c r="A61" t="s">
        <v>311</v>
      </c>
      <c r="B61" t="s">
        <v>20</v>
      </c>
      <c r="C61">
        <v>170</v>
      </c>
      <c r="D61">
        <v>48477131</v>
      </c>
      <c r="E61" t="s">
        <v>10</v>
      </c>
      <c r="F61" t="s">
        <v>312</v>
      </c>
      <c r="G61" t="s">
        <v>10</v>
      </c>
      <c r="H61" t="s">
        <v>246</v>
      </c>
      <c r="I61" t="s">
        <v>313</v>
      </c>
    </row>
    <row r="62" spans="1:9" x14ac:dyDescent="0.25">
      <c r="A62" t="s">
        <v>314</v>
      </c>
      <c r="B62" t="s">
        <v>20</v>
      </c>
      <c r="C62">
        <v>359</v>
      </c>
      <c r="D62">
        <v>48477132</v>
      </c>
      <c r="E62" t="s">
        <v>10</v>
      </c>
      <c r="F62" t="s">
        <v>315</v>
      </c>
      <c r="G62" t="s">
        <v>10</v>
      </c>
      <c r="H62" t="s">
        <v>316</v>
      </c>
      <c r="I62" t="s">
        <v>136</v>
      </c>
    </row>
    <row r="63" spans="1:9" x14ac:dyDescent="0.25">
      <c r="A63" t="s">
        <v>317</v>
      </c>
      <c r="B63" t="s">
        <v>10</v>
      </c>
      <c r="C63">
        <v>138</v>
      </c>
      <c r="D63">
        <v>48477133</v>
      </c>
      <c r="E63" t="s">
        <v>10</v>
      </c>
      <c r="F63" t="s">
        <v>318</v>
      </c>
      <c r="G63" t="s">
        <v>10</v>
      </c>
      <c r="H63" t="s">
        <v>10</v>
      </c>
      <c r="I63" t="s">
        <v>136</v>
      </c>
    </row>
    <row r="64" spans="1:9" x14ac:dyDescent="0.25">
      <c r="A64" t="s">
        <v>319</v>
      </c>
      <c r="B64" t="s">
        <v>10</v>
      </c>
      <c r="C64">
        <v>232</v>
      </c>
      <c r="D64">
        <v>48477134</v>
      </c>
      <c r="E64" t="s">
        <v>10</v>
      </c>
      <c r="F64" t="s">
        <v>320</v>
      </c>
      <c r="G64" t="s">
        <v>10</v>
      </c>
      <c r="H64" t="s">
        <v>10</v>
      </c>
      <c r="I64" t="s">
        <v>136</v>
      </c>
    </row>
    <row r="65" spans="1:9" x14ac:dyDescent="0.25">
      <c r="A65" t="s">
        <v>321</v>
      </c>
      <c r="B65" t="s">
        <v>10</v>
      </c>
      <c r="C65">
        <v>161</v>
      </c>
      <c r="D65">
        <v>48477135</v>
      </c>
      <c r="E65" t="s">
        <v>10</v>
      </c>
      <c r="F65" t="s">
        <v>322</v>
      </c>
      <c r="G65" t="s">
        <v>10</v>
      </c>
      <c r="H65" t="s">
        <v>323</v>
      </c>
      <c r="I65" t="s">
        <v>324</v>
      </c>
    </row>
    <row r="66" spans="1:9" x14ac:dyDescent="0.25">
      <c r="A66" t="s">
        <v>325</v>
      </c>
      <c r="B66" t="s">
        <v>10</v>
      </c>
      <c r="C66">
        <v>405</v>
      </c>
      <c r="D66">
        <v>48477136</v>
      </c>
      <c r="E66" t="s">
        <v>10</v>
      </c>
      <c r="F66" t="s">
        <v>326</v>
      </c>
      <c r="G66" t="s">
        <v>10</v>
      </c>
      <c r="H66" t="s">
        <v>243</v>
      </c>
      <c r="I66" t="s">
        <v>327</v>
      </c>
    </row>
    <row r="67" spans="1:9" x14ac:dyDescent="0.25">
      <c r="A67" t="s">
        <v>328</v>
      </c>
      <c r="B67" t="s">
        <v>10</v>
      </c>
      <c r="C67">
        <v>408</v>
      </c>
      <c r="D67">
        <v>48477137</v>
      </c>
      <c r="E67" t="s">
        <v>10</v>
      </c>
      <c r="F67" t="s">
        <v>329</v>
      </c>
      <c r="G67" t="s">
        <v>10</v>
      </c>
      <c r="H67" t="s">
        <v>243</v>
      </c>
      <c r="I67" t="s">
        <v>330</v>
      </c>
    </row>
    <row r="68" spans="1:9" x14ac:dyDescent="0.25">
      <c r="A68" t="s">
        <v>331</v>
      </c>
      <c r="B68" t="s">
        <v>10</v>
      </c>
      <c r="C68">
        <v>38</v>
      </c>
      <c r="D68">
        <v>48477138</v>
      </c>
      <c r="E68" t="s">
        <v>10</v>
      </c>
      <c r="F68" t="s">
        <v>332</v>
      </c>
      <c r="G68" t="s">
        <v>10</v>
      </c>
      <c r="H68" t="s">
        <v>10</v>
      </c>
      <c r="I68" t="s">
        <v>136</v>
      </c>
    </row>
    <row r="69" spans="1:9" x14ac:dyDescent="0.25">
      <c r="A69" t="s">
        <v>333</v>
      </c>
      <c r="B69" t="s">
        <v>20</v>
      </c>
      <c r="C69">
        <v>705</v>
      </c>
      <c r="D69">
        <v>48477139</v>
      </c>
      <c r="E69" t="s">
        <v>10</v>
      </c>
      <c r="F69" t="s">
        <v>334</v>
      </c>
      <c r="G69" t="s">
        <v>10</v>
      </c>
      <c r="H69" t="s">
        <v>335</v>
      </c>
      <c r="I69" t="s">
        <v>336</v>
      </c>
    </row>
    <row r="70" spans="1:9" x14ac:dyDescent="0.25">
      <c r="A70" t="s">
        <v>337</v>
      </c>
      <c r="B70" t="s">
        <v>20</v>
      </c>
      <c r="C70">
        <v>630</v>
      </c>
      <c r="D70">
        <v>48477140</v>
      </c>
      <c r="E70" t="s">
        <v>10</v>
      </c>
      <c r="F70" t="s">
        <v>338</v>
      </c>
      <c r="G70" t="s">
        <v>10</v>
      </c>
      <c r="H70" t="s">
        <v>339</v>
      </c>
      <c r="I70" t="s">
        <v>340</v>
      </c>
    </row>
    <row r="71" spans="1:9" x14ac:dyDescent="0.25">
      <c r="A71" t="s">
        <v>341</v>
      </c>
      <c r="B71" t="s">
        <v>20</v>
      </c>
      <c r="C71">
        <v>558</v>
      </c>
      <c r="D71">
        <v>48477141</v>
      </c>
      <c r="E71" t="s">
        <v>10</v>
      </c>
      <c r="F71" t="s">
        <v>342</v>
      </c>
      <c r="G71" t="s">
        <v>10</v>
      </c>
      <c r="H71" t="s">
        <v>339</v>
      </c>
      <c r="I71" t="s">
        <v>343</v>
      </c>
    </row>
    <row r="72" spans="1:9" x14ac:dyDescent="0.25">
      <c r="A72" t="s">
        <v>344</v>
      </c>
      <c r="B72" t="s">
        <v>20</v>
      </c>
      <c r="C72">
        <v>436</v>
      </c>
      <c r="D72">
        <v>48477142</v>
      </c>
      <c r="E72" t="s">
        <v>10</v>
      </c>
      <c r="F72" t="s">
        <v>345</v>
      </c>
      <c r="G72" t="s">
        <v>10</v>
      </c>
      <c r="H72" t="s">
        <v>346</v>
      </c>
      <c r="I72" t="s">
        <v>136</v>
      </c>
    </row>
    <row r="73" spans="1:9" x14ac:dyDescent="0.25">
      <c r="A73" t="s">
        <v>347</v>
      </c>
      <c r="B73" t="s">
        <v>10</v>
      </c>
      <c r="C73">
        <v>124</v>
      </c>
      <c r="D73">
        <v>48477143</v>
      </c>
      <c r="E73" t="s">
        <v>10</v>
      </c>
      <c r="F73" t="s">
        <v>348</v>
      </c>
      <c r="G73" t="s">
        <v>10</v>
      </c>
      <c r="H73" t="s">
        <v>10</v>
      </c>
      <c r="I73" t="s">
        <v>343</v>
      </c>
    </row>
    <row r="74" spans="1:9" x14ac:dyDescent="0.25">
      <c r="A74" t="s">
        <v>349</v>
      </c>
      <c r="B74" t="s">
        <v>10</v>
      </c>
      <c r="C74">
        <v>439</v>
      </c>
      <c r="D74">
        <v>48477144</v>
      </c>
      <c r="E74" t="s">
        <v>10</v>
      </c>
      <c r="F74" t="s">
        <v>350</v>
      </c>
      <c r="G74" t="s">
        <v>10</v>
      </c>
      <c r="H74" t="s">
        <v>351</v>
      </c>
      <c r="I74" t="s">
        <v>352</v>
      </c>
    </row>
    <row r="75" spans="1:9" x14ac:dyDescent="0.25">
      <c r="A75" t="s">
        <v>353</v>
      </c>
      <c r="B75" t="s">
        <v>10</v>
      </c>
      <c r="C75">
        <v>398</v>
      </c>
      <c r="D75">
        <v>48477145</v>
      </c>
      <c r="E75" t="s">
        <v>10</v>
      </c>
      <c r="F75" t="s">
        <v>354</v>
      </c>
      <c r="G75" t="s">
        <v>10</v>
      </c>
      <c r="H75" t="s">
        <v>351</v>
      </c>
      <c r="I75" t="s">
        <v>352</v>
      </c>
    </row>
    <row r="76" spans="1:9" x14ac:dyDescent="0.25">
      <c r="A76" t="s">
        <v>355</v>
      </c>
      <c r="B76" t="s">
        <v>20</v>
      </c>
      <c r="C76">
        <v>113</v>
      </c>
      <c r="D76">
        <v>48477146</v>
      </c>
      <c r="E76" t="s">
        <v>10</v>
      </c>
      <c r="F76" t="s">
        <v>356</v>
      </c>
      <c r="G76" t="s">
        <v>10</v>
      </c>
      <c r="H76" t="s">
        <v>10</v>
      </c>
      <c r="I76" t="s">
        <v>136</v>
      </c>
    </row>
    <row r="77" spans="1:9" x14ac:dyDescent="0.25">
      <c r="A77" t="s">
        <v>357</v>
      </c>
      <c r="B77" t="s">
        <v>10</v>
      </c>
      <c r="C77">
        <v>222</v>
      </c>
      <c r="D77">
        <v>48477147</v>
      </c>
      <c r="E77" t="s">
        <v>10</v>
      </c>
      <c r="F77" t="s">
        <v>358</v>
      </c>
      <c r="G77" t="s">
        <v>10</v>
      </c>
      <c r="H77" t="s">
        <v>359</v>
      </c>
      <c r="I77" t="s">
        <v>136</v>
      </c>
    </row>
    <row r="78" spans="1:9" x14ac:dyDescent="0.25">
      <c r="A78" t="s">
        <v>360</v>
      </c>
      <c r="B78" t="s">
        <v>10</v>
      </c>
      <c r="C78">
        <v>996</v>
      </c>
      <c r="D78">
        <v>48477148</v>
      </c>
      <c r="E78" t="s">
        <v>10</v>
      </c>
      <c r="F78" t="s">
        <v>361</v>
      </c>
      <c r="G78" t="s">
        <v>10</v>
      </c>
      <c r="H78" t="s">
        <v>362</v>
      </c>
      <c r="I78" t="s">
        <v>363</v>
      </c>
    </row>
    <row r="79" spans="1:9" x14ac:dyDescent="0.25">
      <c r="A79" t="s">
        <v>364</v>
      </c>
      <c r="B79" t="s">
        <v>10</v>
      </c>
      <c r="C79">
        <v>441</v>
      </c>
      <c r="D79">
        <v>48477149</v>
      </c>
      <c r="E79" t="s">
        <v>10</v>
      </c>
      <c r="F79" t="s">
        <v>365</v>
      </c>
      <c r="G79" t="s">
        <v>10</v>
      </c>
      <c r="H79" t="s">
        <v>366</v>
      </c>
      <c r="I79" t="s">
        <v>367</v>
      </c>
    </row>
    <row r="80" spans="1:9" x14ac:dyDescent="0.25">
      <c r="A80" t="s">
        <v>368</v>
      </c>
      <c r="B80" t="s">
        <v>10</v>
      </c>
      <c r="C80">
        <v>576</v>
      </c>
      <c r="D80">
        <v>48477150</v>
      </c>
      <c r="E80" t="s">
        <v>10</v>
      </c>
      <c r="F80" t="s">
        <v>369</v>
      </c>
      <c r="G80" t="s">
        <v>10</v>
      </c>
      <c r="H80" t="s">
        <v>370</v>
      </c>
      <c r="I80" t="s">
        <v>371</v>
      </c>
    </row>
    <row r="81" spans="1:9" x14ac:dyDescent="0.25">
      <c r="A81" t="s">
        <v>372</v>
      </c>
      <c r="B81" t="s">
        <v>10</v>
      </c>
      <c r="C81">
        <v>101</v>
      </c>
      <c r="D81">
        <v>48477151</v>
      </c>
      <c r="E81" t="s">
        <v>10</v>
      </c>
      <c r="F81" t="s">
        <v>373</v>
      </c>
      <c r="G81" t="s">
        <v>10</v>
      </c>
      <c r="H81" t="s">
        <v>10</v>
      </c>
      <c r="I81" t="s">
        <v>136</v>
      </c>
    </row>
    <row r="82" spans="1:9" x14ac:dyDescent="0.25">
      <c r="A82" t="s">
        <v>374</v>
      </c>
      <c r="B82" t="s">
        <v>20</v>
      </c>
      <c r="C82">
        <v>297</v>
      </c>
      <c r="D82">
        <v>48477152</v>
      </c>
      <c r="E82" t="s">
        <v>10</v>
      </c>
      <c r="F82" t="s">
        <v>375</v>
      </c>
      <c r="G82" t="s">
        <v>10</v>
      </c>
      <c r="H82" t="s">
        <v>376</v>
      </c>
      <c r="I82" t="s">
        <v>136</v>
      </c>
    </row>
    <row r="83" spans="1:9" x14ac:dyDescent="0.25">
      <c r="A83" t="s">
        <v>377</v>
      </c>
      <c r="B83" t="s">
        <v>20</v>
      </c>
      <c r="C83">
        <v>214</v>
      </c>
      <c r="D83">
        <v>48477153</v>
      </c>
      <c r="E83" t="s">
        <v>10</v>
      </c>
      <c r="F83" t="s">
        <v>378</v>
      </c>
      <c r="G83" t="s">
        <v>10</v>
      </c>
      <c r="H83" t="s">
        <v>10</v>
      </c>
      <c r="I83" t="s">
        <v>136</v>
      </c>
    </row>
    <row r="84" spans="1:9" x14ac:dyDescent="0.25">
      <c r="A84" t="s">
        <v>379</v>
      </c>
      <c r="B84" t="s">
        <v>20</v>
      </c>
      <c r="C84">
        <v>113</v>
      </c>
      <c r="D84">
        <v>48477154</v>
      </c>
      <c r="E84" t="s">
        <v>10</v>
      </c>
      <c r="F84" t="s">
        <v>380</v>
      </c>
      <c r="G84" t="s">
        <v>10</v>
      </c>
      <c r="H84" t="s">
        <v>381</v>
      </c>
      <c r="I84" t="s">
        <v>382</v>
      </c>
    </row>
    <row r="85" spans="1:9" x14ac:dyDescent="0.25">
      <c r="A85" t="s">
        <v>383</v>
      </c>
      <c r="B85" t="s">
        <v>20</v>
      </c>
      <c r="C85">
        <v>427</v>
      </c>
      <c r="D85">
        <v>48477155</v>
      </c>
      <c r="E85" t="s">
        <v>10</v>
      </c>
      <c r="F85" t="s">
        <v>384</v>
      </c>
      <c r="G85" t="s">
        <v>10</v>
      </c>
      <c r="H85" t="s">
        <v>385</v>
      </c>
      <c r="I85" t="s">
        <v>386</v>
      </c>
    </row>
    <row r="86" spans="1:9" x14ac:dyDescent="0.25">
      <c r="A86" t="s">
        <v>387</v>
      </c>
      <c r="B86" t="s">
        <v>20</v>
      </c>
      <c r="C86">
        <v>455</v>
      </c>
      <c r="D86">
        <v>48477156</v>
      </c>
      <c r="E86" t="s">
        <v>388</v>
      </c>
      <c r="F86" t="s">
        <v>389</v>
      </c>
      <c r="G86" t="s">
        <v>10</v>
      </c>
      <c r="H86" t="s">
        <v>390</v>
      </c>
      <c r="I86" t="s">
        <v>391</v>
      </c>
    </row>
    <row r="87" spans="1:9" x14ac:dyDescent="0.25">
      <c r="A87" t="s">
        <v>392</v>
      </c>
      <c r="B87" t="s">
        <v>20</v>
      </c>
      <c r="C87">
        <v>382</v>
      </c>
      <c r="D87">
        <v>48477157</v>
      </c>
      <c r="E87" t="s">
        <v>10</v>
      </c>
      <c r="F87" t="s">
        <v>393</v>
      </c>
      <c r="G87" t="s">
        <v>10</v>
      </c>
      <c r="H87" t="s">
        <v>394</v>
      </c>
      <c r="I87" t="s">
        <v>395</v>
      </c>
    </row>
    <row r="88" spans="1:9" x14ac:dyDescent="0.25">
      <c r="A88" t="s">
        <v>396</v>
      </c>
      <c r="B88" t="s">
        <v>20</v>
      </c>
      <c r="C88">
        <v>438</v>
      </c>
      <c r="D88">
        <v>48477158</v>
      </c>
      <c r="E88" t="s">
        <v>10</v>
      </c>
      <c r="F88" t="s">
        <v>397</v>
      </c>
      <c r="G88" t="s">
        <v>10</v>
      </c>
      <c r="H88" t="s">
        <v>351</v>
      </c>
      <c r="I88" t="s">
        <v>352</v>
      </c>
    </row>
    <row r="89" spans="1:9" x14ac:dyDescent="0.25">
      <c r="A89" t="s">
        <v>398</v>
      </c>
      <c r="B89" t="s">
        <v>10</v>
      </c>
      <c r="C89">
        <v>357</v>
      </c>
      <c r="D89">
        <v>48477159</v>
      </c>
      <c r="E89" t="s">
        <v>10</v>
      </c>
      <c r="F89" t="s">
        <v>399</v>
      </c>
      <c r="G89" t="s">
        <v>10</v>
      </c>
      <c r="H89" t="s">
        <v>400</v>
      </c>
      <c r="I89" t="s">
        <v>401</v>
      </c>
    </row>
    <row r="90" spans="1:9" x14ac:dyDescent="0.25">
      <c r="A90" t="s">
        <v>402</v>
      </c>
      <c r="B90" t="s">
        <v>10</v>
      </c>
      <c r="C90">
        <v>269</v>
      </c>
      <c r="D90">
        <v>48477160</v>
      </c>
      <c r="E90" t="s">
        <v>10</v>
      </c>
      <c r="F90" t="s">
        <v>403</v>
      </c>
      <c r="G90" t="s">
        <v>10</v>
      </c>
      <c r="H90" t="s">
        <v>404</v>
      </c>
      <c r="I90" t="s">
        <v>405</v>
      </c>
    </row>
    <row r="91" spans="1:9" x14ac:dyDescent="0.25">
      <c r="A91" t="s">
        <v>406</v>
      </c>
      <c r="B91" t="s">
        <v>10</v>
      </c>
      <c r="C91">
        <v>296</v>
      </c>
      <c r="D91">
        <v>48477161</v>
      </c>
      <c r="E91" t="s">
        <v>10</v>
      </c>
      <c r="F91" t="s">
        <v>407</v>
      </c>
      <c r="G91" t="s">
        <v>10</v>
      </c>
      <c r="H91" t="s">
        <v>408</v>
      </c>
      <c r="I91" t="s">
        <v>405</v>
      </c>
    </row>
    <row r="92" spans="1:9" x14ac:dyDescent="0.25">
      <c r="A92" t="s">
        <v>409</v>
      </c>
      <c r="B92" t="s">
        <v>10</v>
      </c>
      <c r="C92">
        <v>526</v>
      </c>
      <c r="D92">
        <v>48477162</v>
      </c>
      <c r="E92" t="s">
        <v>10</v>
      </c>
      <c r="F92" t="s">
        <v>410</v>
      </c>
      <c r="G92" t="s">
        <v>10</v>
      </c>
      <c r="H92" t="s">
        <v>411</v>
      </c>
      <c r="I92" t="s">
        <v>412</v>
      </c>
    </row>
    <row r="93" spans="1:9" x14ac:dyDescent="0.25">
      <c r="A93" t="s">
        <v>413</v>
      </c>
      <c r="B93" t="s">
        <v>20</v>
      </c>
      <c r="C93">
        <v>952</v>
      </c>
      <c r="D93">
        <v>48477163</v>
      </c>
      <c r="E93" t="s">
        <v>10</v>
      </c>
      <c r="F93" t="s">
        <v>414</v>
      </c>
      <c r="G93" t="s">
        <v>10</v>
      </c>
      <c r="H93" t="s">
        <v>415</v>
      </c>
      <c r="I93" t="s">
        <v>416</v>
      </c>
    </row>
    <row r="94" spans="1:9" x14ac:dyDescent="0.25">
      <c r="A94" t="s">
        <v>417</v>
      </c>
      <c r="B94" t="s">
        <v>20</v>
      </c>
      <c r="C94">
        <v>645</v>
      </c>
      <c r="D94">
        <v>48477164</v>
      </c>
      <c r="E94" t="s">
        <v>10</v>
      </c>
      <c r="F94" t="s">
        <v>418</v>
      </c>
      <c r="G94" t="s">
        <v>10</v>
      </c>
      <c r="H94" t="s">
        <v>419</v>
      </c>
      <c r="I94" t="s">
        <v>420</v>
      </c>
    </row>
    <row r="95" spans="1:9" x14ac:dyDescent="0.25">
      <c r="A95" t="s">
        <v>421</v>
      </c>
      <c r="B95" t="s">
        <v>20</v>
      </c>
      <c r="C95">
        <v>463</v>
      </c>
      <c r="D95">
        <v>48477165</v>
      </c>
      <c r="E95" t="s">
        <v>10</v>
      </c>
      <c r="F95" t="s">
        <v>422</v>
      </c>
      <c r="G95" t="s">
        <v>10</v>
      </c>
      <c r="H95" t="s">
        <v>351</v>
      </c>
      <c r="I95" t="s">
        <v>423</v>
      </c>
    </row>
    <row r="96" spans="1:9" x14ac:dyDescent="0.25">
      <c r="A96" t="s">
        <v>424</v>
      </c>
      <c r="B96" t="s">
        <v>20</v>
      </c>
      <c r="C96">
        <v>202</v>
      </c>
      <c r="D96">
        <v>48477166</v>
      </c>
      <c r="E96" t="s">
        <v>10</v>
      </c>
      <c r="F96" t="s">
        <v>425</v>
      </c>
      <c r="G96" t="s">
        <v>10</v>
      </c>
      <c r="H96" t="s">
        <v>426</v>
      </c>
      <c r="I96" t="s">
        <v>136</v>
      </c>
    </row>
    <row r="97" spans="1:9" x14ac:dyDescent="0.25">
      <c r="A97" t="s">
        <v>427</v>
      </c>
      <c r="B97" t="s">
        <v>20</v>
      </c>
      <c r="C97">
        <v>315</v>
      </c>
      <c r="D97">
        <v>48477167</v>
      </c>
      <c r="E97" t="s">
        <v>10</v>
      </c>
      <c r="F97" t="s">
        <v>428</v>
      </c>
      <c r="G97" t="s">
        <v>10</v>
      </c>
      <c r="H97" t="s">
        <v>429</v>
      </c>
      <c r="I97" t="s">
        <v>430</v>
      </c>
    </row>
    <row r="98" spans="1:9" x14ac:dyDescent="0.25">
      <c r="A98" t="s">
        <v>431</v>
      </c>
      <c r="B98" t="s">
        <v>20</v>
      </c>
      <c r="C98">
        <v>254</v>
      </c>
      <c r="D98">
        <v>48477168</v>
      </c>
      <c r="E98" t="s">
        <v>10</v>
      </c>
      <c r="F98" t="s">
        <v>432</v>
      </c>
      <c r="G98" t="s">
        <v>10</v>
      </c>
      <c r="H98" t="s">
        <v>433</v>
      </c>
      <c r="I98" t="s">
        <v>434</v>
      </c>
    </row>
    <row r="99" spans="1:9" x14ac:dyDescent="0.25">
      <c r="A99" t="s">
        <v>435</v>
      </c>
      <c r="B99" t="s">
        <v>20</v>
      </c>
      <c r="C99">
        <v>164</v>
      </c>
      <c r="D99">
        <v>48477169</v>
      </c>
      <c r="E99" t="s">
        <v>10</v>
      </c>
      <c r="F99" t="s">
        <v>436</v>
      </c>
      <c r="G99" t="s">
        <v>10</v>
      </c>
      <c r="H99" t="s">
        <v>10</v>
      </c>
      <c r="I99" t="s">
        <v>136</v>
      </c>
    </row>
    <row r="100" spans="1:9" x14ac:dyDescent="0.25">
      <c r="A100" t="s">
        <v>437</v>
      </c>
      <c r="B100" t="s">
        <v>20</v>
      </c>
      <c r="C100">
        <v>145</v>
      </c>
      <c r="D100">
        <v>48477170</v>
      </c>
      <c r="E100" t="s">
        <v>10</v>
      </c>
      <c r="F100" t="s">
        <v>438</v>
      </c>
      <c r="G100" t="s">
        <v>10</v>
      </c>
      <c r="H100" t="s">
        <v>439</v>
      </c>
      <c r="I100" t="s">
        <v>440</v>
      </c>
    </row>
    <row r="101" spans="1:9" x14ac:dyDescent="0.25">
      <c r="A101" t="s">
        <v>441</v>
      </c>
      <c r="B101" t="s">
        <v>20</v>
      </c>
      <c r="C101">
        <v>527</v>
      </c>
      <c r="D101">
        <v>48477171</v>
      </c>
      <c r="E101" t="s">
        <v>10</v>
      </c>
      <c r="F101" t="s">
        <v>442</v>
      </c>
      <c r="G101" t="s">
        <v>10</v>
      </c>
      <c r="H101" t="s">
        <v>10</v>
      </c>
      <c r="I101" t="s">
        <v>136</v>
      </c>
    </row>
    <row r="102" spans="1:9" x14ac:dyDescent="0.25">
      <c r="A102" t="s">
        <v>443</v>
      </c>
      <c r="B102" t="s">
        <v>20</v>
      </c>
      <c r="C102">
        <v>409</v>
      </c>
      <c r="D102">
        <v>48477172</v>
      </c>
      <c r="E102" t="s">
        <v>10</v>
      </c>
      <c r="F102" t="s">
        <v>444</v>
      </c>
      <c r="G102" t="s">
        <v>10</v>
      </c>
      <c r="H102" t="s">
        <v>445</v>
      </c>
      <c r="I102" t="s">
        <v>352</v>
      </c>
    </row>
    <row r="103" spans="1:9" x14ac:dyDescent="0.25">
      <c r="A103" t="s">
        <v>446</v>
      </c>
      <c r="B103" t="s">
        <v>20</v>
      </c>
      <c r="C103">
        <v>160</v>
      </c>
      <c r="D103">
        <v>48477173</v>
      </c>
      <c r="E103" t="s">
        <v>10</v>
      </c>
      <c r="F103" t="s">
        <v>447</v>
      </c>
      <c r="G103" t="s">
        <v>10</v>
      </c>
      <c r="H103" t="s">
        <v>10</v>
      </c>
      <c r="I103" t="s">
        <v>136</v>
      </c>
    </row>
    <row r="104" spans="1:9" x14ac:dyDescent="0.25">
      <c r="A104" t="s">
        <v>448</v>
      </c>
      <c r="B104" t="s">
        <v>10</v>
      </c>
      <c r="C104">
        <v>377</v>
      </c>
      <c r="D104">
        <v>48477174</v>
      </c>
      <c r="E104" t="s">
        <v>10</v>
      </c>
      <c r="F104" t="s">
        <v>449</v>
      </c>
      <c r="G104" t="s">
        <v>10</v>
      </c>
      <c r="H104" t="s">
        <v>10</v>
      </c>
      <c r="I104" t="s">
        <v>450</v>
      </c>
    </row>
    <row r="105" spans="1:9" x14ac:dyDescent="0.25">
      <c r="A105" t="s">
        <v>451</v>
      </c>
      <c r="B105" t="s">
        <v>10</v>
      </c>
      <c r="C105">
        <v>551</v>
      </c>
      <c r="D105">
        <v>48477175</v>
      </c>
      <c r="E105" t="s">
        <v>10</v>
      </c>
      <c r="F105" t="s">
        <v>452</v>
      </c>
      <c r="G105" t="s">
        <v>10</v>
      </c>
      <c r="H105" t="s">
        <v>453</v>
      </c>
      <c r="I105" t="s">
        <v>454</v>
      </c>
    </row>
    <row r="106" spans="1:9" x14ac:dyDescent="0.25">
      <c r="A106" t="s">
        <v>455</v>
      </c>
      <c r="B106" t="s">
        <v>20</v>
      </c>
      <c r="C106">
        <v>204</v>
      </c>
      <c r="D106">
        <v>48477176</v>
      </c>
      <c r="E106" t="s">
        <v>10</v>
      </c>
      <c r="F106" t="s">
        <v>456</v>
      </c>
      <c r="G106" t="s">
        <v>10</v>
      </c>
      <c r="H106" t="s">
        <v>10</v>
      </c>
      <c r="I106" t="s">
        <v>450</v>
      </c>
    </row>
    <row r="107" spans="1:9" x14ac:dyDescent="0.25">
      <c r="A107" t="s">
        <v>457</v>
      </c>
      <c r="B107" t="s">
        <v>10</v>
      </c>
      <c r="C107">
        <v>394</v>
      </c>
      <c r="D107">
        <v>48477177</v>
      </c>
      <c r="E107" t="s">
        <v>10</v>
      </c>
      <c r="F107" t="s">
        <v>458</v>
      </c>
      <c r="G107" t="s">
        <v>10</v>
      </c>
      <c r="H107" t="s">
        <v>459</v>
      </c>
      <c r="I107" t="s">
        <v>460</v>
      </c>
    </row>
    <row r="108" spans="1:9" x14ac:dyDescent="0.25">
      <c r="A108" t="s">
        <v>461</v>
      </c>
      <c r="B108" t="s">
        <v>20</v>
      </c>
      <c r="C108">
        <v>298</v>
      </c>
      <c r="D108">
        <v>48477178</v>
      </c>
      <c r="E108" t="s">
        <v>10</v>
      </c>
      <c r="F108" t="s">
        <v>462</v>
      </c>
      <c r="G108" t="s">
        <v>10</v>
      </c>
      <c r="H108" t="s">
        <v>463</v>
      </c>
      <c r="I108" t="s">
        <v>464</v>
      </c>
    </row>
    <row r="109" spans="1:9" x14ac:dyDescent="0.25">
      <c r="A109" t="s">
        <v>465</v>
      </c>
      <c r="B109" t="s">
        <v>10</v>
      </c>
      <c r="C109">
        <v>497</v>
      </c>
      <c r="D109">
        <v>48477179</v>
      </c>
      <c r="E109" t="s">
        <v>466</v>
      </c>
      <c r="F109" t="s">
        <v>467</v>
      </c>
      <c r="G109" t="s">
        <v>10</v>
      </c>
      <c r="H109" t="s">
        <v>468</v>
      </c>
      <c r="I109" t="s">
        <v>469</v>
      </c>
    </row>
    <row r="110" spans="1:9" x14ac:dyDescent="0.25">
      <c r="A110" t="s">
        <v>470</v>
      </c>
      <c r="B110" t="s">
        <v>10</v>
      </c>
      <c r="C110">
        <v>440</v>
      </c>
      <c r="D110">
        <v>48477180</v>
      </c>
      <c r="E110" t="s">
        <v>10</v>
      </c>
      <c r="F110" t="s">
        <v>471</v>
      </c>
      <c r="G110" t="s">
        <v>10</v>
      </c>
      <c r="H110" t="s">
        <v>472</v>
      </c>
      <c r="I110" t="s">
        <v>473</v>
      </c>
    </row>
    <row r="111" spans="1:9" x14ac:dyDescent="0.25">
      <c r="A111" t="s">
        <v>474</v>
      </c>
      <c r="B111" t="s">
        <v>10</v>
      </c>
      <c r="C111">
        <v>328</v>
      </c>
      <c r="D111">
        <v>48477181</v>
      </c>
      <c r="E111" t="s">
        <v>10</v>
      </c>
      <c r="F111" t="s">
        <v>475</v>
      </c>
      <c r="G111" t="s">
        <v>10</v>
      </c>
      <c r="H111" t="s">
        <v>476</v>
      </c>
      <c r="I111" t="s">
        <v>477</v>
      </c>
    </row>
    <row r="112" spans="1:9" x14ac:dyDescent="0.25">
      <c r="A112" t="s">
        <v>478</v>
      </c>
      <c r="B112" t="s">
        <v>10</v>
      </c>
      <c r="C112">
        <v>341</v>
      </c>
      <c r="D112">
        <v>48477182</v>
      </c>
      <c r="E112" t="s">
        <v>10</v>
      </c>
      <c r="F112" t="s">
        <v>479</v>
      </c>
      <c r="G112" t="s">
        <v>10</v>
      </c>
      <c r="H112" t="s">
        <v>265</v>
      </c>
      <c r="I112" t="s">
        <v>480</v>
      </c>
    </row>
    <row r="113" spans="1:9" x14ac:dyDescent="0.25">
      <c r="A113" t="s">
        <v>481</v>
      </c>
      <c r="B113" t="s">
        <v>10</v>
      </c>
      <c r="C113">
        <v>195</v>
      </c>
      <c r="D113">
        <v>48477183</v>
      </c>
      <c r="E113" t="s">
        <v>10</v>
      </c>
      <c r="F113" t="s">
        <v>482</v>
      </c>
      <c r="G113" t="s">
        <v>10</v>
      </c>
      <c r="H113" t="s">
        <v>261</v>
      </c>
      <c r="I113" t="s">
        <v>262</v>
      </c>
    </row>
    <row r="114" spans="1:9" x14ac:dyDescent="0.25">
      <c r="A114" t="s">
        <v>483</v>
      </c>
      <c r="B114" t="s">
        <v>10</v>
      </c>
      <c r="C114">
        <v>254</v>
      </c>
      <c r="D114">
        <v>48477184</v>
      </c>
      <c r="E114" t="s">
        <v>10</v>
      </c>
      <c r="F114" t="s">
        <v>484</v>
      </c>
      <c r="G114" t="s">
        <v>10</v>
      </c>
      <c r="H114" t="s">
        <v>257</v>
      </c>
      <c r="I114" t="s">
        <v>258</v>
      </c>
    </row>
    <row r="115" spans="1:9" x14ac:dyDescent="0.25">
      <c r="A115" t="s">
        <v>485</v>
      </c>
      <c r="B115" t="s">
        <v>20</v>
      </c>
      <c r="C115">
        <v>196</v>
      </c>
      <c r="D115">
        <v>48477185</v>
      </c>
      <c r="E115" t="s">
        <v>10</v>
      </c>
      <c r="F115" t="s">
        <v>486</v>
      </c>
      <c r="G115" t="s">
        <v>10</v>
      </c>
      <c r="H115" t="s">
        <v>487</v>
      </c>
      <c r="I115" t="s">
        <v>313</v>
      </c>
    </row>
    <row r="116" spans="1:9" x14ac:dyDescent="0.25">
      <c r="A116" t="s">
        <v>488</v>
      </c>
      <c r="B116" t="s">
        <v>20</v>
      </c>
      <c r="C116">
        <v>105</v>
      </c>
      <c r="D116">
        <v>48477186</v>
      </c>
      <c r="E116" t="s">
        <v>10</v>
      </c>
      <c r="F116" t="s">
        <v>489</v>
      </c>
      <c r="G116" t="s">
        <v>10</v>
      </c>
      <c r="H116" t="s">
        <v>490</v>
      </c>
      <c r="I116" t="s">
        <v>136</v>
      </c>
    </row>
    <row r="117" spans="1:9" x14ac:dyDescent="0.25">
      <c r="A117" t="s">
        <v>491</v>
      </c>
      <c r="B117" t="s">
        <v>10</v>
      </c>
      <c r="C117">
        <v>117</v>
      </c>
      <c r="D117">
        <v>48477187</v>
      </c>
      <c r="E117" t="s">
        <v>10</v>
      </c>
      <c r="F117" t="s">
        <v>492</v>
      </c>
      <c r="G117" t="s">
        <v>10</v>
      </c>
      <c r="H117" t="s">
        <v>10</v>
      </c>
      <c r="I117" t="s">
        <v>493</v>
      </c>
    </row>
    <row r="118" spans="1:9" x14ac:dyDescent="0.25">
      <c r="A118" t="s">
        <v>494</v>
      </c>
      <c r="B118" t="s">
        <v>20</v>
      </c>
      <c r="C118">
        <v>363</v>
      </c>
      <c r="D118">
        <v>48477188</v>
      </c>
      <c r="E118" t="s">
        <v>10</v>
      </c>
      <c r="F118" t="s">
        <v>495</v>
      </c>
      <c r="G118" t="s">
        <v>10</v>
      </c>
      <c r="H118" t="s">
        <v>206</v>
      </c>
      <c r="I118" t="s">
        <v>207</v>
      </c>
    </row>
    <row r="119" spans="1:9" x14ac:dyDescent="0.25">
      <c r="A119" t="s">
        <v>496</v>
      </c>
      <c r="B119" t="s">
        <v>20</v>
      </c>
      <c r="C119">
        <v>457</v>
      </c>
      <c r="D119">
        <v>48477189</v>
      </c>
      <c r="E119" t="s">
        <v>10</v>
      </c>
      <c r="F119" t="s">
        <v>497</v>
      </c>
      <c r="G119" t="s">
        <v>10</v>
      </c>
      <c r="H119" t="s">
        <v>498</v>
      </c>
      <c r="I119" t="s">
        <v>136</v>
      </c>
    </row>
    <row r="120" spans="1:9" x14ac:dyDescent="0.25">
      <c r="A120" t="s">
        <v>499</v>
      </c>
      <c r="B120" t="s">
        <v>10</v>
      </c>
      <c r="C120">
        <v>217</v>
      </c>
      <c r="D120">
        <v>48477190</v>
      </c>
      <c r="E120" t="s">
        <v>10</v>
      </c>
      <c r="F120" t="s">
        <v>500</v>
      </c>
      <c r="G120" t="s">
        <v>10</v>
      </c>
      <c r="H120" t="s">
        <v>501</v>
      </c>
      <c r="I120" t="s">
        <v>502</v>
      </c>
    </row>
    <row r="121" spans="1:9" x14ac:dyDescent="0.25">
      <c r="A121" t="s">
        <v>503</v>
      </c>
      <c r="B121" t="s">
        <v>20</v>
      </c>
      <c r="C121">
        <v>216</v>
      </c>
      <c r="D121">
        <v>48477191</v>
      </c>
      <c r="E121" t="s">
        <v>10</v>
      </c>
      <c r="F121" t="s">
        <v>504</v>
      </c>
      <c r="G121" t="s">
        <v>10</v>
      </c>
      <c r="H121" t="s">
        <v>10</v>
      </c>
      <c r="I121" t="s">
        <v>136</v>
      </c>
    </row>
    <row r="122" spans="1:9" x14ac:dyDescent="0.25">
      <c r="A122" t="s">
        <v>505</v>
      </c>
      <c r="B122" t="s">
        <v>20</v>
      </c>
      <c r="C122">
        <v>202</v>
      </c>
      <c r="D122">
        <v>48477192</v>
      </c>
      <c r="E122" t="s">
        <v>10</v>
      </c>
      <c r="F122" t="s">
        <v>506</v>
      </c>
      <c r="G122" t="s">
        <v>10</v>
      </c>
      <c r="H122" t="s">
        <v>507</v>
      </c>
      <c r="I122" t="s">
        <v>313</v>
      </c>
    </row>
    <row r="123" spans="1:9" x14ac:dyDescent="0.25">
      <c r="A123" t="s">
        <v>508</v>
      </c>
      <c r="B123" t="s">
        <v>20</v>
      </c>
      <c r="C123">
        <v>132</v>
      </c>
      <c r="D123">
        <v>48477193</v>
      </c>
      <c r="E123" t="s">
        <v>10</v>
      </c>
      <c r="F123" t="s">
        <v>509</v>
      </c>
      <c r="G123" t="s">
        <v>10</v>
      </c>
      <c r="H123" t="s">
        <v>510</v>
      </c>
      <c r="I123" t="s">
        <v>511</v>
      </c>
    </row>
    <row r="124" spans="1:9" x14ac:dyDescent="0.25">
      <c r="A124" t="s">
        <v>512</v>
      </c>
      <c r="B124" t="s">
        <v>20</v>
      </c>
      <c r="C124">
        <v>194</v>
      </c>
      <c r="D124">
        <v>48477194</v>
      </c>
      <c r="E124" t="s">
        <v>10</v>
      </c>
      <c r="F124" t="s">
        <v>513</v>
      </c>
      <c r="G124" t="s">
        <v>10</v>
      </c>
      <c r="H124" t="s">
        <v>10</v>
      </c>
      <c r="I124" t="s">
        <v>136</v>
      </c>
    </row>
    <row r="125" spans="1:9" x14ac:dyDescent="0.25">
      <c r="A125" t="s">
        <v>514</v>
      </c>
      <c r="B125" t="s">
        <v>10</v>
      </c>
      <c r="C125">
        <v>237</v>
      </c>
      <c r="D125">
        <v>48477195</v>
      </c>
      <c r="E125" t="s">
        <v>10</v>
      </c>
      <c r="F125" t="s">
        <v>515</v>
      </c>
      <c r="G125" t="s">
        <v>10</v>
      </c>
      <c r="H125" t="s">
        <v>516</v>
      </c>
      <c r="I125" t="s">
        <v>517</v>
      </c>
    </row>
    <row r="126" spans="1:9" x14ac:dyDescent="0.25">
      <c r="A126" t="s">
        <v>518</v>
      </c>
      <c r="B126" t="s">
        <v>10</v>
      </c>
      <c r="C126">
        <v>215</v>
      </c>
      <c r="D126">
        <v>48477196</v>
      </c>
      <c r="E126" t="s">
        <v>10</v>
      </c>
      <c r="F126" t="s">
        <v>519</v>
      </c>
      <c r="G126" t="s">
        <v>10</v>
      </c>
      <c r="H126" t="s">
        <v>520</v>
      </c>
      <c r="I126" t="s">
        <v>136</v>
      </c>
    </row>
    <row r="127" spans="1:9" x14ac:dyDescent="0.25">
      <c r="A127" t="s">
        <v>521</v>
      </c>
      <c r="B127" t="s">
        <v>20</v>
      </c>
      <c r="C127">
        <v>479</v>
      </c>
      <c r="D127">
        <v>48477197</v>
      </c>
      <c r="E127" t="s">
        <v>522</v>
      </c>
      <c r="F127" t="s">
        <v>523</v>
      </c>
      <c r="G127" t="s">
        <v>10</v>
      </c>
      <c r="H127" t="s">
        <v>524</v>
      </c>
      <c r="I127" t="s">
        <v>525</v>
      </c>
    </row>
    <row r="128" spans="1:9" x14ac:dyDescent="0.25">
      <c r="A128" t="s">
        <v>526</v>
      </c>
      <c r="B128" t="s">
        <v>20</v>
      </c>
      <c r="C128">
        <v>247</v>
      </c>
      <c r="D128">
        <v>48477198</v>
      </c>
      <c r="E128" t="s">
        <v>10</v>
      </c>
      <c r="F128" t="s">
        <v>527</v>
      </c>
      <c r="G128" t="s">
        <v>10</v>
      </c>
      <c r="H128" t="s">
        <v>10</v>
      </c>
      <c r="I128" t="s">
        <v>136</v>
      </c>
    </row>
    <row r="129" spans="1:9" x14ac:dyDescent="0.25">
      <c r="A129" t="s">
        <v>528</v>
      </c>
      <c r="B129" t="s">
        <v>10</v>
      </c>
      <c r="C129">
        <v>424</v>
      </c>
      <c r="D129">
        <v>48477199</v>
      </c>
      <c r="E129" t="s">
        <v>10</v>
      </c>
      <c r="F129" t="s">
        <v>529</v>
      </c>
      <c r="G129" t="s">
        <v>10</v>
      </c>
      <c r="H129" t="s">
        <v>530</v>
      </c>
      <c r="I129" t="s">
        <v>352</v>
      </c>
    </row>
    <row r="130" spans="1:9" x14ac:dyDescent="0.25">
      <c r="A130" t="s">
        <v>531</v>
      </c>
      <c r="B130" t="s">
        <v>10</v>
      </c>
      <c r="C130">
        <v>778</v>
      </c>
      <c r="D130">
        <v>48477200</v>
      </c>
      <c r="E130" t="s">
        <v>10</v>
      </c>
      <c r="F130" t="s">
        <v>532</v>
      </c>
      <c r="G130" t="s">
        <v>10</v>
      </c>
      <c r="H130" t="s">
        <v>533</v>
      </c>
      <c r="I130" t="s">
        <v>534</v>
      </c>
    </row>
    <row r="131" spans="1:9" x14ac:dyDescent="0.25">
      <c r="A131" t="s">
        <v>535</v>
      </c>
      <c r="B131" t="s">
        <v>10</v>
      </c>
      <c r="C131">
        <v>169</v>
      </c>
      <c r="D131">
        <v>48477201</v>
      </c>
      <c r="E131" t="s">
        <v>10</v>
      </c>
      <c r="F131" t="s">
        <v>536</v>
      </c>
      <c r="G131" t="s">
        <v>10</v>
      </c>
      <c r="H131" t="s">
        <v>537</v>
      </c>
      <c r="I131" t="s">
        <v>538</v>
      </c>
    </row>
    <row r="132" spans="1:9" x14ac:dyDescent="0.25">
      <c r="A132" t="s">
        <v>539</v>
      </c>
      <c r="B132" t="s">
        <v>10</v>
      </c>
      <c r="C132">
        <v>143</v>
      </c>
      <c r="D132">
        <v>48477202</v>
      </c>
      <c r="E132" t="s">
        <v>540</v>
      </c>
      <c r="F132" t="s">
        <v>541</v>
      </c>
      <c r="G132" t="s">
        <v>10</v>
      </c>
      <c r="H132" t="s">
        <v>542</v>
      </c>
      <c r="I132" t="s">
        <v>543</v>
      </c>
    </row>
    <row r="133" spans="1:9" x14ac:dyDescent="0.25">
      <c r="A133" t="s">
        <v>544</v>
      </c>
      <c r="B133" t="s">
        <v>10</v>
      </c>
      <c r="C133">
        <v>455</v>
      </c>
      <c r="D133">
        <v>48477203</v>
      </c>
      <c r="E133" t="s">
        <v>10</v>
      </c>
      <c r="F133" t="s">
        <v>545</v>
      </c>
      <c r="G133" t="s">
        <v>10</v>
      </c>
      <c r="H133" t="s">
        <v>546</v>
      </c>
      <c r="I133" t="s">
        <v>547</v>
      </c>
    </row>
    <row r="134" spans="1:9" x14ac:dyDescent="0.25">
      <c r="A134" t="s">
        <v>548</v>
      </c>
      <c r="B134" t="s">
        <v>20</v>
      </c>
      <c r="C134">
        <v>216</v>
      </c>
      <c r="D134">
        <v>48477204</v>
      </c>
      <c r="E134" t="s">
        <v>10</v>
      </c>
      <c r="F134" t="s">
        <v>549</v>
      </c>
      <c r="G134" t="s">
        <v>10</v>
      </c>
      <c r="H134" t="s">
        <v>550</v>
      </c>
      <c r="I134" t="s">
        <v>551</v>
      </c>
    </row>
    <row r="135" spans="1:9" x14ac:dyDescent="0.25">
      <c r="A135" t="s">
        <v>552</v>
      </c>
      <c r="B135" t="s">
        <v>20</v>
      </c>
      <c r="C135">
        <v>170</v>
      </c>
      <c r="D135">
        <v>48477205</v>
      </c>
      <c r="E135" t="s">
        <v>10</v>
      </c>
      <c r="F135" t="s">
        <v>553</v>
      </c>
      <c r="G135" t="s">
        <v>10</v>
      </c>
      <c r="H135" t="s">
        <v>10</v>
      </c>
      <c r="I135" t="s">
        <v>136</v>
      </c>
    </row>
    <row r="136" spans="1:9" x14ac:dyDescent="0.25">
      <c r="A136" t="s">
        <v>554</v>
      </c>
      <c r="B136" t="s">
        <v>20</v>
      </c>
      <c r="C136">
        <v>171</v>
      </c>
      <c r="D136">
        <v>48477206</v>
      </c>
      <c r="E136" t="s">
        <v>10</v>
      </c>
      <c r="F136" t="s">
        <v>555</v>
      </c>
      <c r="G136" t="s">
        <v>10</v>
      </c>
      <c r="H136" t="s">
        <v>10</v>
      </c>
      <c r="I136" t="s">
        <v>136</v>
      </c>
    </row>
    <row r="137" spans="1:9" x14ac:dyDescent="0.25">
      <c r="A137" t="s">
        <v>556</v>
      </c>
      <c r="B137" t="s">
        <v>10</v>
      </c>
      <c r="C137">
        <v>1205</v>
      </c>
      <c r="D137">
        <v>48477207</v>
      </c>
      <c r="E137" t="s">
        <v>10</v>
      </c>
      <c r="F137" t="s">
        <v>557</v>
      </c>
      <c r="G137" t="s">
        <v>10</v>
      </c>
      <c r="H137" t="s">
        <v>558</v>
      </c>
      <c r="I137" t="s">
        <v>559</v>
      </c>
    </row>
    <row r="138" spans="1:9" x14ac:dyDescent="0.25">
      <c r="A138" t="s">
        <v>560</v>
      </c>
      <c r="B138" t="s">
        <v>10</v>
      </c>
      <c r="C138">
        <v>437</v>
      </c>
      <c r="D138">
        <v>48477208</v>
      </c>
      <c r="E138" t="s">
        <v>10</v>
      </c>
      <c r="F138" t="s">
        <v>561</v>
      </c>
      <c r="G138" t="s">
        <v>10</v>
      </c>
      <c r="H138" t="s">
        <v>562</v>
      </c>
      <c r="I138" t="s">
        <v>563</v>
      </c>
    </row>
    <row r="139" spans="1:9" x14ac:dyDescent="0.25">
      <c r="A139" t="s">
        <v>564</v>
      </c>
      <c r="B139" t="s">
        <v>20</v>
      </c>
      <c r="C139">
        <v>275</v>
      </c>
      <c r="D139">
        <v>48477209</v>
      </c>
      <c r="E139" t="s">
        <v>10</v>
      </c>
      <c r="F139" t="s">
        <v>565</v>
      </c>
      <c r="G139" t="s">
        <v>10</v>
      </c>
      <c r="H139" t="s">
        <v>562</v>
      </c>
      <c r="I139" t="s">
        <v>563</v>
      </c>
    </row>
    <row r="140" spans="1:9" x14ac:dyDescent="0.25">
      <c r="A140" t="s">
        <v>566</v>
      </c>
      <c r="B140" t="s">
        <v>10</v>
      </c>
      <c r="C140">
        <v>405</v>
      </c>
      <c r="D140">
        <v>48477210</v>
      </c>
      <c r="E140" t="s">
        <v>10</v>
      </c>
      <c r="F140" t="s">
        <v>567</v>
      </c>
      <c r="G140" t="s">
        <v>10</v>
      </c>
      <c r="H140" t="s">
        <v>351</v>
      </c>
      <c r="I140" t="s">
        <v>352</v>
      </c>
    </row>
    <row r="141" spans="1:9" x14ac:dyDescent="0.25">
      <c r="A141" t="s">
        <v>568</v>
      </c>
      <c r="B141" t="s">
        <v>10</v>
      </c>
      <c r="C141">
        <v>458</v>
      </c>
      <c r="D141">
        <v>48477211</v>
      </c>
      <c r="E141" t="s">
        <v>10</v>
      </c>
      <c r="F141" t="s">
        <v>569</v>
      </c>
      <c r="G141" t="s">
        <v>10</v>
      </c>
      <c r="H141" t="s">
        <v>250</v>
      </c>
      <c r="I141" t="s">
        <v>251</v>
      </c>
    </row>
    <row r="142" spans="1:9" x14ac:dyDescent="0.25">
      <c r="A142" t="s">
        <v>570</v>
      </c>
      <c r="B142" t="s">
        <v>20</v>
      </c>
      <c r="C142">
        <v>191</v>
      </c>
      <c r="D142">
        <v>48477212</v>
      </c>
      <c r="E142" t="s">
        <v>10</v>
      </c>
      <c r="F142" t="s">
        <v>571</v>
      </c>
      <c r="G142" t="s">
        <v>10</v>
      </c>
      <c r="H142" t="s">
        <v>10</v>
      </c>
      <c r="I142" t="s">
        <v>136</v>
      </c>
    </row>
    <row r="143" spans="1:9" x14ac:dyDescent="0.25">
      <c r="A143" t="s">
        <v>572</v>
      </c>
      <c r="B143" t="s">
        <v>10</v>
      </c>
      <c r="C143">
        <v>426</v>
      </c>
      <c r="D143">
        <v>48477213</v>
      </c>
      <c r="E143" t="s">
        <v>10</v>
      </c>
      <c r="F143" t="s">
        <v>573</v>
      </c>
      <c r="G143" t="s">
        <v>10</v>
      </c>
      <c r="H143" t="s">
        <v>574</v>
      </c>
      <c r="I143" t="s">
        <v>575</v>
      </c>
    </row>
    <row r="144" spans="1:9" x14ac:dyDescent="0.25">
      <c r="A144" t="s">
        <v>576</v>
      </c>
      <c r="B144" t="s">
        <v>10</v>
      </c>
      <c r="C144">
        <v>113</v>
      </c>
      <c r="D144">
        <v>48477214</v>
      </c>
      <c r="E144" t="s">
        <v>10</v>
      </c>
      <c r="F144" t="s">
        <v>577</v>
      </c>
      <c r="G144" t="s">
        <v>10</v>
      </c>
      <c r="H144" t="s">
        <v>578</v>
      </c>
      <c r="I144" t="s">
        <v>136</v>
      </c>
    </row>
    <row r="145" spans="1:9" x14ac:dyDescent="0.25">
      <c r="A145" t="s">
        <v>579</v>
      </c>
      <c r="B145" t="s">
        <v>20</v>
      </c>
      <c r="C145">
        <v>177</v>
      </c>
      <c r="D145">
        <v>48477215</v>
      </c>
      <c r="E145" t="s">
        <v>10</v>
      </c>
      <c r="F145" t="s">
        <v>580</v>
      </c>
      <c r="G145" t="s">
        <v>10</v>
      </c>
      <c r="H145" t="s">
        <v>581</v>
      </c>
      <c r="I145" t="s">
        <v>582</v>
      </c>
    </row>
    <row r="146" spans="1:9" x14ac:dyDescent="0.25">
      <c r="A146" t="s">
        <v>583</v>
      </c>
      <c r="B146" t="s">
        <v>10</v>
      </c>
      <c r="C146">
        <v>235</v>
      </c>
      <c r="D146">
        <v>48477216</v>
      </c>
      <c r="E146" t="s">
        <v>10</v>
      </c>
      <c r="F146" t="s">
        <v>584</v>
      </c>
      <c r="G146" t="s">
        <v>10</v>
      </c>
      <c r="H146" t="s">
        <v>10</v>
      </c>
      <c r="I146" t="s">
        <v>136</v>
      </c>
    </row>
    <row r="147" spans="1:9" x14ac:dyDescent="0.25">
      <c r="A147" t="s">
        <v>585</v>
      </c>
      <c r="B147" t="s">
        <v>10</v>
      </c>
      <c r="C147">
        <v>322</v>
      </c>
      <c r="D147">
        <v>48477217</v>
      </c>
      <c r="E147" t="s">
        <v>10</v>
      </c>
      <c r="F147" t="s">
        <v>586</v>
      </c>
      <c r="G147" t="s">
        <v>10</v>
      </c>
      <c r="H147" t="s">
        <v>587</v>
      </c>
      <c r="I147" t="s">
        <v>588</v>
      </c>
    </row>
    <row r="148" spans="1:9" x14ac:dyDescent="0.25">
      <c r="A148" t="s">
        <v>589</v>
      </c>
      <c r="B148" t="s">
        <v>20</v>
      </c>
      <c r="C148">
        <v>450</v>
      </c>
      <c r="D148">
        <v>48477218</v>
      </c>
      <c r="E148" t="s">
        <v>10</v>
      </c>
      <c r="F148" t="s">
        <v>590</v>
      </c>
      <c r="G148" t="s">
        <v>10</v>
      </c>
      <c r="H148" t="s">
        <v>591</v>
      </c>
      <c r="I148" t="s">
        <v>592</v>
      </c>
    </row>
    <row r="149" spans="1:9" x14ac:dyDescent="0.25">
      <c r="A149" t="s">
        <v>593</v>
      </c>
      <c r="B149" t="s">
        <v>20</v>
      </c>
      <c r="C149">
        <v>399</v>
      </c>
      <c r="D149">
        <v>48477219</v>
      </c>
      <c r="E149" t="s">
        <v>10</v>
      </c>
      <c r="F149" t="s">
        <v>594</v>
      </c>
      <c r="G149" t="s">
        <v>10</v>
      </c>
      <c r="H149" t="s">
        <v>595</v>
      </c>
      <c r="I149" t="s">
        <v>596</v>
      </c>
    </row>
    <row r="150" spans="1:9" x14ac:dyDescent="0.25">
      <c r="A150" t="s">
        <v>597</v>
      </c>
      <c r="B150" t="s">
        <v>10</v>
      </c>
      <c r="C150">
        <v>329</v>
      </c>
      <c r="D150">
        <v>48477220</v>
      </c>
      <c r="E150" t="s">
        <v>10</v>
      </c>
      <c r="F150" t="s">
        <v>598</v>
      </c>
      <c r="G150" t="s">
        <v>10</v>
      </c>
      <c r="H150" t="s">
        <v>599</v>
      </c>
      <c r="I150" t="s">
        <v>600</v>
      </c>
    </row>
    <row r="151" spans="1:9" x14ac:dyDescent="0.25">
      <c r="A151" t="s">
        <v>601</v>
      </c>
      <c r="B151" t="s">
        <v>10</v>
      </c>
      <c r="C151">
        <v>232</v>
      </c>
      <c r="D151">
        <v>48477221</v>
      </c>
      <c r="E151" t="s">
        <v>10</v>
      </c>
      <c r="F151" t="s">
        <v>602</v>
      </c>
      <c r="G151" t="s">
        <v>10</v>
      </c>
      <c r="H151" t="s">
        <v>603</v>
      </c>
      <c r="I151" t="s">
        <v>604</v>
      </c>
    </row>
    <row r="152" spans="1:9" x14ac:dyDescent="0.25">
      <c r="A152" t="s">
        <v>605</v>
      </c>
      <c r="B152" t="s">
        <v>20</v>
      </c>
      <c r="C152">
        <v>455</v>
      </c>
      <c r="D152">
        <v>48477222</v>
      </c>
      <c r="E152" t="s">
        <v>10</v>
      </c>
      <c r="F152" t="s">
        <v>606</v>
      </c>
      <c r="G152" t="s">
        <v>10</v>
      </c>
      <c r="H152" t="s">
        <v>607</v>
      </c>
      <c r="I152" t="s">
        <v>608</v>
      </c>
    </row>
    <row r="153" spans="1:9" x14ac:dyDescent="0.25">
      <c r="A153" t="s">
        <v>609</v>
      </c>
      <c r="B153" t="s">
        <v>10</v>
      </c>
      <c r="C153">
        <v>316</v>
      </c>
      <c r="D153">
        <v>48477223</v>
      </c>
      <c r="E153" t="s">
        <v>10</v>
      </c>
      <c r="F153" t="s">
        <v>610</v>
      </c>
      <c r="G153" t="s">
        <v>10</v>
      </c>
      <c r="H153" t="s">
        <v>611</v>
      </c>
      <c r="I153" t="s">
        <v>612</v>
      </c>
    </row>
    <row r="154" spans="1:9" x14ac:dyDescent="0.25">
      <c r="A154" t="s">
        <v>613</v>
      </c>
      <c r="B154" t="s">
        <v>10</v>
      </c>
      <c r="C154">
        <v>312</v>
      </c>
      <c r="D154">
        <v>48477224</v>
      </c>
      <c r="E154" t="s">
        <v>10</v>
      </c>
      <c r="F154" t="s">
        <v>614</v>
      </c>
      <c r="G154" t="s">
        <v>10</v>
      </c>
      <c r="H154" t="s">
        <v>615</v>
      </c>
      <c r="I154" t="s">
        <v>616</v>
      </c>
    </row>
    <row r="155" spans="1:9" x14ac:dyDescent="0.25">
      <c r="A155" t="s">
        <v>617</v>
      </c>
      <c r="B155" t="s">
        <v>10</v>
      </c>
      <c r="C155">
        <v>159</v>
      </c>
      <c r="D155">
        <v>48477225</v>
      </c>
      <c r="E155" t="s">
        <v>10</v>
      </c>
      <c r="F155" t="s">
        <v>618</v>
      </c>
      <c r="G155" t="s">
        <v>10</v>
      </c>
      <c r="H155" t="s">
        <v>10</v>
      </c>
      <c r="I155" t="s">
        <v>136</v>
      </c>
    </row>
    <row r="156" spans="1:9" x14ac:dyDescent="0.25">
      <c r="A156" t="s">
        <v>619</v>
      </c>
      <c r="B156" t="s">
        <v>20</v>
      </c>
      <c r="C156">
        <v>270</v>
      </c>
      <c r="D156">
        <v>48477226</v>
      </c>
      <c r="E156" t="s">
        <v>10</v>
      </c>
      <c r="F156" t="s">
        <v>620</v>
      </c>
      <c r="G156" t="s">
        <v>10</v>
      </c>
      <c r="H156" t="s">
        <v>621</v>
      </c>
      <c r="I156" t="s">
        <v>622</v>
      </c>
    </row>
    <row r="157" spans="1:9" x14ac:dyDescent="0.25">
      <c r="A157" t="s">
        <v>623</v>
      </c>
      <c r="B157" t="s">
        <v>10</v>
      </c>
      <c r="C157">
        <v>211</v>
      </c>
      <c r="D157">
        <v>48477227</v>
      </c>
      <c r="E157" t="s">
        <v>10</v>
      </c>
      <c r="F157" t="s">
        <v>624</v>
      </c>
      <c r="G157" t="s">
        <v>10</v>
      </c>
      <c r="H157" t="s">
        <v>625</v>
      </c>
      <c r="I157" t="s">
        <v>626</v>
      </c>
    </row>
    <row r="158" spans="1:9" x14ac:dyDescent="0.25">
      <c r="A158" t="s">
        <v>627</v>
      </c>
      <c r="B158" t="s">
        <v>10</v>
      </c>
      <c r="C158">
        <v>659</v>
      </c>
      <c r="D158">
        <v>48477228</v>
      </c>
      <c r="E158" t="s">
        <v>10</v>
      </c>
      <c r="F158" t="s">
        <v>628</v>
      </c>
      <c r="G158" t="s">
        <v>10</v>
      </c>
      <c r="H158" t="s">
        <v>629</v>
      </c>
      <c r="I158" t="s">
        <v>630</v>
      </c>
    </row>
    <row r="159" spans="1:9" x14ac:dyDescent="0.25">
      <c r="A159" t="s">
        <v>631</v>
      </c>
      <c r="B159" t="s">
        <v>10</v>
      </c>
      <c r="C159">
        <v>576</v>
      </c>
      <c r="D159">
        <v>48477229</v>
      </c>
      <c r="E159" t="s">
        <v>10</v>
      </c>
      <c r="F159" t="s">
        <v>632</v>
      </c>
      <c r="G159" t="s">
        <v>10</v>
      </c>
      <c r="H159" t="s">
        <v>633</v>
      </c>
      <c r="I159" t="s">
        <v>634</v>
      </c>
    </row>
    <row r="160" spans="1:9" x14ac:dyDescent="0.25">
      <c r="A160" t="s">
        <v>635</v>
      </c>
      <c r="B160" t="s">
        <v>20</v>
      </c>
      <c r="C160">
        <v>1046</v>
      </c>
      <c r="D160">
        <v>48477230</v>
      </c>
      <c r="E160" t="s">
        <v>10</v>
      </c>
      <c r="F160" t="s">
        <v>636</v>
      </c>
      <c r="G160" t="s">
        <v>10</v>
      </c>
      <c r="H160" t="s">
        <v>10</v>
      </c>
      <c r="I160" t="s">
        <v>136</v>
      </c>
    </row>
    <row r="161" spans="1:9" x14ac:dyDescent="0.25">
      <c r="A161" t="s">
        <v>637</v>
      </c>
      <c r="B161" t="s">
        <v>20</v>
      </c>
      <c r="C161">
        <v>203</v>
      </c>
      <c r="D161">
        <v>48477231</v>
      </c>
      <c r="E161" t="s">
        <v>10</v>
      </c>
      <c r="F161" t="s">
        <v>638</v>
      </c>
      <c r="G161" t="s">
        <v>10</v>
      </c>
      <c r="H161" t="s">
        <v>639</v>
      </c>
      <c r="I161" t="s">
        <v>640</v>
      </c>
    </row>
    <row r="162" spans="1:9" x14ac:dyDescent="0.25">
      <c r="A162" t="s">
        <v>641</v>
      </c>
      <c r="B162" t="s">
        <v>20</v>
      </c>
      <c r="C162">
        <v>307</v>
      </c>
      <c r="D162">
        <v>48477232</v>
      </c>
      <c r="E162" t="s">
        <v>10</v>
      </c>
      <c r="F162" t="s">
        <v>642</v>
      </c>
      <c r="G162" t="s">
        <v>10</v>
      </c>
      <c r="H162" t="s">
        <v>643</v>
      </c>
      <c r="I162" t="s">
        <v>644</v>
      </c>
    </row>
    <row r="163" spans="1:9" x14ac:dyDescent="0.25">
      <c r="A163" t="s">
        <v>645</v>
      </c>
      <c r="B163" t="s">
        <v>20</v>
      </c>
      <c r="C163">
        <v>739</v>
      </c>
      <c r="D163">
        <v>48477233</v>
      </c>
      <c r="E163" t="s">
        <v>10</v>
      </c>
      <c r="F163" t="s">
        <v>646</v>
      </c>
      <c r="G163" t="s">
        <v>10</v>
      </c>
      <c r="H163" t="s">
        <v>10</v>
      </c>
      <c r="I163" t="s">
        <v>647</v>
      </c>
    </row>
    <row r="164" spans="1:9" x14ac:dyDescent="0.25">
      <c r="A164" t="s">
        <v>648</v>
      </c>
      <c r="B164" t="s">
        <v>10</v>
      </c>
      <c r="C164">
        <v>487</v>
      </c>
      <c r="D164">
        <v>48477234</v>
      </c>
      <c r="E164" t="s">
        <v>10</v>
      </c>
      <c r="F164" t="s">
        <v>649</v>
      </c>
      <c r="G164" t="s">
        <v>10</v>
      </c>
      <c r="H164" t="s">
        <v>351</v>
      </c>
      <c r="I164" t="s">
        <v>327</v>
      </c>
    </row>
    <row r="165" spans="1:9" x14ac:dyDescent="0.25">
      <c r="A165" t="s">
        <v>650</v>
      </c>
      <c r="B165" t="s">
        <v>20</v>
      </c>
      <c r="C165">
        <v>271</v>
      </c>
      <c r="D165">
        <v>48477235</v>
      </c>
      <c r="E165" t="s">
        <v>10</v>
      </c>
      <c r="F165" t="s">
        <v>651</v>
      </c>
      <c r="G165" t="s">
        <v>10</v>
      </c>
      <c r="H165" t="s">
        <v>652</v>
      </c>
      <c r="I165" t="s">
        <v>352</v>
      </c>
    </row>
    <row r="166" spans="1:9" x14ac:dyDescent="0.25">
      <c r="A166" t="s">
        <v>653</v>
      </c>
      <c r="B166" t="s">
        <v>10</v>
      </c>
      <c r="C166">
        <v>671</v>
      </c>
      <c r="D166">
        <v>48477236</v>
      </c>
      <c r="E166" t="s">
        <v>10</v>
      </c>
      <c r="F166" t="s">
        <v>654</v>
      </c>
      <c r="G166" t="s">
        <v>10</v>
      </c>
      <c r="H166" t="s">
        <v>655</v>
      </c>
      <c r="I166" t="s">
        <v>656</v>
      </c>
    </row>
    <row r="167" spans="1:9" x14ac:dyDescent="0.25">
      <c r="A167" t="s">
        <v>657</v>
      </c>
      <c r="B167" t="s">
        <v>10</v>
      </c>
      <c r="C167">
        <v>478</v>
      </c>
      <c r="D167">
        <v>48477237</v>
      </c>
      <c r="E167" t="s">
        <v>10</v>
      </c>
      <c r="F167" t="s">
        <v>658</v>
      </c>
      <c r="G167" t="s">
        <v>10</v>
      </c>
      <c r="H167" t="s">
        <v>659</v>
      </c>
      <c r="I167" t="s">
        <v>660</v>
      </c>
    </row>
    <row r="168" spans="1:9" x14ac:dyDescent="0.25">
      <c r="A168" t="s">
        <v>661</v>
      </c>
      <c r="B168" t="s">
        <v>10</v>
      </c>
      <c r="C168">
        <v>282</v>
      </c>
      <c r="D168">
        <v>48477238</v>
      </c>
      <c r="E168" t="s">
        <v>10</v>
      </c>
      <c r="F168" t="s">
        <v>662</v>
      </c>
      <c r="G168" t="s">
        <v>10</v>
      </c>
      <c r="H168" t="s">
        <v>10</v>
      </c>
      <c r="I168" t="s">
        <v>136</v>
      </c>
    </row>
    <row r="169" spans="1:9" x14ac:dyDescent="0.25">
      <c r="A169" t="s">
        <v>663</v>
      </c>
      <c r="B169" t="s">
        <v>20</v>
      </c>
      <c r="C169">
        <v>444</v>
      </c>
      <c r="D169">
        <v>48477239</v>
      </c>
      <c r="E169" t="s">
        <v>10</v>
      </c>
      <c r="F169" t="s">
        <v>664</v>
      </c>
      <c r="G169" t="s">
        <v>10</v>
      </c>
      <c r="H169" t="s">
        <v>250</v>
      </c>
      <c r="I169" t="s">
        <v>251</v>
      </c>
    </row>
    <row r="170" spans="1:9" x14ac:dyDescent="0.25">
      <c r="A170" t="s">
        <v>665</v>
      </c>
      <c r="B170" t="s">
        <v>10</v>
      </c>
      <c r="C170">
        <v>392</v>
      </c>
      <c r="D170">
        <v>48477240</v>
      </c>
      <c r="E170" t="s">
        <v>10</v>
      </c>
      <c r="F170" t="s">
        <v>666</v>
      </c>
      <c r="G170" t="s">
        <v>10</v>
      </c>
      <c r="H170" t="s">
        <v>667</v>
      </c>
      <c r="I170" t="s">
        <v>668</v>
      </c>
    </row>
    <row r="171" spans="1:9" x14ac:dyDescent="0.25">
      <c r="A171" t="s">
        <v>669</v>
      </c>
      <c r="B171" t="s">
        <v>10</v>
      </c>
      <c r="C171">
        <v>365</v>
      </c>
      <c r="D171">
        <v>48477241</v>
      </c>
      <c r="E171" t="s">
        <v>10</v>
      </c>
      <c r="F171" t="s">
        <v>670</v>
      </c>
      <c r="G171" t="s">
        <v>10</v>
      </c>
      <c r="H171" t="s">
        <v>671</v>
      </c>
      <c r="I171" t="s">
        <v>672</v>
      </c>
    </row>
    <row r="172" spans="1:9" x14ac:dyDescent="0.25">
      <c r="A172" t="s">
        <v>673</v>
      </c>
      <c r="B172" t="s">
        <v>10</v>
      </c>
      <c r="C172">
        <v>284</v>
      </c>
      <c r="D172">
        <v>48477242</v>
      </c>
      <c r="E172" t="s">
        <v>10</v>
      </c>
      <c r="F172" t="s">
        <v>674</v>
      </c>
      <c r="G172" t="s">
        <v>10</v>
      </c>
      <c r="H172" t="s">
        <v>675</v>
      </c>
      <c r="I172" t="s">
        <v>676</v>
      </c>
    </row>
    <row r="173" spans="1:9" x14ac:dyDescent="0.25">
      <c r="A173" t="s">
        <v>677</v>
      </c>
      <c r="B173" t="s">
        <v>10</v>
      </c>
      <c r="C173">
        <v>425</v>
      </c>
      <c r="D173">
        <v>48477243</v>
      </c>
      <c r="E173" t="s">
        <v>10</v>
      </c>
      <c r="F173" t="s">
        <v>678</v>
      </c>
      <c r="G173" t="s">
        <v>10</v>
      </c>
      <c r="H173" t="s">
        <v>679</v>
      </c>
      <c r="I173" t="s">
        <v>680</v>
      </c>
    </row>
    <row r="174" spans="1:9" x14ac:dyDescent="0.25">
      <c r="A174" t="s">
        <v>681</v>
      </c>
      <c r="B174" t="s">
        <v>20</v>
      </c>
      <c r="C174">
        <v>308</v>
      </c>
      <c r="D174">
        <v>48477244</v>
      </c>
      <c r="E174" t="s">
        <v>10</v>
      </c>
      <c r="F174" t="s">
        <v>682</v>
      </c>
      <c r="G174" t="s">
        <v>10</v>
      </c>
      <c r="H174" t="s">
        <v>683</v>
      </c>
      <c r="I174" t="s">
        <v>684</v>
      </c>
    </row>
    <row r="175" spans="1:9" x14ac:dyDescent="0.25">
      <c r="A175" t="s">
        <v>685</v>
      </c>
      <c r="B175" t="s">
        <v>20</v>
      </c>
      <c r="C175">
        <v>167</v>
      </c>
      <c r="D175">
        <v>48477245</v>
      </c>
      <c r="E175" t="s">
        <v>10</v>
      </c>
      <c r="F175" t="s">
        <v>686</v>
      </c>
      <c r="G175" t="s">
        <v>10</v>
      </c>
      <c r="H175" t="s">
        <v>687</v>
      </c>
      <c r="I175" t="s">
        <v>136</v>
      </c>
    </row>
    <row r="176" spans="1:9" x14ac:dyDescent="0.25">
      <c r="A176" t="s">
        <v>688</v>
      </c>
      <c r="B176" t="s">
        <v>10</v>
      </c>
      <c r="C176">
        <v>252</v>
      </c>
      <c r="D176">
        <v>48477246</v>
      </c>
      <c r="E176" t="s">
        <v>10</v>
      </c>
      <c r="F176" t="s">
        <v>689</v>
      </c>
      <c r="G176" t="s">
        <v>10</v>
      </c>
      <c r="H176" t="s">
        <v>690</v>
      </c>
      <c r="I176" t="s">
        <v>691</v>
      </c>
    </row>
    <row r="177" spans="1:9" x14ac:dyDescent="0.25">
      <c r="A177" t="s">
        <v>692</v>
      </c>
      <c r="B177" t="s">
        <v>10</v>
      </c>
      <c r="C177">
        <v>297</v>
      </c>
      <c r="D177">
        <v>48477247</v>
      </c>
      <c r="E177" t="s">
        <v>10</v>
      </c>
      <c r="F177" t="s">
        <v>693</v>
      </c>
      <c r="G177" t="s">
        <v>10</v>
      </c>
      <c r="H177" t="s">
        <v>694</v>
      </c>
      <c r="I177" t="s">
        <v>695</v>
      </c>
    </row>
    <row r="178" spans="1:9" x14ac:dyDescent="0.25">
      <c r="A178" t="s">
        <v>696</v>
      </c>
      <c r="B178" t="s">
        <v>10</v>
      </c>
      <c r="C178">
        <v>1275</v>
      </c>
      <c r="D178">
        <v>48477248</v>
      </c>
      <c r="E178" t="s">
        <v>10</v>
      </c>
      <c r="F178" t="s">
        <v>697</v>
      </c>
      <c r="G178" t="s">
        <v>10</v>
      </c>
      <c r="H178" t="s">
        <v>698</v>
      </c>
      <c r="I178" t="s">
        <v>699</v>
      </c>
    </row>
    <row r="179" spans="1:9" x14ac:dyDescent="0.25">
      <c r="A179" t="s">
        <v>700</v>
      </c>
      <c r="B179" t="s">
        <v>10</v>
      </c>
      <c r="C179">
        <v>328</v>
      </c>
      <c r="D179">
        <v>48477249</v>
      </c>
      <c r="E179" t="s">
        <v>10</v>
      </c>
      <c r="F179" t="s">
        <v>701</v>
      </c>
      <c r="G179" t="s">
        <v>10</v>
      </c>
      <c r="H179" t="s">
        <v>702</v>
      </c>
      <c r="I179" t="s">
        <v>703</v>
      </c>
    </row>
    <row r="180" spans="1:9" x14ac:dyDescent="0.25">
      <c r="A180" t="s">
        <v>704</v>
      </c>
      <c r="B180" t="s">
        <v>10</v>
      </c>
      <c r="C180">
        <v>261</v>
      </c>
      <c r="D180">
        <v>48477250</v>
      </c>
      <c r="E180" t="s">
        <v>10</v>
      </c>
      <c r="F180" t="s">
        <v>705</v>
      </c>
      <c r="G180" t="s">
        <v>10</v>
      </c>
      <c r="H180" t="s">
        <v>706</v>
      </c>
      <c r="I180" t="s">
        <v>703</v>
      </c>
    </row>
    <row r="181" spans="1:9" x14ac:dyDescent="0.25">
      <c r="A181" t="s">
        <v>707</v>
      </c>
      <c r="B181" t="s">
        <v>10</v>
      </c>
      <c r="C181">
        <v>1125</v>
      </c>
      <c r="D181">
        <v>48477251</v>
      </c>
      <c r="E181" t="s">
        <v>10</v>
      </c>
      <c r="F181" t="s">
        <v>708</v>
      </c>
      <c r="G181" t="s">
        <v>10</v>
      </c>
      <c r="H181" t="s">
        <v>709</v>
      </c>
      <c r="I181" t="s">
        <v>710</v>
      </c>
    </row>
    <row r="182" spans="1:9" x14ac:dyDescent="0.25">
      <c r="A182" t="s">
        <v>711</v>
      </c>
      <c r="B182" t="s">
        <v>10</v>
      </c>
      <c r="C182">
        <v>1215</v>
      </c>
      <c r="D182">
        <v>48477252</v>
      </c>
      <c r="E182" t="s">
        <v>10</v>
      </c>
      <c r="F182" t="s">
        <v>712</v>
      </c>
      <c r="G182" t="s">
        <v>10</v>
      </c>
      <c r="H182" t="s">
        <v>194</v>
      </c>
      <c r="I182" t="s">
        <v>195</v>
      </c>
    </row>
    <row r="183" spans="1:9" x14ac:dyDescent="0.25">
      <c r="A183" t="s">
        <v>713</v>
      </c>
      <c r="B183" t="s">
        <v>10</v>
      </c>
      <c r="C183">
        <v>677</v>
      </c>
      <c r="D183">
        <v>48477253</v>
      </c>
      <c r="E183" t="s">
        <v>10</v>
      </c>
      <c r="F183" t="s">
        <v>714</v>
      </c>
      <c r="G183" t="s">
        <v>10</v>
      </c>
      <c r="H183" t="s">
        <v>194</v>
      </c>
      <c r="I183" t="s">
        <v>195</v>
      </c>
    </row>
    <row r="184" spans="1:9" x14ac:dyDescent="0.25">
      <c r="A184" t="s">
        <v>715</v>
      </c>
      <c r="B184" t="s">
        <v>20</v>
      </c>
      <c r="C184">
        <v>273</v>
      </c>
      <c r="D184">
        <v>48477254</v>
      </c>
      <c r="E184" t="s">
        <v>10</v>
      </c>
      <c r="F184" t="s">
        <v>716</v>
      </c>
      <c r="G184" t="s">
        <v>10</v>
      </c>
      <c r="H184" t="s">
        <v>717</v>
      </c>
      <c r="I184" t="s">
        <v>718</v>
      </c>
    </row>
    <row r="185" spans="1:9" x14ac:dyDescent="0.25">
      <c r="A185" t="s">
        <v>719</v>
      </c>
      <c r="B185" t="s">
        <v>20</v>
      </c>
      <c r="C185">
        <v>243</v>
      </c>
      <c r="D185">
        <v>48477255</v>
      </c>
      <c r="E185" t="s">
        <v>10</v>
      </c>
      <c r="F185" t="s">
        <v>720</v>
      </c>
      <c r="G185" t="s">
        <v>10</v>
      </c>
      <c r="H185" t="s">
        <v>721</v>
      </c>
      <c r="I185" t="s">
        <v>722</v>
      </c>
    </row>
    <row r="186" spans="1:9" x14ac:dyDescent="0.25">
      <c r="A186" t="s">
        <v>723</v>
      </c>
      <c r="B186" t="s">
        <v>10</v>
      </c>
      <c r="C186">
        <v>296</v>
      </c>
      <c r="D186">
        <v>48477256</v>
      </c>
      <c r="E186" t="s">
        <v>10</v>
      </c>
      <c r="F186" t="s">
        <v>724</v>
      </c>
      <c r="G186" t="s">
        <v>10</v>
      </c>
      <c r="H186" t="s">
        <v>550</v>
      </c>
      <c r="I186" t="s">
        <v>725</v>
      </c>
    </row>
    <row r="187" spans="1:9" x14ac:dyDescent="0.25">
      <c r="A187" t="s">
        <v>726</v>
      </c>
      <c r="B187" t="s">
        <v>20</v>
      </c>
      <c r="C187">
        <v>286</v>
      </c>
      <c r="D187">
        <v>48477257</v>
      </c>
      <c r="E187" t="s">
        <v>10</v>
      </c>
      <c r="F187" t="s">
        <v>727</v>
      </c>
      <c r="G187" t="s">
        <v>10</v>
      </c>
      <c r="H187" t="s">
        <v>728</v>
      </c>
      <c r="I187" t="s">
        <v>136</v>
      </c>
    </row>
    <row r="188" spans="1:9" x14ac:dyDescent="0.25">
      <c r="A188" t="s">
        <v>729</v>
      </c>
      <c r="B188" t="s">
        <v>20</v>
      </c>
      <c r="C188">
        <v>338</v>
      </c>
      <c r="D188">
        <v>48477258</v>
      </c>
      <c r="E188" t="s">
        <v>10</v>
      </c>
      <c r="F188" t="s">
        <v>730</v>
      </c>
      <c r="G188" t="s">
        <v>10</v>
      </c>
      <c r="H188" t="s">
        <v>728</v>
      </c>
      <c r="I188" t="s">
        <v>731</v>
      </c>
    </row>
    <row r="189" spans="1:9" x14ac:dyDescent="0.25">
      <c r="A189" t="s">
        <v>732</v>
      </c>
      <c r="B189" t="s">
        <v>10</v>
      </c>
      <c r="C189">
        <v>1076</v>
      </c>
      <c r="D189">
        <v>48477259</v>
      </c>
      <c r="E189" t="s">
        <v>10</v>
      </c>
      <c r="F189" t="s">
        <v>733</v>
      </c>
      <c r="G189" t="s">
        <v>10</v>
      </c>
      <c r="H189" t="s">
        <v>734</v>
      </c>
      <c r="I189" t="s">
        <v>735</v>
      </c>
    </row>
    <row r="190" spans="1:9" x14ac:dyDescent="0.25">
      <c r="A190" t="s">
        <v>736</v>
      </c>
      <c r="B190" t="s">
        <v>20</v>
      </c>
      <c r="C190">
        <v>181</v>
      </c>
      <c r="D190">
        <v>48477260</v>
      </c>
      <c r="E190" t="s">
        <v>10</v>
      </c>
      <c r="F190" t="s">
        <v>737</v>
      </c>
      <c r="G190" t="s">
        <v>10</v>
      </c>
      <c r="H190" t="s">
        <v>10</v>
      </c>
      <c r="I190" t="s">
        <v>136</v>
      </c>
    </row>
    <row r="191" spans="1:9" x14ac:dyDescent="0.25">
      <c r="A191" t="s">
        <v>738</v>
      </c>
      <c r="B191" t="s">
        <v>10</v>
      </c>
      <c r="C191">
        <v>339</v>
      </c>
      <c r="D191">
        <v>48477261</v>
      </c>
      <c r="E191" t="s">
        <v>10</v>
      </c>
      <c r="F191" t="s">
        <v>739</v>
      </c>
      <c r="G191" t="s">
        <v>10</v>
      </c>
      <c r="H191" t="s">
        <v>740</v>
      </c>
      <c r="I191" t="s">
        <v>741</v>
      </c>
    </row>
    <row r="192" spans="1:9" x14ac:dyDescent="0.25">
      <c r="A192" t="s">
        <v>742</v>
      </c>
      <c r="B192" t="s">
        <v>10</v>
      </c>
      <c r="C192">
        <v>142</v>
      </c>
      <c r="D192">
        <v>48477262</v>
      </c>
      <c r="E192" t="s">
        <v>10</v>
      </c>
      <c r="F192" t="s">
        <v>743</v>
      </c>
      <c r="G192" t="s">
        <v>10</v>
      </c>
      <c r="H192" t="s">
        <v>744</v>
      </c>
      <c r="I192" t="s">
        <v>136</v>
      </c>
    </row>
    <row r="193" spans="1:9" x14ac:dyDescent="0.25">
      <c r="A193" t="s">
        <v>745</v>
      </c>
      <c r="B193" t="s">
        <v>10</v>
      </c>
      <c r="C193">
        <v>182</v>
      </c>
      <c r="D193">
        <v>48477263</v>
      </c>
      <c r="E193" t="s">
        <v>10</v>
      </c>
      <c r="F193" t="s">
        <v>746</v>
      </c>
      <c r="G193" t="s">
        <v>10</v>
      </c>
      <c r="H193" t="s">
        <v>747</v>
      </c>
      <c r="I193" t="s">
        <v>748</v>
      </c>
    </row>
    <row r="194" spans="1:9" x14ac:dyDescent="0.25">
      <c r="A194" t="s">
        <v>749</v>
      </c>
      <c r="B194" t="s">
        <v>10</v>
      </c>
      <c r="C194">
        <v>111</v>
      </c>
      <c r="D194">
        <v>48477264</v>
      </c>
      <c r="E194" t="s">
        <v>10</v>
      </c>
      <c r="F194" t="s">
        <v>750</v>
      </c>
      <c r="G194" t="s">
        <v>10</v>
      </c>
      <c r="H194" t="s">
        <v>751</v>
      </c>
      <c r="I194" t="s">
        <v>752</v>
      </c>
    </row>
    <row r="195" spans="1:9" x14ac:dyDescent="0.25">
      <c r="A195" t="s">
        <v>753</v>
      </c>
      <c r="B195" t="s">
        <v>10</v>
      </c>
      <c r="C195">
        <v>270</v>
      </c>
      <c r="D195">
        <v>48477265</v>
      </c>
      <c r="E195" t="s">
        <v>754</v>
      </c>
      <c r="F195" t="s">
        <v>755</v>
      </c>
      <c r="G195" t="s">
        <v>10</v>
      </c>
      <c r="H195" t="s">
        <v>756</v>
      </c>
      <c r="I195" t="s">
        <v>757</v>
      </c>
    </row>
    <row r="196" spans="1:9" x14ac:dyDescent="0.25">
      <c r="A196" t="s">
        <v>758</v>
      </c>
      <c r="B196" t="s">
        <v>20</v>
      </c>
      <c r="C196">
        <v>419</v>
      </c>
      <c r="D196">
        <v>48477266</v>
      </c>
      <c r="E196" t="s">
        <v>10</v>
      </c>
      <c r="F196" t="s">
        <v>759</v>
      </c>
      <c r="G196" t="s">
        <v>10</v>
      </c>
      <c r="H196" t="s">
        <v>760</v>
      </c>
      <c r="I196" t="s">
        <v>761</v>
      </c>
    </row>
    <row r="197" spans="1:9" x14ac:dyDescent="0.25">
      <c r="A197" t="s">
        <v>762</v>
      </c>
      <c r="B197" t="s">
        <v>20</v>
      </c>
      <c r="C197">
        <v>562</v>
      </c>
      <c r="D197">
        <v>48477267</v>
      </c>
      <c r="E197" t="s">
        <v>10</v>
      </c>
      <c r="F197" t="s">
        <v>763</v>
      </c>
      <c r="G197" t="s">
        <v>10</v>
      </c>
      <c r="H197" t="s">
        <v>250</v>
      </c>
      <c r="I197" t="s">
        <v>764</v>
      </c>
    </row>
    <row r="198" spans="1:9" x14ac:dyDescent="0.25">
      <c r="A198" t="s">
        <v>765</v>
      </c>
      <c r="B198" t="s">
        <v>20</v>
      </c>
      <c r="C198">
        <v>170</v>
      </c>
      <c r="D198">
        <v>48477268</v>
      </c>
      <c r="E198" t="s">
        <v>10</v>
      </c>
      <c r="F198" t="s">
        <v>766</v>
      </c>
      <c r="G198" t="s">
        <v>10</v>
      </c>
      <c r="H198" t="s">
        <v>10</v>
      </c>
      <c r="I198" t="s">
        <v>136</v>
      </c>
    </row>
    <row r="199" spans="1:9" x14ac:dyDescent="0.25">
      <c r="A199" t="s">
        <v>767</v>
      </c>
      <c r="B199" t="s">
        <v>10</v>
      </c>
      <c r="C199">
        <v>439</v>
      </c>
      <c r="D199">
        <v>48477269</v>
      </c>
      <c r="E199" t="s">
        <v>10</v>
      </c>
      <c r="F199" t="s">
        <v>768</v>
      </c>
      <c r="G199" t="s">
        <v>10</v>
      </c>
      <c r="H199" t="s">
        <v>769</v>
      </c>
      <c r="I199" t="s">
        <v>770</v>
      </c>
    </row>
    <row r="200" spans="1:9" x14ac:dyDescent="0.25">
      <c r="A200" t="s">
        <v>771</v>
      </c>
      <c r="B200" t="s">
        <v>10</v>
      </c>
      <c r="C200">
        <v>118</v>
      </c>
      <c r="D200">
        <v>48477270</v>
      </c>
      <c r="E200" t="s">
        <v>10</v>
      </c>
      <c r="F200" t="s">
        <v>772</v>
      </c>
      <c r="G200" t="s">
        <v>10</v>
      </c>
      <c r="H200" t="s">
        <v>773</v>
      </c>
      <c r="I200" t="s">
        <v>136</v>
      </c>
    </row>
    <row r="201" spans="1:9" x14ac:dyDescent="0.25">
      <c r="A201" t="s">
        <v>774</v>
      </c>
      <c r="B201" t="s">
        <v>10</v>
      </c>
      <c r="C201">
        <v>85</v>
      </c>
      <c r="D201">
        <v>48477271</v>
      </c>
      <c r="E201" t="s">
        <v>10</v>
      </c>
      <c r="F201" t="s">
        <v>775</v>
      </c>
      <c r="G201" t="s">
        <v>10</v>
      </c>
      <c r="H201" t="s">
        <v>776</v>
      </c>
      <c r="I201" t="s">
        <v>136</v>
      </c>
    </row>
    <row r="202" spans="1:9" x14ac:dyDescent="0.25">
      <c r="A202" t="s">
        <v>777</v>
      </c>
      <c r="B202" t="s">
        <v>10</v>
      </c>
      <c r="C202">
        <v>99</v>
      </c>
      <c r="D202">
        <v>48477272</v>
      </c>
      <c r="E202" t="s">
        <v>10</v>
      </c>
      <c r="F202" t="s">
        <v>778</v>
      </c>
      <c r="G202" t="s">
        <v>10</v>
      </c>
      <c r="H202" t="s">
        <v>323</v>
      </c>
      <c r="I202" t="s">
        <v>779</v>
      </c>
    </row>
    <row r="203" spans="1:9" x14ac:dyDescent="0.25">
      <c r="A203" t="s">
        <v>780</v>
      </c>
      <c r="B203" t="s">
        <v>20</v>
      </c>
      <c r="C203">
        <v>271</v>
      </c>
      <c r="D203">
        <v>48477273</v>
      </c>
      <c r="E203" t="s">
        <v>10</v>
      </c>
      <c r="F203" t="s">
        <v>781</v>
      </c>
      <c r="G203" t="s">
        <v>10</v>
      </c>
      <c r="H203" t="s">
        <v>429</v>
      </c>
      <c r="I203" t="s">
        <v>782</v>
      </c>
    </row>
    <row r="204" spans="1:9" x14ac:dyDescent="0.25">
      <c r="A204" t="s">
        <v>783</v>
      </c>
      <c r="B204" t="s">
        <v>20</v>
      </c>
      <c r="C204">
        <v>510</v>
      </c>
      <c r="D204">
        <v>48477274</v>
      </c>
      <c r="E204" t="s">
        <v>10</v>
      </c>
      <c r="F204" t="s">
        <v>784</v>
      </c>
      <c r="G204" t="s">
        <v>10</v>
      </c>
      <c r="H204" t="s">
        <v>785</v>
      </c>
      <c r="I204" t="s">
        <v>136</v>
      </c>
    </row>
    <row r="205" spans="1:9" x14ac:dyDescent="0.25">
      <c r="A205" t="s">
        <v>786</v>
      </c>
      <c r="B205" t="s">
        <v>20</v>
      </c>
      <c r="C205">
        <v>149</v>
      </c>
      <c r="D205">
        <v>48477275</v>
      </c>
      <c r="E205" t="s">
        <v>10</v>
      </c>
      <c r="F205" t="s">
        <v>787</v>
      </c>
      <c r="G205" t="s">
        <v>10</v>
      </c>
      <c r="H205" t="s">
        <v>788</v>
      </c>
      <c r="I205" t="s">
        <v>789</v>
      </c>
    </row>
    <row r="206" spans="1:9" x14ac:dyDescent="0.25">
      <c r="A206" t="s">
        <v>790</v>
      </c>
      <c r="B206" t="s">
        <v>20</v>
      </c>
      <c r="C206">
        <v>113</v>
      </c>
      <c r="D206">
        <v>48477276</v>
      </c>
      <c r="E206" t="s">
        <v>10</v>
      </c>
      <c r="F206" t="s">
        <v>791</v>
      </c>
      <c r="G206" t="s">
        <v>10</v>
      </c>
      <c r="H206" t="s">
        <v>792</v>
      </c>
      <c r="I206" t="s">
        <v>136</v>
      </c>
    </row>
    <row r="207" spans="1:9" x14ac:dyDescent="0.25">
      <c r="A207" t="s">
        <v>793</v>
      </c>
      <c r="B207" t="s">
        <v>20</v>
      </c>
      <c r="C207">
        <v>51</v>
      </c>
      <c r="D207">
        <v>48477277</v>
      </c>
      <c r="E207" t="s">
        <v>794</v>
      </c>
      <c r="F207" t="s">
        <v>795</v>
      </c>
      <c r="G207" t="s">
        <v>10</v>
      </c>
      <c r="H207" t="s">
        <v>796</v>
      </c>
      <c r="I207" t="s">
        <v>797</v>
      </c>
    </row>
    <row r="208" spans="1:9" x14ac:dyDescent="0.25">
      <c r="A208" t="s">
        <v>798</v>
      </c>
      <c r="B208" t="s">
        <v>20</v>
      </c>
      <c r="C208">
        <v>89</v>
      </c>
      <c r="D208">
        <v>48477278</v>
      </c>
      <c r="E208" t="s">
        <v>10</v>
      </c>
      <c r="F208" t="s">
        <v>799</v>
      </c>
      <c r="G208" t="s">
        <v>10</v>
      </c>
      <c r="H208" t="s">
        <v>800</v>
      </c>
      <c r="I208" t="s">
        <v>801</v>
      </c>
    </row>
    <row r="209" spans="1:9" x14ac:dyDescent="0.25">
      <c r="A209" t="s">
        <v>802</v>
      </c>
      <c r="B209" t="s">
        <v>20</v>
      </c>
      <c r="C209">
        <v>217</v>
      </c>
      <c r="D209">
        <v>48477279</v>
      </c>
      <c r="E209" t="s">
        <v>10</v>
      </c>
      <c r="F209" t="s">
        <v>803</v>
      </c>
      <c r="G209" t="s">
        <v>10</v>
      </c>
      <c r="H209" t="s">
        <v>804</v>
      </c>
      <c r="I209" t="s">
        <v>805</v>
      </c>
    </row>
    <row r="210" spans="1:9" x14ac:dyDescent="0.25">
      <c r="A210" t="s">
        <v>806</v>
      </c>
      <c r="B210" t="s">
        <v>10</v>
      </c>
      <c r="C210">
        <v>166</v>
      </c>
      <c r="D210">
        <v>48477280</v>
      </c>
      <c r="E210" t="s">
        <v>807</v>
      </c>
      <c r="F210" t="s">
        <v>808</v>
      </c>
      <c r="G210" t="s">
        <v>10</v>
      </c>
      <c r="H210" t="s">
        <v>809</v>
      </c>
      <c r="I210" t="s">
        <v>810</v>
      </c>
    </row>
    <row r="211" spans="1:9" x14ac:dyDescent="0.25">
      <c r="A211" t="s">
        <v>811</v>
      </c>
      <c r="B211" t="s">
        <v>20</v>
      </c>
      <c r="C211">
        <v>1282</v>
      </c>
      <c r="D211">
        <v>48477281</v>
      </c>
      <c r="E211" t="s">
        <v>10</v>
      </c>
      <c r="F211" t="s">
        <v>812</v>
      </c>
      <c r="G211" t="s">
        <v>10</v>
      </c>
      <c r="H211" t="s">
        <v>734</v>
      </c>
      <c r="I211" t="s">
        <v>735</v>
      </c>
    </row>
    <row r="212" spans="1:9" x14ac:dyDescent="0.25">
      <c r="A212" t="s">
        <v>813</v>
      </c>
      <c r="B212" t="s">
        <v>20</v>
      </c>
      <c r="C212">
        <v>207</v>
      </c>
      <c r="D212">
        <v>48477282</v>
      </c>
      <c r="E212" t="s">
        <v>10</v>
      </c>
      <c r="F212" t="s">
        <v>814</v>
      </c>
      <c r="G212" t="s">
        <v>10</v>
      </c>
      <c r="H212" t="s">
        <v>815</v>
      </c>
      <c r="I212" t="s">
        <v>816</v>
      </c>
    </row>
    <row r="213" spans="1:9" x14ac:dyDescent="0.25">
      <c r="A213" t="s">
        <v>817</v>
      </c>
      <c r="B213" t="s">
        <v>20</v>
      </c>
      <c r="C213">
        <v>247</v>
      </c>
      <c r="D213">
        <v>48477283</v>
      </c>
      <c r="E213" t="s">
        <v>10</v>
      </c>
      <c r="F213" t="s">
        <v>818</v>
      </c>
      <c r="G213" t="s">
        <v>10</v>
      </c>
      <c r="H213" t="s">
        <v>819</v>
      </c>
      <c r="I213" t="s">
        <v>820</v>
      </c>
    </row>
    <row r="214" spans="1:9" x14ac:dyDescent="0.25">
      <c r="A214" t="s">
        <v>821</v>
      </c>
      <c r="B214" t="s">
        <v>20</v>
      </c>
      <c r="C214">
        <v>321</v>
      </c>
      <c r="D214">
        <v>48477284</v>
      </c>
      <c r="E214" t="s">
        <v>10</v>
      </c>
      <c r="F214" t="s">
        <v>822</v>
      </c>
      <c r="G214" t="s">
        <v>10</v>
      </c>
      <c r="H214" t="s">
        <v>823</v>
      </c>
      <c r="I214" t="s">
        <v>136</v>
      </c>
    </row>
    <row r="215" spans="1:9" x14ac:dyDescent="0.25">
      <c r="A215" t="s">
        <v>824</v>
      </c>
      <c r="B215" t="s">
        <v>10</v>
      </c>
      <c r="C215">
        <v>137</v>
      </c>
      <c r="D215">
        <v>48477285</v>
      </c>
      <c r="E215" t="s">
        <v>10</v>
      </c>
      <c r="F215" t="s">
        <v>825</v>
      </c>
      <c r="G215" t="s">
        <v>10</v>
      </c>
      <c r="H215" t="s">
        <v>826</v>
      </c>
      <c r="I215" t="s">
        <v>136</v>
      </c>
    </row>
    <row r="216" spans="1:9" x14ac:dyDescent="0.25">
      <c r="A216" t="s">
        <v>827</v>
      </c>
      <c r="B216" t="s">
        <v>10</v>
      </c>
      <c r="C216">
        <v>315</v>
      </c>
      <c r="D216">
        <v>48477286</v>
      </c>
      <c r="E216" t="s">
        <v>10</v>
      </c>
      <c r="F216" t="s">
        <v>828</v>
      </c>
      <c r="G216" t="s">
        <v>10</v>
      </c>
      <c r="H216" t="s">
        <v>829</v>
      </c>
      <c r="I216" t="s">
        <v>830</v>
      </c>
    </row>
    <row r="217" spans="1:9" x14ac:dyDescent="0.25">
      <c r="A217" t="s">
        <v>831</v>
      </c>
      <c r="B217" t="s">
        <v>10</v>
      </c>
      <c r="C217">
        <v>322</v>
      </c>
      <c r="D217">
        <v>48477287</v>
      </c>
      <c r="E217" t="s">
        <v>10</v>
      </c>
      <c r="F217" t="s">
        <v>832</v>
      </c>
      <c r="G217" t="s">
        <v>10</v>
      </c>
      <c r="H217" t="s">
        <v>829</v>
      </c>
      <c r="I217" t="s">
        <v>830</v>
      </c>
    </row>
    <row r="218" spans="1:9" x14ac:dyDescent="0.25">
      <c r="A218" t="s">
        <v>833</v>
      </c>
      <c r="B218" t="s">
        <v>10</v>
      </c>
      <c r="C218">
        <v>313</v>
      </c>
      <c r="D218">
        <v>48477288</v>
      </c>
      <c r="E218" t="s">
        <v>10</v>
      </c>
      <c r="F218" t="s">
        <v>834</v>
      </c>
      <c r="G218" t="s">
        <v>10</v>
      </c>
      <c r="H218" t="s">
        <v>835</v>
      </c>
      <c r="I218" t="s">
        <v>836</v>
      </c>
    </row>
    <row r="219" spans="1:9" x14ac:dyDescent="0.25">
      <c r="A219" t="s">
        <v>837</v>
      </c>
      <c r="B219" t="s">
        <v>10</v>
      </c>
      <c r="C219">
        <v>342</v>
      </c>
      <c r="D219">
        <v>48477289</v>
      </c>
      <c r="E219" t="s">
        <v>10</v>
      </c>
      <c r="F219" t="s">
        <v>838</v>
      </c>
      <c r="G219" t="s">
        <v>10</v>
      </c>
      <c r="H219" t="s">
        <v>839</v>
      </c>
      <c r="I219" t="s">
        <v>836</v>
      </c>
    </row>
    <row r="220" spans="1:9" x14ac:dyDescent="0.25">
      <c r="A220" t="s">
        <v>840</v>
      </c>
      <c r="B220" t="s">
        <v>20</v>
      </c>
      <c r="C220">
        <v>120</v>
      </c>
      <c r="D220">
        <v>48477290</v>
      </c>
      <c r="E220" t="s">
        <v>10</v>
      </c>
      <c r="F220" t="s">
        <v>841</v>
      </c>
      <c r="G220" t="s">
        <v>10</v>
      </c>
      <c r="H220" t="s">
        <v>842</v>
      </c>
      <c r="I220" t="s">
        <v>136</v>
      </c>
    </row>
    <row r="221" spans="1:9" x14ac:dyDescent="0.25">
      <c r="A221" t="s">
        <v>843</v>
      </c>
      <c r="B221" t="s">
        <v>20</v>
      </c>
      <c r="C221">
        <v>180</v>
      </c>
      <c r="D221">
        <v>48477291</v>
      </c>
      <c r="E221" t="s">
        <v>10</v>
      </c>
      <c r="F221" t="s">
        <v>844</v>
      </c>
      <c r="G221" t="s">
        <v>10</v>
      </c>
      <c r="H221" t="s">
        <v>845</v>
      </c>
      <c r="I221" t="s">
        <v>846</v>
      </c>
    </row>
    <row r="222" spans="1:9" x14ac:dyDescent="0.25">
      <c r="A222" t="s">
        <v>847</v>
      </c>
      <c r="B222" t="s">
        <v>20</v>
      </c>
      <c r="C222">
        <v>332</v>
      </c>
      <c r="D222">
        <v>48477292</v>
      </c>
      <c r="E222" t="s">
        <v>10</v>
      </c>
      <c r="F222" t="s">
        <v>848</v>
      </c>
      <c r="G222" t="s">
        <v>10</v>
      </c>
      <c r="H222" t="s">
        <v>849</v>
      </c>
      <c r="I222" t="s">
        <v>850</v>
      </c>
    </row>
    <row r="223" spans="1:9" x14ac:dyDescent="0.25">
      <c r="A223" t="s">
        <v>851</v>
      </c>
      <c r="B223" t="s">
        <v>10</v>
      </c>
      <c r="C223">
        <v>153</v>
      </c>
      <c r="D223">
        <v>48477293</v>
      </c>
      <c r="E223" t="s">
        <v>10</v>
      </c>
      <c r="F223" t="s">
        <v>852</v>
      </c>
      <c r="G223" t="s">
        <v>10</v>
      </c>
      <c r="H223" t="s">
        <v>853</v>
      </c>
      <c r="I223" t="s">
        <v>136</v>
      </c>
    </row>
    <row r="224" spans="1:9" x14ac:dyDescent="0.25">
      <c r="A224" t="s">
        <v>854</v>
      </c>
      <c r="B224" t="s">
        <v>10</v>
      </c>
      <c r="C224">
        <v>247</v>
      </c>
      <c r="D224">
        <v>48477294</v>
      </c>
      <c r="E224" t="s">
        <v>10</v>
      </c>
      <c r="F224" t="s">
        <v>855</v>
      </c>
      <c r="G224" t="s">
        <v>10</v>
      </c>
      <c r="H224" t="s">
        <v>856</v>
      </c>
      <c r="I224" t="s">
        <v>857</v>
      </c>
    </row>
    <row r="225" spans="1:9" x14ac:dyDescent="0.25">
      <c r="A225" t="s">
        <v>858</v>
      </c>
      <c r="B225" t="s">
        <v>10</v>
      </c>
      <c r="C225">
        <v>116</v>
      </c>
      <c r="D225">
        <v>48477295</v>
      </c>
      <c r="E225" t="s">
        <v>10</v>
      </c>
      <c r="F225" t="s">
        <v>859</v>
      </c>
      <c r="G225" t="s">
        <v>10</v>
      </c>
      <c r="H225" t="s">
        <v>10</v>
      </c>
      <c r="I225" t="s">
        <v>136</v>
      </c>
    </row>
    <row r="226" spans="1:9" x14ac:dyDescent="0.25">
      <c r="A226" t="s">
        <v>860</v>
      </c>
      <c r="B226" t="s">
        <v>10</v>
      </c>
      <c r="C226">
        <v>311</v>
      </c>
      <c r="D226">
        <v>48477296</v>
      </c>
      <c r="E226" t="s">
        <v>10</v>
      </c>
      <c r="F226" t="s">
        <v>861</v>
      </c>
      <c r="G226" t="s">
        <v>10</v>
      </c>
      <c r="H226" t="s">
        <v>862</v>
      </c>
      <c r="I226" t="s">
        <v>863</v>
      </c>
    </row>
    <row r="227" spans="1:9" x14ac:dyDescent="0.25">
      <c r="A227" t="s">
        <v>864</v>
      </c>
      <c r="B227" t="s">
        <v>20</v>
      </c>
      <c r="C227">
        <v>510</v>
      </c>
      <c r="D227">
        <v>48477297</v>
      </c>
      <c r="E227" t="s">
        <v>10</v>
      </c>
      <c r="F227" t="s">
        <v>865</v>
      </c>
      <c r="G227" t="s">
        <v>10</v>
      </c>
      <c r="H227" t="s">
        <v>866</v>
      </c>
      <c r="I227" t="s">
        <v>867</v>
      </c>
    </row>
    <row r="228" spans="1:9" x14ac:dyDescent="0.25">
      <c r="A228" t="s">
        <v>868</v>
      </c>
      <c r="B228" t="s">
        <v>20</v>
      </c>
      <c r="C228">
        <v>329</v>
      </c>
      <c r="D228">
        <v>48477298</v>
      </c>
      <c r="E228" t="s">
        <v>10</v>
      </c>
      <c r="F228" t="s">
        <v>869</v>
      </c>
      <c r="G228" t="s">
        <v>10</v>
      </c>
      <c r="H228" t="s">
        <v>870</v>
      </c>
      <c r="I228" t="s">
        <v>871</v>
      </c>
    </row>
    <row r="229" spans="1:9" x14ac:dyDescent="0.25">
      <c r="A229" t="s">
        <v>872</v>
      </c>
      <c r="B229" t="s">
        <v>20</v>
      </c>
      <c r="C229">
        <v>90</v>
      </c>
      <c r="D229">
        <v>48477299</v>
      </c>
      <c r="E229" t="s">
        <v>10</v>
      </c>
      <c r="F229" t="s">
        <v>873</v>
      </c>
      <c r="G229" t="s">
        <v>10</v>
      </c>
      <c r="H229" t="s">
        <v>10</v>
      </c>
      <c r="I229" t="s">
        <v>136</v>
      </c>
    </row>
    <row r="230" spans="1:9" x14ac:dyDescent="0.25">
      <c r="A230" t="s">
        <v>874</v>
      </c>
      <c r="B230" t="s">
        <v>10</v>
      </c>
      <c r="C230">
        <v>338</v>
      </c>
      <c r="D230">
        <v>48477300</v>
      </c>
      <c r="E230" t="s">
        <v>10</v>
      </c>
      <c r="F230" t="s">
        <v>875</v>
      </c>
      <c r="G230" t="s">
        <v>10</v>
      </c>
      <c r="H230" t="s">
        <v>876</v>
      </c>
      <c r="I230" t="s">
        <v>877</v>
      </c>
    </row>
    <row r="231" spans="1:9" x14ac:dyDescent="0.25">
      <c r="A231" t="s">
        <v>878</v>
      </c>
      <c r="B231" t="s">
        <v>10</v>
      </c>
      <c r="C231">
        <v>228</v>
      </c>
      <c r="D231">
        <v>48477301</v>
      </c>
      <c r="E231" t="s">
        <v>879</v>
      </c>
      <c r="F231" t="s">
        <v>880</v>
      </c>
      <c r="G231" t="s">
        <v>10</v>
      </c>
      <c r="H231" t="s">
        <v>881</v>
      </c>
      <c r="I231" t="s">
        <v>882</v>
      </c>
    </row>
    <row r="232" spans="1:9" x14ac:dyDescent="0.25">
      <c r="A232" t="s">
        <v>883</v>
      </c>
      <c r="B232" t="s">
        <v>10</v>
      </c>
      <c r="C232">
        <v>254</v>
      </c>
      <c r="D232">
        <v>48477302</v>
      </c>
      <c r="E232" t="s">
        <v>10</v>
      </c>
      <c r="F232" t="s">
        <v>884</v>
      </c>
      <c r="G232" t="s">
        <v>10</v>
      </c>
      <c r="H232" t="s">
        <v>885</v>
      </c>
      <c r="I232" t="s">
        <v>886</v>
      </c>
    </row>
    <row r="233" spans="1:9" x14ac:dyDescent="0.25">
      <c r="A233" t="s">
        <v>887</v>
      </c>
      <c r="B233" t="s">
        <v>20</v>
      </c>
      <c r="C233">
        <v>422</v>
      </c>
      <c r="D233">
        <v>48477303</v>
      </c>
      <c r="E233" t="s">
        <v>10</v>
      </c>
      <c r="F233" t="s">
        <v>888</v>
      </c>
      <c r="G233" t="s">
        <v>10</v>
      </c>
      <c r="H233" t="s">
        <v>10</v>
      </c>
      <c r="I233" t="s">
        <v>352</v>
      </c>
    </row>
    <row r="234" spans="1:9" x14ac:dyDescent="0.25">
      <c r="A234" t="s">
        <v>889</v>
      </c>
      <c r="B234" t="s">
        <v>20</v>
      </c>
      <c r="C234">
        <v>275</v>
      </c>
      <c r="D234">
        <v>48477304</v>
      </c>
      <c r="E234" t="s">
        <v>10</v>
      </c>
      <c r="F234" t="s">
        <v>890</v>
      </c>
      <c r="G234" t="s">
        <v>10</v>
      </c>
      <c r="H234" t="s">
        <v>891</v>
      </c>
      <c r="I234" t="s">
        <v>892</v>
      </c>
    </row>
    <row r="235" spans="1:9" x14ac:dyDescent="0.25">
      <c r="A235" t="s">
        <v>893</v>
      </c>
      <c r="B235" t="s">
        <v>20</v>
      </c>
      <c r="C235">
        <v>98</v>
      </c>
      <c r="D235">
        <v>48477305</v>
      </c>
      <c r="E235" t="s">
        <v>10</v>
      </c>
      <c r="F235" t="s">
        <v>894</v>
      </c>
      <c r="G235" t="s">
        <v>10</v>
      </c>
      <c r="H235" t="s">
        <v>10</v>
      </c>
      <c r="I235" t="s">
        <v>136</v>
      </c>
    </row>
    <row r="236" spans="1:9" x14ac:dyDescent="0.25">
      <c r="A236" t="s">
        <v>895</v>
      </c>
      <c r="B236" t="s">
        <v>20</v>
      </c>
      <c r="C236">
        <v>147</v>
      </c>
      <c r="D236">
        <v>48477306</v>
      </c>
      <c r="E236" t="s">
        <v>10</v>
      </c>
      <c r="F236" t="s">
        <v>896</v>
      </c>
      <c r="G236" t="s">
        <v>10</v>
      </c>
      <c r="H236" t="s">
        <v>10</v>
      </c>
      <c r="I236" t="s">
        <v>136</v>
      </c>
    </row>
    <row r="237" spans="1:9" x14ac:dyDescent="0.25">
      <c r="A237" t="s">
        <v>897</v>
      </c>
      <c r="B237" t="s">
        <v>20</v>
      </c>
      <c r="C237">
        <v>182</v>
      </c>
      <c r="D237">
        <v>48477307</v>
      </c>
      <c r="E237" t="s">
        <v>10</v>
      </c>
      <c r="F237" t="s">
        <v>898</v>
      </c>
      <c r="G237" t="s">
        <v>10</v>
      </c>
      <c r="H237" t="s">
        <v>507</v>
      </c>
      <c r="I237" t="s">
        <v>247</v>
      </c>
    </row>
    <row r="238" spans="1:9" x14ac:dyDescent="0.25">
      <c r="A238" t="s">
        <v>899</v>
      </c>
      <c r="B238" t="s">
        <v>20</v>
      </c>
      <c r="C238">
        <v>359</v>
      </c>
      <c r="D238">
        <v>48477308</v>
      </c>
      <c r="E238" t="s">
        <v>10</v>
      </c>
      <c r="F238" t="s">
        <v>900</v>
      </c>
      <c r="G238" t="s">
        <v>10</v>
      </c>
      <c r="H238" t="s">
        <v>901</v>
      </c>
      <c r="I238" t="s">
        <v>902</v>
      </c>
    </row>
    <row r="239" spans="1:9" x14ac:dyDescent="0.25">
      <c r="A239" t="s">
        <v>903</v>
      </c>
      <c r="B239" t="s">
        <v>20</v>
      </c>
      <c r="C239">
        <v>81</v>
      </c>
      <c r="D239">
        <v>48477309</v>
      </c>
      <c r="E239" t="s">
        <v>10</v>
      </c>
      <c r="F239" t="s">
        <v>904</v>
      </c>
      <c r="G239" t="s">
        <v>10</v>
      </c>
      <c r="H239" t="s">
        <v>905</v>
      </c>
      <c r="I239" t="s">
        <v>906</v>
      </c>
    </row>
    <row r="240" spans="1:9" x14ac:dyDescent="0.25">
      <c r="A240" t="s">
        <v>907</v>
      </c>
      <c r="B240" t="s">
        <v>10</v>
      </c>
      <c r="C240">
        <v>401</v>
      </c>
      <c r="D240">
        <v>48477310</v>
      </c>
      <c r="E240" t="s">
        <v>10</v>
      </c>
      <c r="F240" t="s">
        <v>908</v>
      </c>
      <c r="G240" t="s">
        <v>10</v>
      </c>
      <c r="H240" t="s">
        <v>909</v>
      </c>
      <c r="I240" t="s">
        <v>910</v>
      </c>
    </row>
    <row r="241" spans="1:9" x14ac:dyDescent="0.25">
      <c r="A241" t="s">
        <v>911</v>
      </c>
      <c r="B241" t="s">
        <v>10</v>
      </c>
      <c r="C241">
        <v>880</v>
      </c>
      <c r="D241">
        <v>48477311</v>
      </c>
      <c r="E241" t="s">
        <v>10</v>
      </c>
      <c r="F241" t="s">
        <v>912</v>
      </c>
      <c r="G241" t="s">
        <v>10</v>
      </c>
      <c r="H241" t="s">
        <v>913</v>
      </c>
      <c r="I241" t="s">
        <v>914</v>
      </c>
    </row>
    <row r="242" spans="1:9" x14ac:dyDescent="0.25">
      <c r="A242" t="s">
        <v>915</v>
      </c>
      <c r="B242" t="s">
        <v>10</v>
      </c>
      <c r="C242">
        <v>370</v>
      </c>
      <c r="D242">
        <v>48477312</v>
      </c>
      <c r="E242" t="s">
        <v>10</v>
      </c>
      <c r="F242" t="s">
        <v>916</v>
      </c>
      <c r="G242" t="s">
        <v>10</v>
      </c>
      <c r="H242" t="s">
        <v>917</v>
      </c>
      <c r="I242" t="s">
        <v>918</v>
      </c>
    </row>
    <row r="243" spans="1:9" x14ac:dyDescent="0.25">
      <c r="A243" t="s">
        <v>919</v>
      </c>
      <c r="B243" t="s">
        <v>10</v>
      </c>
      <c r="C243">
        <v>515</v>
      </c>
      <c r="D243">
        <v>48477313</v>
      </c>
      <c r="E243" t="s">
        <v>10</v>
      </c>
      <c r="F243" t="s">
        <v>920</v>
      </c>
      <c r="G243" t="s">
        <v>10</v>
      </c>
      <c r="H243" t="s">
        <v>921</v>
      </c>
      <c r="I243" t="s">
        <v>136</v>
      </c>
    </row>
    <row r="244" spans="1:9" x14ac:dyDescent="0.25">
      <c r="A244" t="s">
        <v>922</v>
      </c>
      <c r="B244" t="s">
        <v>10</v>
      </c>
      <c r="C244">
        <v>329</v>
      </c>
      <c r="D244">
        <v>48477314</v>
      </c>
      <c r="E244" t="s">
        <v>10</v>
      </c>
      <c r="F244" t="s">
        <v>923</v>
      </c>
      <c r="G244" t="s">
        <v>10</v>
      </c>
      <c r="H244" t="s">
        <v>924</v>
      </c>
      <c r="I244" t="s">
        <v>136</v>
      </c>
    </row>
    <row r="245" spans="1:9" x14ac:dyDescent="0.25">
      <c r="A245" t="s">
        <v>925</v>
      </c>
      <c r="B245" t="s">
        <v>10</v>
      </c>
      <c r="C245">
        <v>357</v>
      </c>
      <c r="D245">
        <v>48477315</v>
      </c>
      <c r="E245" t="s">
        <v>10</v>
      </c>
      <c r="F245" t="s">
        <v>926</v>
      </c>
      <c r="G245" t="s">
        <v>10</v>
      </c>
      <c r="H245" t="s">
        <v>927</v>
      </c>
      <c r="I245" t="s">
        <v>928</v>
      </c>
    </row>
    <row r="246" spans="1:9" x14ac:dyDescent="0.25">
      <c r="A246" t="s">
        <v>929</v>
      </c>
      <c r="B246" t="s">
        <v>20</v>
      </c>
      <c r="C246">
        <v>146</v>
      </c>
      <c r="D246">
        <v>48477316</v>
      </c>
      <c r="E246" t="s">
        <v>930</v>
      </c>
      <c r="F246" t="s">
        <v>931</v>
      </c>
      <c r="G246" t="s">
        <v>10</v>
      </c>
      <c r="H246" t="s">
        <v>932</v>
      </c>
      <c r="I246" t="s">
        <v>933</v>
      </c>
    </row>
    <row r="247" spans="1:9" x14ac:dyDescent="0.25">
      <c r="A247" t="s">
        <v>934</v>
      </c>
      <c r="B247" t="s">
        <v>20</v>
      </c>
      <c r="C247">
        <v>444</v>
      </c>
      <c r="D247">
        <v>48477317</v>
      </c>
      <c r="E247" t="s">
        <v>10</v>
      </c>
      <c r="F247" t="s">
        <v>935</v>
      </c>
      <c r="G247" t="s">
        <v>10</v>
      </c>
      <c r="H247" t="s">
        <v>936</v>
      </c>
      <c r="I247" t="s">
        <v>937</v>
      </c>
    </row>
    <row r="248" spans="1:9" x14ac:dyDescent="0.25">
      <c r="A248" t="s">
        <v>938</v>
      </c>
      <c r="B248" t="s">
        <v>20</v>
      </c>
      <c r="C248">
        <v>390</v>
      </c>
      <c r="D248">
        <v>48477318</v>
      </c>
      <c r="E248" t="s">
        <v>10</v>
      </c>
      <c r="F248" t="s">
        <v>939</v>
      </c>
      <c r="G248" t="s">
        <v>10</v>
      </c>
      <c r="H248" t="s">
        <v>940</v>
      </c>
      <c r="I248" t="s">
        <v>941</v>
      </c>
    </row>
    <row r="249" spans="1:9" x14ac:dyDescent="0.25">
      <c r="A249" t="s">
        <v>942</v>
      </c>
      <c r="B249" t="s">
        <v>20</v>
      </c>
      <c r="C249">
        <v>309</v>
      </c>
      <c r="D249">
        <v>48477319</v>
      </c>
      <c r="E249" t="s">
        <v>10</v>
      </c>
      <c r="F249" t="s">
        <v>943</v>
      </c>
      <c r="G249" t="s">
        <v>10</v>
      </c>
      <c r="H249" t="s">
        <v>944</v>
      </c>
      <c r="I249" t="s">
        <v>945</v>
      </c>
    </row>
    <row r="250" spans="1:9" x14ac:dyDescent="0.25">
      <c r="A250" t="s">
        <v>946</v>
      </c>
      <c r="B250" t="s">
        <v>20</v>
      </c>
      <c r="C250">
        <v>420</v>
      </c>
      <c r="D250">
        <v>48477320</v>
      </c>
      <c r="E250" t="s">
        <v>10</v>
      </c>
      <c r="F250" t="s">
        <v>947</v>
      </c>
      <c r="G250" t="s">
        <v>10</v>
      </c>
      <c r="H250" t="s">
        <v>948</v>
      </c>
      <c r="I250" t="s">
        <v>949</v>
      </c>
    </row>
    <row r="251" spans="1:9" x14ac:dyDescent="0.25">
      <c r="A251" t="s">
        <v>950</v>
      </c>
      <c r="B251" t="s">
        <v>20</v>
      </c>
      <c r="C251">
        <v>282</v>
      </c>
      <c r="D251">
        <v>48477321</v>
      </c>
      <c r="E251" t="s">
        <v>951</v>
      </c>
      <c r="F251" t="s">
        <v>952</v>
      </c>
      <c r="G251" t="s">
        <v>10</v>
      </c>
      <c r="H251" t="s">
        <v>953</v>
      </c>
      <c r="I251" t="s">
        <v>954</v>
      </c>
    </row>
    <row r="252" spans="1:9" x14ac:dyDescent="0.25">
      <c r="A252" t="s">
        <v>955</v>
      </c>
      <c r="B252" t="s">
        <v>20</v>
      </c>
      <c r="C252">
        <v>222</v>
      </c>
      <c r="D252">
        <v>48477322</v>
      </c>
      <c r="E252" t="s">
        <v>956</v>
      </c>
      <c r="F252" t="s">
        <v>957</v>
      </c>
      <c r="G252" t="s">
        <v>10</v>
      </c>
      <c r="H252" t="s">
        <v>958</v>
      </c>
      <c r="I252" t="s">
        <v>959</v>
      </c>
    </row>
    <row r="253" spans="1:9" x14ac:dyDescent="0.25">
      <c r="A253" t="s">
        <v>960</v>
      </c>
      <c r="B253" t="s">
        <v>10</v>
      </c>
      <c r="C253">
        <v>186</v>
      </c>
      <c r="D253">
        <v>48477323</v>
      </c>
      <c r="E253" t="s">
        <v>10</v>
      </c>
      <c r="F253" t="s">
        <v>961</v>
      </c>
      <c r="G253" t="s">
        <v>10</v>
      </c>
      <c r="H253" t="s">
        <v>962</v>
      </c>
      <c r="I253" t="s">
        <v>963</v>
      </c>
    </row>
    <row r="254" spans="1:9" x14ac:dyDescent="0.25">
      <c r="A254" t="s">
        <v>964</v>
      </c>
      <c r="B254" t="s">
        <v>10</v>
      </c>
      <c r="C254">
        <v>255</v>
      </c>
      <c r="D254">
        <v>48477324</v>
      </c>
      <c r="E254" t="s">
        <v>10</v>
      </c>
      <c r="F254" t="s">
        <v>965</v>
      </c>
      <c r="G254" t="s">
        <v>10</v>
      </c>
      <c r="H254" t="s">
        <v>966</v>
      </c>
      <c r="I254" t="s">
        <v>559</v>
      </c>
    </row>
    <row r="255" spans="1:9" x14ac:dyDescent="0.25">
      <c r="A255" t="s">
        <v>967</v>
      </c>
      <c r="B255" t="s">
        <v>10</v>
      </c>
      <c r="C255">
        <v>108</v>
      </c>
      <c r="D255">
        <v>48477325</v>
      </c>
      <c r="E255" t="s">
        <v>10</v>
      </c>
      <c r="F255" t="s">
        <v>968</v>
      </c>
      <c r="G255" t="s">
        <v>10</v>
      </c>
      <c r="H255" t="s">
        <v>969</v>
      </c>
      <c r="I255" t="s">
        <v>970</v>
      </c>
    </row>
    <row r="256" spans="1:9" x14ac:dyDescent="0.25">
      <c r="A256" t="s">
        <v>971</v>
      </c>
      <c r="B256" t="s">
        <v>20</v>
      </c>
      <c r="C256">
        <v>587</v>
      </c>
      <c r="D256">
        <v>48477326</v>
      </c>
      <c r="E256" t="s">
        <v>10</v>
      </c>
      <c r="F256" t="s">
        <v>972</v>
      </c>
      <c r="G256" t="s">
        <v>10</v>
      </c>
      <c r="H256" t="s">
        <v>250</v>
      </c>
      <c r="I256" t="s">
        <v>251</v>
      </c>
    </row>
    <row r="257" spans="1:9" x14ac:dyDescent="0.25">
      <c r="A257" t="s">
        <v>973</v>
      </c>
      <c r="B257" t="s">
        <v>20</v>
      </c>
      <c r="C257">
        <v>216</v>
      </c>
      <c r="D257">
        <v>48477327</v>
      </c>
      <c r="E257" t="s">
        <v>10</v>
      </c>
      <c r="F257" t="s">
        <v>974</v>
      </c>
      <c r="G257" t="s">
        <v>10</v>
      </c>
      <c r="H257" t="s">
        <v>975</v>
      </c>
      <c r="I257" t="s">
        <v>136</v>
      </c>
    </row>
    <row r="258" spans="1:9" x14ac:dyDescent="0.25">
      <c r="A258" t="s">
        <v>976</v>
      </c>
      <c r="B258" t="s">
        <v>10</v>
      </c>
      <c r="C258">
        <v>143</v>
      </c>
      <c r="D258">
        <v>48477328</v>
      </c>
      <c r="E258" t="s">
        <v>977</v>
      </c>
      <c r="F258" t="s">
        <v>978</v>
      </c>
      <c r="G258" t="s">
        <v>10</v>
      </c>
      <c r="H258" t="s">
        <v>979</v>
      </c>
      <c r="I258" t="s">
        <v>980</v>
      </c>
    </row>
    <row r="259" spans="1:9" x14ac:dyDescent="0.25">
      <c r="A259" t="s">
        <v>981</v>
      </c>
      <c r="B259" t="s">
        <v>10</v>
      </c>
      <c r="C259">
        <v>508</v>
      </c>
      <c r="D259">
        <v>48477329</v>
      </c>
      <c r="E259" t="s">
        <v>10</v>
      </c>
      <c r="F259" t="s">
        <v>982</v>
      </c>
      <c r="G259" t="s">
        <v>10</v>
      </c>
      <c r="H259" t="s">
        <v>983</v>
      </c>
      <c r="I259" t="s">
        <v>984</v>
      </c>
    </row>
    <row r="260" spans="1:9" x14ac:dyDescent="0.25">
      <c r="A260" t="s">
        <v>985</v>
      </c>
      <c r="B260" t="s">
        <v>10</v>
      </c>
      <c r="C260">
        <v>886</v>
      </c>
      <c r="D260">
        <v>48477330</v>
      </c>
      <c r="E260" t="s">
        <v>10</v>
      </c>
      <c r="F260" t="s">
        <v>986</v>
      </c>
      <c r="G260" t="s">
        <v>10</v>
      </c>
      <c r="H260" t="s">
        <v>983</v>
      </c>
      <c r="I260" t="s">
        <v>987</v>
      </c>
    </row>
    <row r="261" spans="1:9" x14ac:dyDescent="0.25">
      <c r="A261" t="s">
        <v>988</v>
      </c>
      <c r="B261" t="s">
        <v>10</v>
      </c>
      <c r="C261">
        <v>1194</v>
      </c>
      <c r="D261">
        <v>48477331</v>
      </c>
      <c r="E261" t="s">
        <v>10</v>
      </c>
      <c r="F261" t="s">
        <v>989</v>
      </c>
      <c r="G261" t="s">
        <v>10</v>
      </c>
      <c r="H261" t="s">
        <v>990</v>
      </c>
      <c r="I261" t="s">
        <v>991</v>
      </c>
    </row>
    <row r="262" spans="1:9" x14ac:dyDescent="0.25">
      <c r="A262" t="s">
        <v>992</v>
      </c>
      <c r="B262" t="s">
        <v>10</v>
      </c>
      <c r="C262">
        <v>87</v>
      </c>
      <c r="D262">
        <v>48477332</v>
      </c>
      <c r="E262" t="s">
        <v>993</v>
      </c>
      <c r="F262" t="s">
        <v>994</v>
      </c>
      <c r="G262" t="s">
        <v>10</v>
      </c>
      <c r="H262" t="s">
        <v>995</v>
      </c>
      <c r="I262" t="s">
        <v>996</v>
      </c>
    </row>
    <row r="263" spans="1:9" x14ac:dyDescent="0.25">
      <c r="A263" t="s">
        <v>997</v>
      </c>
      <c r="B263" t="s">
        <v>20</v>
      </c>
      <c r="C263">
        <v>338</v>
      </c>
      <c r="D263">
        <v>48477333</v>
      </c>
      <c r="E263" t="s">
        <v>10</v>
      </c>
      <c r="F263" t="s">
        <v>998</v>
      </c>
      <c r="G263" t="s">
        <v>10</v>
      </c>
      <c r="H263" t="s">
        <v>999</v>
      </c>
      <c r="I263" t="s">
        <v>1000</v>
      </c>
    </row>
    <row r="264" spans="1:9" x14ac:dyDescent="0.25">
      <c r="A264" t="s">
        <v>1001</v>
      </c>
      <c r="B264" t="s">
        <v>10</v>
      </c>
      <c r="C264">
        <v>426</v>
      </c>
      <c r="D264">
        <v>48477334</v>
      </c>
      <c r="E264" t="s">
        <v>10</v>
      </c>
      <c r="F264" t="s">
        <v>1002</v>
      </c>
      <c r="G264" t="s">
        <v>10</v>
      </c>
      <c r="H264" t="s">
        <v>1003</v>
      </c>
      <c r="I264" t="s">
        <v>1004</v>
      </c>
    </row>
    <row r="265" spans="1:9" x14ac:dyDescent="0.25">
      <c r="A265" t="s">
        <v>1005</v>
      </c>
      <c r="B265" t="s">
        <v>10</v>
      </c>
      <c r="C265">
        <v>126</v>
      </c>
      <c r="D265">
        <v>48477335</v>
      </c>
      <c r="E265" t="s">
        <v>10</v>
      </c>
      <c r="F265" t="s">
        <v>1006</v>
      </c>
      <c r="G265" t="s">
        <v>10</v>
      </c>
      <c r="H265" t="s">
        <v>1007</v>
      </c>
      <c r="I265" t="s">
        <v>136</v>
      </c>
    </row>
    <row r="266" spans="1:9" x14ac:dyDescent="0.25">
      <c r="A266" t="s">
        <v>1008</v>
      </c>
      <c r="B266" t="s">
        <v>10</v>
      </c>
      <c r="C266">
        <v>446</v>
      </c>
      <c r="D266">
        <v>48477336</v>
      </c>
      <c r="E266" t="s">
        <v>10</v>
      </c>
      <c r="F266" t="s">
        <v>1009</v>
      </c>
      <c r="G266" t="s">
        <v>10</v>
      </c>
      <c r="H266" t="s">
        <v>1010</v>
      </c>
      <c r="I266" t="s">
        <v>1011</v>
      </c>
    </row>
    <row r="267" spans="1:9" x14ac:dyDescent="0.25">
      <c r="A267" t="s">
        <v>1012</v>
      </c>
      <c r="B267" t="s">
        <v>20</v>
      </c>
      <c r="C267">
        <v>270</v>
      </c>
      <c r="D267">
        <v>48477337</v>
      </c>
      <c r="E267" t="s">
        <v>10</v>
      </c>
      <c r="F267" t="s">
        <v>1013</v>
      </c>
      <c r="G267" t="s">
        <v>10</v>
      </c>
      <c r="H267" t="s">
        <v>1014</v>
      </c>
      <c r="I267" t="s">
        <v>1015</v>
      </c>
    </row>
    <row r="268" spans="1:9" x14ac:dyDescent="0.25">
      <c r="A268" t="s">
        <v>1016</v>
      </c>
      <c r="B268" t="s">
        <v>20</v>
      </c>
      <c r="C268">
        <v>207</v>
      </c>
      <c r="D268">
        <v>48477338</v>
      </c>
      <c r="E268" t="s">
        <v>10</v>
      </c>
      <c r="F268" t="s">
        <v>1017</v>
      </c>
      <c r="G268" t="s">
        <v>10</v>
      </c>
      <c r="H268" t="s">
        <v>1018</v>
      </c>
      <c r="I268" t="s">
        <v>136</v>
      </c>
    </row>
    <row r="269" spans="1:9" x14ac:dyDescent="0.25">
      <c r="A269" t="s">
        <v>1019</v>
      </c>
      <c r="B269" t="s">
        <v>20</v>
      </c>
      <c r="C269">
        <v>62</v>
      </c>
      <c r="D269">
        <v>48477339</v>
      </c>
      <c r="E269" t="s">
        <v>10</v>
      </c>
      <c r="F269" t="s">
        <v>1020</v>
      </c>
      <c r="G269" t="s">
        <v>10</v>
      </c>
      <c r="H269" t="s">
        <v>10</v>
      </c>
      <c r="I269" t="s">
        <v>136</v>
      </c>
    </row>
    <row r="270" spans="1:9" x14ac:dyDescent="0.25">
      <c r="A270" t="s">
        <v>1021</v>
      </c>
      <c r="B270" t="s">
        <v>20</v>
      </c>
      <c r="C270">
        <v>250</v>
      </c>
      <c r="D270">
        <v>48477340</v>
      </c>
      <c r="E270" t="s">
        <v>10</v>
      </c>
      <c r="F270" t="s">
        <v>1022</v>
      </c>
      <c r="G270" t="s">
        <v>10</v>
      </c>
      <c r="H270" t="s">
        <v>498</v>
      </c>
      <c r="I270" t="s">
        <v>1023</v>
      </c>
    </row>
    <row r="271" spans="1:9" x14ac:dyDescent="0.25">
      <c r="A271" t="s">
        <v>1024</v>
      </c>
      <c r="B271" t="s">
        <v>20</v>
      </c>
      <c r="C271">
        <v>565</v>
      </c>
      <c r="D271">
        <v>48477341</v>
      </c>
      <c r="E271" t="s">
        <v>10</v>
      </c>
      <c r="F271" t="s">
        <v>1025</v>
      </c>
      <c r="G271" t="s">
        <v>10</v>
      </c>
      <c r="H271" t="s">
        <v>1026</v>
      </c>
      <c r="I271" t="s">
        <v>1027</v>
      </c>
    </row>
    <row r="272" spans="1:9" x14ac:dyDescent="0.25">
      <c r="A272" t="s">
        <v>1028</v>
      </c>
      <c r="B272" t="s">
        <v>20</v>
      </c>
      <c r="C272">
        <v>174</v>
      </c>
      <c r="D272">
        <v>48477342</v>
      </c>
      <c r="E272" t="s">
        <v>10</v>
      </c>
      <c r="F272" t="s">
        <v>1029</v>
      </c>
      <c r="G272" t="s">
        <v>10</v>
      </c>
      <c r="H272" t="s">
        <v>1030</v>
      </c>
      <c r="I272" t="s">
        <v>1031</v>
      </c>
    </row>
    <row r="273" spans="1:9" x14ac:dyDescent="0.25">
      <c r="A273" t="s">
        <v>1032</v>
      </c>
      <c r="B273" t="s">
        <v>20</v>
      </c>
      <c r="C273">
        <v>290</v>
      </c>
      <c r="D273">
        <v>48477343</v>
      </c>
      <c r="E273" t="s">
        <v>10</v>
      </c>
      <c r="F273" t="s">
        <v>1033</v>
      </c>
      <c r="G273" t="s">
        <v>10</v>
      </c>
      <c r="H273" t="s">
        <v>1034</v>
      </c>
      <c r="I273" t="s">
        <v>1035</v>
      </c>
    </row>
    <row r="274" spans="1:9" x14ac:dyDescent="0.25">
      <c r="A274" t="s">
        <v>1036</v>
      </c>
      <c r="B274" t="s">
        <v>20</v>
      </c>
      <c r="C274">
        <v>360</v>
      </c>
      <c r="D274">
        <v>48477344</v>
      </c>
      <c r="E274" t="s">
        <v>10</v>
      </c>
      <c r="F274" t="s">
        <v>1037</v>
      </c>
      <c r="G274" t="s">
        <v>10</v>
      </c>
      <c r="H274" t="s">
        <v>1038</v>
      </c>
      <c r="I274" t="s">
        <v>1039</v>
      </c>
    </row>
    <row r="275" spans="1:9" x14ac:dyDescent="0.25">
      <c r="A275" t="s">
        <v>1040</v>
      </c>
      <c r="B275" t="s">
        <v>10</v>
      </c>
      <c r="C275">
        <v>571</v>
      </c>
      <c r="D275">
        <v>48477345</v>
      </c>
      <c r="E275" t="s">
        <v>10</v>
      </c>
      <c r="F275" t="s">
        <v>1041</v>
      </c>
      <c r="G275" t="s">
        <v>10</v>
      </c>
      <c r="H275" t="s">
        <v>1042</v>
      </c>
      <c r="I275" t="s">
        <v>136</v>
      </c>
    </row>
    <row r="276" spans="1:9" x14ac:dyDescent="0.25">
      <c r="A276" t="s">
        <v>1043</v>
      </c>
      <c r="B276" t="s">
        <v>10</v>
      </c>
      <c r="C276">
        <v>359</v>
      </c>
      <c r="D276">
        <v>48477346</v>
      </c>
      <c r="E276" t="s">
        <v>10</v>
      </c>
      <c r="F276" t="s">
        <v>1044</v>
      </c>
      <c r="G276" t="s">
        <v>10</v>
      </c>
      <c r="H276" t="s">
        <v>1045</v>
      </c>
      <c r="I276" t="s">
        <v>1023</v>
      </c>
    </row>
    <row r="277" spans="1:9" x14ac:dyDescent="0.25">
      <c r="A277" t="s">
        <v>1046</v>
      </c>
      <c r="B277" t="s">
        <v>10</v>
      </c>
      <c r="C277">
        <v>228</v>
      </c>
      <c r="D277">
        <v>48477347</v>
      </c>
      <c r="E277" t="s">
        <v>10</v>
      </c>
      <c r="F277" t="s">
        <v>1047</v>
      </c>
      <c r="G277" t="s">
        <v>10</v>
      </c>
      <c r="H277" t="s">
        <v>1048</v>
      </c>
      <c r="I277" t="s">
        <v>1049</v>
      </c>
    </row>
    <row r="278" spans="1:9" x14ac:dyDescent="0.25">
      <c r="A278" t="s">
        <v>1050</v>
      </c>
      <c r="B278" t="s">
        <v>10</v>
      </c>
      <c r="C278">
        <v>204</v>
      </c>
      <c r="D278">
        <v>48477348</v>
      </c>
      <c r="E278" t="s">
        <v>10</v>
      </c>
      <c r="F278" t="s">
        <v>1051</v>
      </c>
      <c r="G278" t="s">
        <v>10</v>
      </c>
      <c r="H278" t="s">
        <v>1052</v>
      </c>
      <c r="I278" t="s">
        <v>1053</v>
      </c>
    </row>
    <row r="279" spans="1:9" x14ac:dyDescent="0.25">
      <c r="A279" t="s">
        <v>1054</v>
      </c>
      <c r="B279" t="s">
        <v>10</v>
      </c>
      <c r="C279">
        <v>88</v>
      </c>
      <c r="D279">
        <v>48477349</v>
      </c>
      <c r="E279" t="s">
        <v>10</v>
      </c>
      <c r="F279" t="s">
        <v>1055</v>
      </c>
      <c r="G279" t="s">
        <v>10</v>
      </c>
      <c r="H279" t="s">
        <v>1056</v>
      </c>
      <c r="I279" t="s">
        <v>136</v>
      </c>
    </row>
    <row r="280" spans="1:9" x14ac:dyDescent="0.25">
      <c r="A280" t="s">
        <v>1057</v>
      </c>
      <c r="B280" t="s">
        <v>10</v>
      </c>
      <c r="C280">
        <v>404</v>
      </c>
      <c r="D280">
        <v>48477350</v>
      </c>
      <c r="E280" t="s">
        <v>10</v>
      </c>
      <c r="F280" t="s">
        <v>1058</v>
      </c>
      <c r="G280" t="s">
        <v>10</v>
      </c>
      <c r="H280" t="s">
        <v>1059</v>
      </c>
      <c r="I280" t="s">
        <v>1060</v>
      </c>
    </row>
    <row r="281" spans="1:9" x14ac:dyDescent="0.25">
      <c r="A281" t="s">
        <v>1061</v>
      </c>
      <c r="B281" t="s">
        <v>20</v>
      </c>
      <c r="C281">
        <v>336</v>
      </c>
      <c r="D281">
        <v>48477351</v>
      </c>
      <c r="E281" t="s">
        <v>10</v>
      </c>
      <c r="F281" t="s">
        <v>1062</v>
      </c>
      <c r="G281" t="s">
        <v>10</v>
      </c>
      <c r="H281" t="s">
        <v>1063</v>
      </c>
      <c r="I281" t="s">
        <v>1064</v>
      </c>
    </row>
    <row r="282" spans="1:9" x14ac:dyDescent="0.25">
      <c r="A282" t="s">
        <v>1065</v>
      </c>
      <c r="B282" t="s">
        <v>20</v>
      </c>
      <c r="C282">
        <v>239</v>
      </c>
      <c r="D282">
        <v>48477352</v>
      </c>
      <c r="E282" t="s">
        <v>10</v>
      </c>
      <c r="F282" t="s">
        <v>1066</v>
      </c>
      <c r="G282" t="s">
        <v>10</v>
      </c>
      <c r="H282" t="s">
        <v>1067</v>
      </c>
      <c r="I282" t="s">
        <v>136</v>
      </c>
    </row>
    <row r="283" spans="1:9" x14ac:dyDescent="0.25">
      <c r="A283" t="s">
        <v>1068</v>
      </c>
      <c r="B283" t="s">
        <v>20</v>
      </c>
      <c r="C283">
        <v>233</v>
      </c>
      <c r="D283">
        <v>48477353</v>
      </c>
      <c r="E283" t="s">
        <v>10</v>
      </c>
      <c r="F283" t="s">
        <v>1069</v>
      </c>
      <c r="G283" t="s">
        <v>10</v>
      </c>
      <c r="H283" t="s">
        <v>1070</v>
      </c>
      <c r="I283" t="s">
        <v>1071</v>
      </c>
    </row>
    <row r="284" spans="1:9" x14ac:dyDescent="0.25">
      <c r="A284" t="s">
        <v>1072</v>
      </c>
      <c r="B284" t="s">
        <v>20</v>
      </c>
      <c r="C284">
        <v>289</v>
      </c>
      <c r="D284">
        <v>48477354</v>
      </c>
      <c r="E284" t="s">
        <v>10</v>
      </c>
      <c r="F284" t="s">
        <v>1073</v>
      </c>
      <c r="G284" t="s">
        <v>10</v>
      </c>
      <c r="H284" t="s">
        <v>1074</v>
      </c>
      <c r="I284" t="s">
        <v>1075</v>
      </c>
    </row>
    <row r="285" spans="1:9" x14ac:dyDescent="0.25">
      <c r="A285" t="s">
        <v>1076</v>
      </c>
      <c r="B285" t="s">
        <v>20</v>
      </c>
      <c r="C285">
        <v>650</v>
      </c>
      <c r="D285">
        <v>48477355</v>
      </c>
      <c r="E285" t="s">
        <v>10</v>
      </c>
      <c r="F285" t="s">
        <v>1077</v>
      </c>
      <c r="G285" t="s">
        <v>10</v>
      </c>
      <c r="H285" t="s">
        <v>1078</v>
      </c>
      <c r="I285" t="s">
        <v>1079</v>
      </c>
    </row>
    <row r="286" spans="1:9" x14ac:dyDescent="0.25">
      <c r="A286" t="s">
        <v>1080</v>
      </c>
      <c r="B286" t="s">
        <v>20</v>
      </c>
      <c r="C286">
        <v>192</v>
      </c>
      <c r="D286">
        <v>48477356</v>
      </c>
      <c r="E286" t="s">
        <v>10</v>
      </c>
      <c r="F286" t="s">
        <v>1081</v>
      </c>
      <c r="G286" t="s">
        <v>10</v>
      </c>
      <c r="H286" t="s">
        <v>1082</v>
      </c>
      <c r="I286" t="s">
        <v>493</v>
      </c>
    </row>
    <row r="287" spans="1:9" x14ac:dyDescent="0.25">
      <c r="A287" t="s">
        <v>1083</v>
      </c>
      <c r="B287" t="s">
        <v>10</v>
      </c>
      <c r="C287">
        <v>103</v>
      </c>
      <c r="D287">
        <v>48477357</v>
      </c>
      <c r="E287" t="s">
        <v>10</v>
      </c>
      <c r="F287" t="s">
        <v>1084</v>
      </c>
      <c r="G287" t="s">
        <v>10</v>
      </c>
      <c r="H287" t="s">
        <v>10</v>
      </c>
      <c r="I287" t="s">
        <v>136</v>
      </c>
    </row>
    <row r="288" spans="1:9" x14ac:dyDescent="0.25">
      <c r="A288" t="s">
        <v>1085</v>
      </c>
      <c r="B288" t="s">
        <v>10</v>
      </c>
      <c r="C288">
        <v>114</v>
      </c>
      <c r="D288">
        <v>48477358</v>
      </c>
      <c r="E288" t="s">
        <v>10</v>
      </c>
      <c r="F288" t="s">
        <v>1086</v>
      </c>
      <c r="G288" t="s">
        <v>10</v>
      </c>
      <c r="H288" t="s">
        <v>578</v>
      </c>
      <c r="I288" t="s">
        <v>136</v>
      </c>
    </row>
    <row r="289" spans="1:9" x14ac:dyDescent="0.25">
      <c r="A289" t="s">
        <v>1087</v>
      </c>
      <c r="B289" t="s">
        <v>20</v>
      </c>
      <c r="C289">
        <v>255</v>
      </c>
      <c r="D289">
        <v>48477359</v>
      </c>
      <c r="E289" t="s">
        <v>10</v>
      </c>
      <c r="F289" t="s">
        <v>1088</v>
      </c>
      <c r="G289" t="s">
        <v>10</v>
      </c>
      <c r="H289" t="s">
        <v>1089</v>
      </c>
      <c r="I289" t="s">
        <v>136</v>
      </c>
    </row>
    <row r="290" spans="1:9" x14ac:dyDescent="0.25">
      <c r="A290" t="s">
        <v>1090</v>
      </c>
      <c r="B290" t="s">
        <v>20</v>
      </c>
      <c r="C290">
        <v>267</v>
      </c>
      <c r="D290">
        <v>48477360</v>
      </c>
      <c r="E290" t="s">
        <v>10</v>
      </c>
      <c r="F290" t="s">
        <v>1091</v>
      </c>
      <c r="G290" t="s">
        <v>10</v>
      </c>
      <c r="H290" t="s">
        <v>1092</v>
      </c>
      <c r="I290" t="s">
        <v>1093</v>
      </c>
    </row>
    <row r="291" spans="1:9" x14ac:dyDescent="0.25">
      <c r="A291" t="s">
        <v>1094</v>
      </c>
      <c r="B291" t="s">
        <v>20</v>
      </c>
      <c r="C291">
        <v>379</v>
      </c>
      <c r="D291">
        <v>48477361</v>
      </c>
      <c r="E291" t="s">
        <v>10</v>
      </c>
      <c r="F291" t="s">
        <v>1095</v>
      </c>
      <c r="G291" t="s">
        <v>10</v>
      </c>
      <c r="H291" t="s">
        <v>1096</v>
      </c>
      <c r="I291" t="s">
        <v>136</v>
      </c>
    </row>
    <row r="292" spans="1:9" x14ac:dyDescent="0.25">
      <c r="A292" t="s">
        <v>1097</v>
      </c>
      <c r="B292" t="s">
        <v>10</v>
      </c>
      <c r="C292">
        <v>743</v>
      </c>
      <c r="D292">
        <v>48477362</v>
      </c>
      <c r="E292" t="s">
        <v>10</v>
      </c>
      <c r="F292" t="s">
        <v>1098</v>
      </c>
      <c r="G292" t="s">
        <v>10</v>
      </c>
      <c r="H292" t="s">
        <v>10</v>
      </c>
      <c r="I292" t="s">
        <v>136</v>
      </c>
    </row>
    <row r="293" spans="1:9" x14ac:dyDescent="0.25">
      <c r="A293" t="s">
        <v>1099</v>
      </c>
      <c r="B293" t="s">
        <v>20</v>
      </c>
      <c r="C293">
        <v>544</v>
      </c>
      <c r="D293">
        <v>48477363</v>
      </c>
      <c r="E293" t="s">
        <v>10</v>
      </c>
      <c r="F293" t="s">
        <v>1100</v>
      </c>
      <c r="G293" t="s">
        <v>10</v>
      </c>
      <c r="H293" t="s">
        <v>1101</v>
      </c>
      <c r="I293" t="s">
        <v>136</v>
      </c>
    </row>
    <row r="294" spans="1:9" x14ac:dyDescent="0.25">
      <c r="A294" t="s">
        <v>1102</v>
      </c>
      <c r="B294" t="s">
        <v>10</v>
      </c>
      <c r="C294">
        <v>1216</v>
      </c>
      <c r="D294">
        <v>48477364</v>
      </c>
      <c r="E294" t="s">
        <v>10</v>
      </c>
      <c r="F294" t="s">
        <v>1103</v>
      </c>
      <c r="G294" t="s">
        <v>10</v>
      </c>
      <c r="H294" t="s">
        <v>10</v>
      </c>
      <c r="I294" t="s">
        <v>136</v>
      </c>
    </row>
    <row r="295" spans="1:9" x14ac:dyDescent="0.25">
      <c r="A295" t="s">
        <v>1104</v>
      </c>
      <c r="B295" t="s">
        <v>10</v>
      </c>
      <c r="C295">
        <v>551</v>
      </c>
      <c r="D295">
        <v>48477365</v>
      </c>
      <c r="E295" t="s">
        <v>10</v>
      </c>
      <c r="F295" t="s">
        <v>1105</v>
      </c>
      <c r="G295" t="s">
        <v>10</v>
      </c>
      <c r="H295" t="s">
        <v>10</v>
      </c>
      <c r="I295" t="s">
        <v>136</v>
      </c>
    </row>
    <row r="296" spans="1:9" x14ac:dyDescent="0.25">
      <c r="A296" t="s">
        <v>1106</v>
      </c>
      <c r="B296" t="s">
        <v>10</v>
      </c>
      <c r="C296">
        <v>814</v>
      </c>
      <c r="D296">
        <v>48477366</v>
      </c>
      <c r="E296" t="s">
        <v>10</v>
      </c>
      <c r="F296" t="s">
        <v>1107</v>
      </c>
      <c r="G296" t="s">
        <v>10</v>
      </c>
      <c r="H296" t="s">
        <v>1108</v>
      </c>
      <c r="I296" t="s">
        <v>136</v>
      </c>
    </row>
    <row r="297" spans="1:9" x14ac:dyDescent="0.25">
      <c r="A297" t="s">
        <v>1109</v>
      </c>
      <c r="B297" t="s">
        <v>20</v>
      </c>
      <c r="C297">
        <v>364</v>
      </c>
      <c r="D297">
        <v>48477367</v>
      </c>
      <c r="E297" t="s">
        <v>10</v>
      </c>
      <c r="F297" t="s">
        <v>1110</v>
      </c>
      <c r="G297" t="s">
        <v>10</v>
      </c>
      <c r="H297" t="s">
        <v>1045</v>
      </c>
      <c r="I297" t="s">
        <v>1023</v>
      </c>
    </row>
    <row r="298" spans="1:9" x14ac:dyDescent="0.25">
      <c r="A298" t="s">
        <v>1111</v>
      </c>
      <c r="B298" t="s">
        <v>10</v>
      </c>
      <c r="C298">
        <v>268</v>
      </c>
      <c r="D298">
        <v>48477368</v>
      </c>
      <c r="E298" t="s">
        <v>10</v>
      </c>
      <c r="F298" t="s">
        <v>1112</v>
      </c>
      <c r="G298" t="s">
        <v>10</v>
      </c>
      <c r="H298" t="s">
        <v>1113</v>
      </c>
      <c r="I298" t="s">
        <v>136</v>
      </c>
    </row>
    <row r="299" spans="1:9" x14ac:dyDescent="0.25">
      <c r="A299" t="s">
        <v>1114</v>
      </c>
      <c r="B299" t="s">
        <v>10</v>
      </c>
      <c r="C299">
        <v>500</v>
      </c>
      <c r="D299">
        <v>48477369</v>
      </c>
      <c r="E299" t="s">
        <v>10</v>
      </c>
      <c r="F299" t="s">
        <v>1115</v>
      </c>
      <c r="G299" t="s">
        <v>10</v>
      </c>
      <c r="H299" t="s">
        <v>1116</v>
      </c>
      <c r="I299" t="s">
        <v>1117</v>
      </c>
    </row>
    <row r="300" spans="1:9" x14ac:dyDescent="0.25">
      <c r="A300" t="s">
        <v>1118</v>
      </c>
      <c r="B300" t="s">
        <v>10</v>
      </c>
      <c r="C300">
        <v>384</v>
      </c>
      <c r="D300">
        <v>48477370</v>
      </c>
      <c r="E300" t="s">
        <v>10</v>
      </c>
      <c r="F300" t="s">
        <v>1119</v>
      </c>
      <c r="G300" t="s">
        <v>10</v>
      </c>
      <c r="H300" t="s">
        <v>1045</v>
      </c>
      <c r="I300" t="s">
        <v>1120</v>
      </c>
    </row>
    <row r="301" spans="1:9" x14ac:dyDescent="0.25">
      <c r="A301" t="s">
        <v>1121</v>
      </c>
      <c r="B301" t="s">
        <v>10</v>
      </c>
      <c r="C301">
        <v>143</v>
      </c>
      <c r="D301">
        <v>48477371</v>
      </c>
      <c r="E301" t="s">
        <v>10</v>
      </c>
      <c r="F301" t="s">
        <v>1122</v>
      </c>
      <c r="G301" t="s">
        <v>10</v>
      </c>
      <c r="H301" t="s">
        <v>10</v>
      </c>
      <c r="I301" t="s">
        <v>136</v>
      </c>
    </row>
    <row r="302" spans="1:9" x14ac:dyDescent="0.25">
      <c r="A302" t="s">
        <v>1123</v>
      </c>
      <c r="B302" t="s">
        <v>20</v>
      </c>
      <c r="C302">
        <v>106</v>
      </c>
      <c r="D302">
        <v>48477372</v>
      </c>
      <c r="E302" t="s">
        <v>10</v>
      </c>
      <c r="F302" t="s">
        <v>1124</v>
      </c>
      <c r="G302" t="s">
        <v>10</v>
      </c>
      <c r="H302" t="s">
        <v>10</v>
      </c>
      <c r="I302" t="s">
        <v>136</v>
      </c>
    </row>
    <row r="303" spans="1:9" x14ac:dyDescent="0.25">
      <c r="A303" t="s">
        <v>1125</v>
      </c>
      <c r="B303" t="s">
        <v>10</v>
      </c>
      <c r="C303">
        <v>244</v>
      </c>
      <c r="D303">
        <v>48477373</v>
      </c>
      <c r="E303" t="s">
        <v>10</v>
      </c>
      <c r="F303" t="s">
        <v>1126</v>
      </c>
      <c r="G303" t="s">
        <v>10</v>
      </c>
      <c r="H303" t="s">
        <v>1127</v>
      </c>
      <c r="I303" t="s">
        <v>1023</v>
      </c>
    </row>
    <row r="304" spans="1:9" x14ac:dyDescent="0.25">
      <c r="A304" t="s">
        <v>1128</v>
      </c>
      <c r="B304" t="s">
        <v>20</v>
      </c>
      <c r="C304">
        <v>287</v>
      </c>
      <c r="D304">
        <v>48477374</v>
      </c>
      <c r="E304" t="s">
        <v>10</v>
      </c>
      <c r="F304" t="s">
        <v>1129</v>
      </c>
      <c r="G304" t="s">
        <v>10</v>
      </c>
      <c r="H304" t="s">
        <v>1127</v>
      </c>
      <c r="I304" t="s">
        <v>1023</v>
      </c>
    </row>
    <row r="305" spans="1:9" x14ac:dyDescent="0.25">
      <c r="A305" t="s">
        <v>1130</v>
      </c>
      <c r="B305" t="s">
        <v>10</v>
      </c>
      <c r="C305">
        <v>410</v>
      </c>
      <c r="D305">
        <v>48477375</v>
      </c>
      <c r="E305" t="s">
        <v>10</v>
      </c>
      <c r="F305" t="s">
        <v>1131</v>
      </c>
      <c r="G305" t="s">
        <v>10</v>
      </c>
      <c r="H305" t="s">
        <v>1045</v>
      </c>
      <c r="I305" t="s">
        <v>1120</v>
      </c>
    </row>
    <row r="306" spans="1:9" x14ac:dyDescent="0.25">
      <c r="A306" t="s">
        <v>1132</v>
      </c>
      <c r="B306" t="s">
        <v>20</v>
      </c>
      <c r="C306">
        <v>355</v>
      </c>
      <c r="D306">
        <v>48477376</v>
      </c>
      <c r="E306" t="s">
        <v>10</v>
      </c>
      <c r="F306" t="s">
        <v>1133</v>
      </c>
      <c r="G306" t="s">
        <v>10</v>
      </c>
      <c r="H306" t="s">
        <v>1045</v>
      </c>
      <c r="I306" t="s">
        <v>1023</v>
      </c>
    </row>
    <row r="307" spans="1:9" x14ac:dyDescent="0.25">
      <c r="A307" t="s">
        <v>1134</v>
      </c>
      <c r="B307" t="s">
        <v>10</v>
      </c>
      <c r="C307">
        <v>109</v>
      </c>
      <c r="D307">
        <v>48477377</v>
      </c>
      <c r="E307" t="s">
        <v>10</v>
      </c>
      <c r="F307" t="s">
        <v>1135</v>
      </c>
      <c r="G307" t="s">
        <v>10</v>
      </c>
      <c r="H307" t="s">
        <v>498</v>
      </c>
      <c r="I307" t="s">
        <v>1023</v>
      </c>
    </row>
    <row r="308" spans="1:9" x14ac:dyDescent="0.25">
      <c r="A308" t="s">
        <v>1136</v>
      </c>
      <c r="B308" t="s">
        <v>10</v>
      </c>
      <c r="C308">
        <v>116</v>
      </c>
      <c r="D308">
        <v>48477378</v>
      </c>
      <c r="E308" t="s">
        <v>10</v>
      </c>
      <c r="F308" t="s">
        <v>1137</v>
      </c>
      <c r="G308" t="s">
        <v>10</v>
      </c>
      <c r="H308" t="s">
        <v>10</v>
      </c>
      <c r="I308" t="s">
        <v>136</v>
      </c>
    </row>
    <row r="309" spans="1:9" x14ac:dyDescent="0.25">
      <c r="A309" t="s">
        <v>1138</v>
      </c>
      <c r="B309" t="s">
        <v>20</v>
      </c>
      <c r="C309">
        <v>345</v>
      </c>
      <c r="D309">
        <v>48477379</v>
      </c>
      <c r="E309" t="s">
        <v>10</v>
      </c>
      <c r="F309" t="s">
        <v>1139</v>
      </c>
      <c r="G309" t="s">
        <v>10</v>
      </c>
      <c r="H309" t="s">
        <v>1140</v>
      </c>
      <c r="I309" t="s">
        <v>1141</v>
      </c>
    </row>
    <row r="310" spans="1:9" x14ac:dyDescent="0.25">
      <c r="A310" t="s">
        <v>1142</v>
      </c>
      <c r="B310" t="s">
        <v>20</v>
      </c>
      <c r="C310">
        <v>269</v>
      </c>
      <c r="D310">
        <v>48477380</v>
      </c>
      <c r="E310" t="s">
        <v>10</v>
      </c>
      <c r="F310" t="s">
        <v>1143</v>
      </c>
      <c r="G310" t="s">
        <v>10</v>
      </c>
      <c r="H310" t="s">
        <v>1144</v>
      </c>
      <c r="I310" t="s">
        <v>1145</v>
      </c>
    </row>
    <row r="311" spans="1:9" x14ac:dyDescent="0.25">
      <c r="A311" t="s">
        <v>1146</v>
      </c>
      <c r="B311" t="s">
        <v>10</v>
      </c>
      <c r="C311">
        <v>82</v>
      </c>
      <c r="D311">
        <v>48477381</v>
      </c>
      <c r="E311" t="s">
        <v>10</v>
      </c>
      <c r="F311" t="s">
        <v>1147</v>
      </c>
      <c r="G311" t="s">
        <v>10</v>
      </c>
      <c r="H311" t="s">
        <v>1148</v>
      </c>
      <c r="I311" t="s">
        <v>493</v>
      </c>
    </row>
    <row r="312" spans="1:9" x14ac:dyDescent="0.25">
      <c r="A312" t="s">
        <v>1149</v>
      </c>
      <c r="B312" t="s">
        <v>20</v>
      </c>
      <c r="C312">
        <v>328</v>
      </c>
      <c r="D312">
        <v>48477382</v>
      </c>
      <c r="E312" t="s">
        <v>10</v>
      </c>
      <c r="F312" t="s">
        <v>1150</v>
      </c>
      <c r="G312" t="s">
        <v>10</v>
      </c>
      <c r="H312" t="s">
        <v>1151</v>
      </c>
      <c r="I312" t="s">
        <v>1152</v>
      </c>
    </row>
    <row r="313" spans="1:9" x14ac:dyDescent="0.25">
      <c r="A313" t="s">
        <v>1153</v>
      </c>
      <c r="B313" t="s">
        <v>10</v>
      </c>
      <c r="C313">
        <v>178</v>
      </c>
      <c r="D313">
        <v>48477383</v>
      </c>
      <c r="E313" t="s">
        <v>10</v>
      </c>
      <c r="F313" t="s">
        <v>1154</v>
      </c>
      <c r="G313" t="s">
        <v>10</v>
      </c>
      <c r="H313" t="s">
        <v>1155</v>
      </c>
      <c r="I313" t="s">
        <v>1156</v>
      </c>
    </row>
    <row r="314" spans="1:9" x14ac:dyDescent="0.25">
      <c r="A314" t="s">
        <v>1157</v>
      </c>
      <c r="B314" t="s">
        <v>10</v>
      </c>
      <c r="C314">
        <v>256</v>
      </c>
      <c r="D314">
        <v>48477384</v>
      </c>
      <c r="E314" t="s">
        <v>10</v>
      </c>
      <c r="F314" t="s">
        <v>1158</v>
      </c>
      <c r="G314" t="s">
        <v>10</v>
      </c>
      <c r="H314" t="s">
        <v>1159</v>
      </c>
      <c r="I314" t="s">
        <v>1152</v>
      </c>
    </row>
    <row r="315" spans="1:9" x14ac:dyDescent="0.25">
      <c r="A315" t="s">
        <v>1160</v>
      </c>
      <c r="B315" t="s">
        <v>10</v>
      </c>
      <c r="C315">
        <v>134</v>
      </c>
      <c r="D315">
        <v>48477385</v>
      </c>
      <c r="E315" t="s">
        <v>10</v>
      </c>
      <c r="F315" t="s">
        <v>1161</v>
      </c>
      <c r="G315" t="s">
        <v>10</v>
      </c>
      <c r="H315" t="s">
        <v>1045</v>
      </c>
      <c r="I315" t="s">
        <v>1023</v>
      </c>
    </row>
    <row r="316" spans="1:9" x14ac:dyDescent="0.25">
      <c r="A316" t="s">
        <v>1162</v>
      </c>
      <c r="B316" t="s">
        <v>10</v>
      </c>
      <c r="C316">
        <v>307</v>
      </c>
      <c r="D316">
        <v>48477386</v>
      </c>
      <c r="E316" t="s">
        <v>10</v>
      </c>
      <c r="F316" t="s">
        <v>1163</v>
      </c>
      <c r="G316" t="s">
        <v>10</v>
      </c>
      <c r="H316" t="s">
        <v>1127</v>
      </c>
      <c r="I316" t="s">
        <v>1023</v>
      </c>
    </row>
    <row r="317" spans="1:9" x14ac:dyDescent="0.25">
      <c r="A317" t="s">
        <v>1164</v>
      </c>
      <c r="B317" t="s">
        <v>10</v>
      </c>
      <c r="C317">
        <v>368</v>
      </c>
      <c r="D317">
        <v>48477387</v>
      </c>
      <c r="E317" t="s">
        <v>10</v>
      </c>
      <c r="F317" t="s">
        <v>1165</v>
      </c>
      <c r="G317" t="s">
        <v>10</v>
      </c>
      <c r="H317" t="s">
        <v>1045</v>
      </c>
      <c r="I317" t="s">
        <v>1023</v>
      </c>
    </row>
    <row r="318" spans="1:9" x14ac:dyDescent="0.25">
      <c r="A318" t="s">
        <v>1166</v>
      </c>
      <c r="B318" t="s">
        <v>10</v>
      </c>
      <c r="C318">
        <v>78</v>
      </c>
      <c r="D318">
        <v>48477388</v>
      </c>
      <c r="E318" t="s">
        <v>10</v>
      </c>
      <c r="F318" t="s">
        <v>1167</v>
      </c>
      <c r="G318" t="s">
        <v>10</v>
      </c>
      <c r="H318" t="s">
        <v>10</v>
      </c>
      <c r="I318" t="s">
        <v>136</v>
      </c>
    </row>
    <row r="319" spans="1:9" x14ac:dyDescent="0.25">
      <c r="A319" t="s">
        <v>1168</v>
      </c>
      <c r="B319" t="s">
        <v>10</v>
      </c>
      <c r="C319">
        <v>109</v>
      </c>
      <c r="D319">
        <v>48477389</v>
      </c>
      <c r="E319" t="s">
        <v>10</v>
      </c>
      <c r="F319" t="s">
        <v>1169</v>
      </c>
      <c r="G319" t="s">
        <v>10</v>
      </c>
      <c r="H319" t="s">
        <v>10</v>
      </c>
      <c r="I319" t="s">
        <v>136</v>
      </c>
    </row>
    <row r="320" spans="1:9" x14ac:dyDescent="0.25">
      <c r="A320" t="s">
        <v>1170</v>
      </c>
      <c r="B320" t="s">
        <v>20</v>
      </c>
      <c r="C320">
        <v>184</v>
      </c>
      <c r="D320">
        <v>48477390</v>
      </c>
      <c r="E320" t="s">
        <v>10</v>
      </c>
      <c r="F320" t="s">
        <v>1171</v>
      </c>
      <c r="G320" t="s">
        <v>10</v>
      </c>
      <c r="H320" t="s">
        <v>10</v>
      </c>
      <c r="I320" t="s">
        <v>136</v>
      </c>
    </row>
    <row r="321" spans="1:9" x14ac:dyDescent="0.25">
      <c r="A321" t="s">
        <v>1172</v>
      </c>
      <c r="B321" t="s">
        <v>20</v>
      </c>
      <c r="C321">
        <v>92</v>
      </c>
      <c r="D321">
        <v>48477391</v>
      </c>
      <c r="E321" t="s">
        <v>10</v>
      </c>
      <c r="F321" t="s">
        <v>1173</v>
      </c>
      <c r="G321" t="s">
        <v>10</v>
      </c>
      <c r="H321" t="s">
        <v>1174</v>
      </c>
      <c r="I321" t="s">
        <v>136</v>
      </c>
    </row>
    <row r="322" spans="1:9" x14ac:dyDescent="0.25">
      <c r="A322" t="s">
        <v>1175</v>
      </c>
      <c r="B322" t="s">
        <v>10</v>
      </c>
      <c r="C322">
        <v>598</v>
      </c>
      <c r="D322">
        <v>48477392</v>
      </c>
      <c r="E322" t="s">
        <v>10</v>
      </c>
      <c r="F322" t="s">
        <v>1176</v>
      </c>
      <c r="G322" t="s">
        <v>10</v>
      </c>
      <c r="H322" t="s">
        <v>558</v>
      </c>
      <c r="I322" t="s">
        <v>136</v>
      </c>
    </row>
    <row r="323" spans="1:9" x14ac:dyDescent="0.25">
      <c r="A323" t="s">
        <v>1177</v>
      </c>
      <c r="B323" t="s">
        <v>20</v>
      </c>
      <c r="C323">
        <v>342</v>
      </c>
      <c r="D323">
        <v>48477393</v>
      </c>
      <c r="E323" t="s">
        <v>10</v>
      </c>
      <c r="F323" t="s">
        <v>1178</v>
      </c>
      <c r="G323" t="s">
        <v>10</v>
      </c>
      <c r="H323" t="s">
        <v>1045</v>
      </c>
      <c r="I323" t="s">
        <v>1023</v>
      </c>
    </row>
    <row r="324" spans="1:9" x14ac:dyDescent="0.25">
      <c r="A324" t="s">
        <v>1179</v>
      </c>
      <c r="B324" t="s">
        <v>20</v>
      </c>
      <c r="C324">
        <v>122</v>
      </c>
      <c r="D324">
        <v>48477394</v>
      </c>
      <c r="E324" t="s">
        <v>10</v>
      </c>
      <c r="F324" t="s">
        <v>1180</v>
      </c>
      <c r="G324" t="s">
        <v>10</v>
      </c>
      <c r="H324" t="s">
        <v>1181</v>
      </c>
      <c r="I324" t="s">
        <v>1182</v>
      </c>
    </row>
    <row r="325" spans="1:9" x14ac:dyDescent="0.25">
      <c r="A325" t="s">
        <v>1183</v>
      </c>
      <c r="B325" t="s">
        <v>20</v>
      </c>
      <c r="C325">
        <v>138</v>
      </c>
      <c r="D325">
        <v>48477395</v>
      </c>
      <c r="E325" t="s">
        <v>1184</v>
      </c>
      <c r="F325" t="s">
        <v>1185</v>
      </c>
      <c r="G325" t="s">
        <v>10</v>
      </c>
      <c r="H325" t="s">
        <v>1186</v>
      </c>
      <c r="I325" t="s">
        <v>1187</v>
      </c>
    </row>
    <row r="326" spans="1:9" x14ac:dyDescent="0.25">
      <c r="A326" t="s">
        <v>1188</v>
      </c>
      <c r="B326" t="s">
        <v>20</v>
      </c>
      <c r="C326">
        <v>133</v>
      </c>
      <c r="D326">
        <v>48477396</v>
      </c>
      <c r="E326" t="s">
        <v>1189</v>
      </c>
      <c r="F326" t="s">
        <v>1190</v>
      </c>
      <c r="G326" t="s">
        <v>10</v>
      </c>
      <c r="H326" t="s">
        <v>1191</v>
      </c>
      <c r="I326" t="s">
        <v>1192</v>
      </c>
    </row>
    <row r="327" spans="1:9" x14ac:dyDescent="0.25">
      <c r="A327" t="s">
        <v>1193</v>
      </c>
      <c r="B327" t="s">
        <v>20</v>
      </c>
      <c r="C327">
        <v>72</v>
      </c>
      <c r="D327">
        <v>48477397</v>
      </c>
      <c r="E327" t="s">
        <v>10</v>
      </c>
      <c r="F327" t="s">
        <v>1194</v>
      </c>
      <c r="G327" t="s">
        <v>10</v>
      </c>
      <c r="H327" t="s">
        <v>1195</v>
      </c>
      <c r="I327" t="s">
        <v>1196</v>
      </c>
    </row>
    <row r="328" spans="1:9" x14ac:dyDescent="0.25">
      <c r="A328" t="s">
        <v>1197</v>
      </c>
      <c r="B328" t="s">
        <v>10</v>
      </c>
      <c r="C328">
        <v>185</v>
      </c>
      <c r="D328">
        <v>48477398</v>
      </c>
      <c r="E328" t="s">
        <v>10</v>
      </c>
      <c r="F328" t="s">
        <v>1198</v>
      </c>
      <c r="G328" t="s">
        <v>10</v>
      </c>
      <c r="H328" t="s">
        <v>10</v>
      </c>
      <c r="I328" t="s">
        <v>136</v>
      </c>
    </row>
    <row r="329" spans="1:9" x14ac:dyDescent="0.25">
      <c r="A329" t="s">
        <v>1199</v>
      </c>
      <c r="B329" t="s">
        <v>10</v>
      </c>
      <c r="C329">
        <v>99</v>
      </c>
      <c r="D329">
        <v>48477399</v>
      </c>
      <c r="E329" t="s">
        <v>10</v>
      </c>
      <c r="F329" t="s">
        <v>1200</v>
      </c>
      <c r="G329" t="s">
        <v>10</v>
      </c>
      <c r="H329" t="s">
        <v>1127</v>
      </c>
      <c r="I329" t="s">
        <v>1023</v>
      </c>
    </row>
    <row r="330" spans="1:9" x14ac:dyDescent="0.25">
      <c r="A330" t="s">
        <v>1201</v>
      </c>
      <c r="B330" t="s">
        <v>20</v>
      </c>
      <c r="C330">
        <v>255</v>
      </c>
      <c r="D330">
        <v>48477400</v>
      </c>
      <c r="E330" t="s">
        <v>10</v>
      </c>
      <c r="F330" t="s">
        <v>1202</v>
      </c>
      <c r="G330" t="s">
        <v>10</v>
      </c>
      <c r="H330" t="s">
        <v>1203</v>
      </c>
      <c r="I330" t="s">
        <v>1204</v>
      </c>
    </row>
    <row r="331" spans="1:9" x14ac:dyDescent="0.25">
      <c r="A331" t="s">
        <v>1205</v>
      </c>
      <c r="B331" t="s">
        <v>20</v>
      </c>
      <c r="C331">
        <v>235</v>
      </c>
      <c r="D331">
        <v>48477401</v>
      </c>
      <c r="E331" t="s">
        <v>10</v>
      </c>
      <c r="F331" t="s">
        <v>1206</v>
      </c>
      <c r="G331" t="s">
        <v>10</v>
      </c>
      <c r="H331" t="s">
        <v>1207</v>
      </c>
      <c r="I331" t="s">
        <v>1208</v>
      </c>
    </row>
    <row r="332" spans="1:9" x14ac:dyDescent="0.25">
      <c r="A332" t="s">
        <v>1209</v>
      </c>
      <c r="B332" t="s">
        <v>20</v>
      </c>
      <c r="C332">
        <v>103</v>
      </c>
      <c r="D332">
        <v>48477402</v>
      </c>
      <c r="E332" t="s">
        <v>10</v>
      </c>
      <c r="F332" t="s">
        <v>1210</v>
      </c>
      <c r="G332" t="s">
        <v>10</v>
      </c>
      <c r="H332" t="s">
        <v>10</v>
      </c>
      <c r="I332" t="s">
        <v>136</v>
      </c>
    </row>
    <row r="333" spans="1:9" x14ac:dyDescent="0.25">
      <c r="A333" t="s">
        <v>1211</v>
      </c>
      <c r="B333" t="s">
        <v>20</v>
      </c>
      <c r="C333">
        <v>441</v>
      </c>
      <c r="D333">
        <v>48477403</v>
      </c>
      <c r="E333" t="s">
        <v>10</v>
      </c>
      <c r="F333" t="s">
        <v>1212</v>
      </c>
      <c r="G333" t="s">
        <v>10</v>
      </c>
      <c r="H333" t="s">
        <v>445</v>
      </c>
      <c r="I333" t="s">
        <v>1213</v>
      </c>
    </row>
    <row r="334" spans="1:9" x14ac:dyDescent="0.25">
      <c r="A334" t="s">
        <v>1214</v>
      </c>
      <c r="B334" t="s">
        <v>20</v>
      </c>
      <c r="C334">
        <v>493</v>
      </c>
      <c r="D334">
        <v>48477404</v>
      </c>
      <c r="E334" t="s">
        <v>10</v>
      </c>
      <c r="F334" t="s">
        <v>1215</v>
      </c>
      <c r="G334" t="s">
        <v>10</v>
      </c>
      <c r="H334" t="s">
        <v>866</v>
      </c>
      <c r="I334" t="s">
        <v>1216</v>
      </c>
    </row>
    <row r="335" spans="1:9" x14ac:dyDescent="0.25">
      <c r="A335" t="s">
        <v>1217</v>
      </c>
      <c r="B335" t="s">
        <v>10</v>
      </c>
      <c r="C335">
        <v>885</v>
      </c>
      <c r="D335">
        <v>48477405</v>
      </c>
      <c r="E335" t="s">
        <v>10</v>
      </c>
      <c r="F335" t="s">
        <v>1218</v>
      </c>
      <c r="G335" t="s">
        <v>10</v>
      </c>
      <c r="H335" t="s">
        <v>1219</v>
      </c>
      <c r="I335" t="s">
        <v>1220</v>
      </c>
    </row>
    <row r="336" spans="1:9" x14ac:dyDescent="0.25">
      <c r="A336" t="s">
        <v>1221</v>
      </c>
      <c r="B336" t="s">
        <v>20</v>
      </c>
      <c r="C336">
        <v>210</v>
      </c>
      <c r="D336">
        <v>48477406</v>
      </c>
      <c r="E336" t="s">
        <v>10</v>
      </c>
      <c r="F336" t="s">
        <v>1222</v>
      </c>
      <c r="G336" t="s">
        <v>10</v>
      </c>
      <c r="H336" t="s">
        <v>1223</v>
      </c>
      <c r="I336" t="s">
        <v>1224</v>
      </c>
    </row>
    <row r="337" spans="1:9" x14ac:dyDescent="0.25">
      <c r="A337" t="s">
        <v>1225</v>
      </c>
      <c r="B337" t="s">
        <v>20</v>
      </c>
      <c r="C337">
        <v>126</v>
      </c>
      <c r="D337">
        <v>48477407</v>
      </c>
      <c r="E337" t="s">
        <v>10</v>
      </c>
      <c r="F337" t="s">
        <v>1226</v>
      </c>
      <c r="G337" t="s">
        <v>10</v>
      </c>
      <c r="H337" t="s">
        <v>10</v>
      </c>
      <c r="I337" t="s">
        <v>136</v>
      </c>
    </row>
    <row r="338" spans="1:9" x14ac:dyDescent="0.25">
      <c r="A338" t="s">
        <v>1227</v>
      </c>
      <c r="B338" t="s">
        <v>10</v>
      </c>
      <c r="C338">
        <v>555</v>
      </c>
      <c r="D338">
        <v>48477408</v>
      </c>
      <c r="E338" t="s">
        <v>10</v>
      </c>
      <c r="F338" t="s">
        <v>1228</v>
      </c>
      <c r="G338" t="s">
        <v>10</v>
      </c>
      <c r="H338" t="s">
        <v>1229</v>
      </c>
      <c r="I338" t="s">
        <v>1230</v>
      </c>
    </row>
    <row r="339" spans="1:9" x14ac:dyDescent="0.25">
      <c r="A339" t="s">
        <v>1231</v>
      </c>
      <c r="B339" t="s">
        <v>20</v>
      </c>
      <c r="C339">
        <v>69</v>
      </c>
      <c r="D339">
        <v>48477409</v>
      </c>
      <c r="E339" t="s">
        <v>10</v>
      </c>
      <c r="F339" t="s">
        <v>1232</v>
      </c>
      <c r="G339" t="s">
        <v>10</v>
      </c>
      <c r="H339" t="s">
        <v>10</v>
      </c>
      <c r="I339" t="s">
        <v>136</v>
      </c>
    </row>
    <row r="340" spans="1:9" x14ac:dyDescent="0.25">
      <c r="A340" t="s">
        <v>1233</v>
      </c>
      <c r="B340" t="s">
        <v>20</v>
      </c>
      <c r="C340">
        <v>449</v>
      </c>
      <c r="D340">
        <v>48477410</v>
      </c>
      <c r="E340" t="s">
        <v>10</v>
      </c>
      <c r="F340" t="s">
        <v>1234</v>
      </c>
      <c r="G340" t="s">
        <v>10</v>
      </c>
      <c r="H340" t="s">
        <v>250</v>
      </c>
      <c r="I340" t="s">
        <v>251</v>
      </c>
    </row>
    <row r="341" spans="1:9" x14ac:dyDescent="0.25">
      <c r="A341" t="s">
        <v>1235</v>
      </c>
      <c r="B341" t="s">
        <v>10</v>
      </c>
      <c r="C341">
        <v>256</v>
      </c>
      <c r="D341">
        <v>48477411</v>
      </c>
      <c r="E341" t="s">
        <v>10</v>
      </c>
      <c r="F341" t="s">
        <v>1236</v>
      </c>
      <c r="G341" t="s">
        <v>10</v>
      </c>
      <c r="H341" t="s">
        <v>1237</v>
      </c>
      <c r="I341" t="s">
        <v>1238</v>
      </c>
    </row>
    <row r="342" spans="1:9" x14ac:dyDescent="0.25">
      <c r="A342" t="s">
        <v>1239</v>
      </c>
      <c r="B342" t="s">
        <v>10</v>
      </c>
      <c r="C342">
        <v>250</v>
      </c>
      <c r="D342">
        <v>48477412</v>
      </c>
      <c r="E342" t="s">
        <v>1240</v>
      </c>
      <c r="F342" t="s">
        <v>1241</v>
      </c>
      <c r="G342" t="s">
        <v>10</v>
      </c>
      <c r="H342" t="s">
        <v>1242</v>
      </c>
      <c r="I342" t="s">
        <v>1243</v>
      </c>
    </row>
    <row r="343" spans="1:9" x14ac:dyDescent="0.25">
      <c r="A343" t="s">
        <v>1244</v>
      </c>
      <c r="B343" t="s">
        <v>10</v>
      </c>
      <c r="C343">
        <v>184</v>
      </c>
      <c r="D343">
        <v>48477413</v>
      </c>
      <c r="E343" t="s">
        <v>10</v>
      </c>
      <c r="F343" t="s">
        <v>1245</v>
      </c>
      <c r="G343" t="s">
        <v>10</v>
      </c>
      <c r="H343" t="s">
        <v>1246</v>
      </c>
      <c r="I343" t="s">
        <v>1247</v>
      </c>
    </row>
    <row r="344" spans="1:9" x14ac:dyDescent="0.25">
      <c r="A344" t="s">
        <v>1248</v>
      </c>
      <c r="B344" t="s">
        <v>10</v>
      </c>
      <c r="C344">
        <v>378</v>
      </c>
      <c r="D344">
        <v>48477414</v>
      </c>
      <c r="E344" t="s">
        <v>10</v>
      </c>
      <c r="F344" t="s">
        <v>1249</v>
      </c>
      <c r="G344" t="s">
        <v>10</v>
      </c>
      <c r="H344" t="s">
        <v>1250</v>
      </c>
      <c r="I344" t="s">
        <v>1251</v>
      </c>
    </row>
    <row r="345" spans="1:9" x14ac:dyDescent="0.25">
      <c r="A345" t="s">
        <v>1252</v>
      </c>
      <c r="B345" t="s">
        <v>10</v>
      </c>
      <c r="C345">
        <v>184</v>
      </c>
      <c r="D345">
        <v>48477415</v>
      </c>
      <c r="E345" t="s">
        <v>10</v>
      </c>
      <c r="F345" t="s">
        <v>1253</v>
      </c>
      <c r="G345" t="s">
        <v>10</v>
      </c>
      <c r="H345" t="s">
        <v>1254</v>
      </c>
      <c r="I345" t="s">
        <v>1255</v>
      </c>
    </row>
    <row r="346" spans="1:9" x14ac:dyDescent="0.25">
      <c r="A346" t="s">
        <v>1256</v>
      </c>
      <c r="B346" t="s">
        <v>10</v>
      </c>
      <c r="C346">
        <v>324</v>
      </c>
      <c r="D346">
        <v>48477416</v>
      </c>
      <c r="E346" t="s">
        <v>1257</v>
      </c>
      <c r="F346" t="s">
        <v>1258</v>
      </c>
      <c r="G346" t="s">
        <v>10</v>
      </c>
      <c r="H346" t="s">
        <v>1259</v>
      </c>
      <c r="I346" t="s">
        <v>1260</v>
      </c>
    </row>
    <row r="347" spans="1:9" x14ac:dyDescent="0.25">
      <c r="A347" t="s">
        <v>1261</v>
      </c>
      <c r="B347" t="s">
        <v>10</v>
      </c>
      <c r="C347">
        <v>245</v>
      </c>
      <c r="D347">
        <v>48477417</v>
      </c>
      <c r="E347" t="s">
        <v>10</v>
      </c>
      <c r="F347" t="s">
        <v>1262</v>
      </c>
      <c r="G347" t="s">
        <v>10</v>
      </c>
      <c r="H347" t="s">
        <v>1263</v>
      </c>
      <c r="I347" t="s">
        <v>1264</v>
      </c>
    </row>
    <row r="348" spans="1:9" x14ac:dyDescent="0.25">
      <c r="A348" t="s">
        <v>1265</v>
      </c>
      <c r="B348" t="s">
        <v>10</v>
      </c>
      <c r="C348">
        <v>419</v>
      </c>
      <c r="D348">
        <v>48477418</v>
      </c>
      <c r="E348" t="s">
        <v>10</v>
      </c>
      <c r="F348" t="s">
        <v>1266</v>
      </c>
      <c r="G348" t="s">
        <v>10</v>
      </c>
      <c r="H348" t="s">
        <v>574</v>
      </c>
      <c r="I348" t="s">
        <v>575</v>
      </c>
    </row>
    <row r="349" spans="1:9" x14ac:dyDescent="0.25">
      <c r="A349" t="s">
        <v>1267</v>
      </c>
      <c r="B349" t="s">
        <v>20</v>
      </c>
      <c r="C349">
        <v>118</v>
      </c>
      <c r="D349">
        <v>48477419</v>
      </c>
      <c r="E349" t="s">
        <v>10</v>
      </c>
      <c r="F349" t="s">
        <v>1268</v>
      </c>
      <c r="G349" t="s">
        <v>10</v>
      </c>
      <c r="H349" t="s">
        <v>1269</v>
      </c>
      <c r="I349" t="s">
        <v>136</v>
      </c>
    </row>
    <row r="350" spans="1:9" x14ac:dyDescent="0.25">
      <c r="A350" t="s">
        <v>1270</v>
      </c>
      <c r="B350" t="s">
        <v>20</v>
      </c>
      <c r="C350">
        <v>219</v>
      </c>
      <c r="D350">
        <v>48477420</v>
      </c>
      <c r="E350" t="s">
        <v>10</v>
      </c>
      <c r="F350" t="s">
        <v>1271</v>
      </c>
      <c r="G350" t="s">
        <v>10</v>
      </c>
      <c r="H350" t="s">
        <v>1272</v>
      </c>
      <c r="I350" t="s">
        <v>1273</v>
      </c>
    </row>
    <row r="351" spans="1:9" x14ac:dyDescent="0.25">
      <c r="A351" t="s">
        <v>1274</v>
      </c>
      <c r="B351" t="s">
        <v>20</v>
      </c>
      <c r="C351">
        <v>212</v>
      </c>
      <c r="D351">
        <v>48477421</v>
      </c>
      <c r="E351" t="s">
        <v>10</v>
      </c>
      <c r="F351" t="s">
        <v>1275</v>
      </c>
      <c r="G351" t="s">
        <v>10</v>
      </c>
      <c r="H351" t="s">
        <v>10</v>
      </c>
      <c r="I351" t="s">
        <v>136</v>
      </c>
    </row>
    <row r="352" spans="1:9" x14ac:dyDescent="0.25">
      <c r="A352" t="s">
        <v>1276</v>
      </c>
      <c r="B352" t="s">
        <v>10</v>
      </c>
      <c r="C352">
        <v>85</v>
      </c>
      <c r="D352">
        <v>48477422</v>
      </c>
      <c r="E352" t="s">
        <v>10</v>
      </c>
      <c r="F352" t="s">
        <v>1277</v>
      </c>
      <c r="G352" t="s">
        <v>10</v>
      </c>
      <c r="H352" t="s">
        <v>10</v>
      </c>
      <c r="I352" t="s">
        <v>136</v>
      </c>
    </row>
    <row r="353" spans="1:9" x14ac:dyDescent="0.25">
      <c r="A353" t="s">
        <v>1278</v>
      </c>
      <c r="B353" t="s">
        <v>10</v>
      </c>
      <c r="C353">
        <v>79</v>
      </c>
      <c r="D353">
        <v>48477423</v>
      </c>
      <c r="E353" t="s">
        <v>10</v>
      </c>
      <c r="F353" t="s">
        <v>1279</v>
      </c>
      <c r="G353" t="s">
        <v>10</v>
      </c>
      <c r="H353" t="s">
        <v>10</v>
      </c>
      <c r="I353" t="s">
        <v>136</v>
      </c>
    </row>
    <row r="354" spans="1:9" x14ac:dyDescent="0.25">
      <c r="A354" t="s">
        <v>1280</v>
      </c>
      <c r="B354" t="s">
        <v>10</v>
      </c>
      <c r="C354">
        <v>152</v>
      </c>
      <c r="D354">
        <v>48477424</v>
      </c>
      <c r="E354" t="s">
        <v>10</v>
      </c>
      <c r="F354" t="s">
        <v>1281</v>
      </c>
      <c r="G354" t="s">
        <v>10</v>
      </c>
      <c r="H354" t="s">
        <v>10</v>
      </c>
      <c r="I354" t="s">
        <v>136</v>
      </c>
    </row>
    <row r="355" spans="1:9" x14ac:dyDescent="0.25">
      <c r="A355" t="s">
        <v>1282</v>
      </c>
      <c r="B355" t="s">
        <v>10</v>
      </c>
      <c r="C355">
        <v>174</v>
      </c>
      <c r="D355">
        <v>48477425</v>
      </c>
      <c r="E355" t="s">
        <v>10</v>
      </c>
      <c r="F355" t="s">
        <v>1283</v>
      </c>
      <c r="G355" t="s">
        <v>10</v>
      </c>
      <c r="H355" t="s">
        <v>10</v>
      </c>
      <c r="I355" t="s">
        <v>136</v>
      </c>
    </row>
    <row r="356" spans="1:9" x14ac:dyDescent="0.25">
      <c r="A356" t="s">
        <v>1284</v>
      </c>
      <c r="B356" t="s">
        <v>10</v>
      </c>
      <c r="C356">
        <v>126</v>
      </c>
      <c r="D356">
        <v>48477426</v>
      </c>
      <c r="E356" t="s">
        <v>10</v>
      </c>
      <c r="F356" t="s">
        <v>1285</v>
      </c>
      <c r="G356" t="s">
        <v>10</v>
      </c>
      <c r="H356" t="s">
        <v>10</v>
      </c>
      <c r="I356" t="s">
        <v>136</v>
      </c>
    </row>
    <row r="357" spans="1:9" x14ac:dyDescent="0.25">
      <c r="A357" t="s">
        <v>1286</v>
      </c>
      <c r="B357" t="s">
        <v>10</v>
      </c>
      <c r="C357">
        <v>91</v>
      </c>
      <c r="D357">
        <v>48477427</v>
      </c>
      <c r="E357" t="s">
        <v>10</v>
      </c>
      <c r="F357" t="s">
        <v>1287</v>
      </c>
      <c r="G357" t="s">
        <v>10</v>
      </c>
      <c r="H357" t="s">
        <v>10</v>
      </c>
      <c r="I357" t="s">
        <v>136</v>
      </c>
    </row>
    <row r="358" spans="1:9" x14ac:dyDescent="0.25">
      <c r="A358" t="s">
        <v>1288</v>
      </c>
      <c r="B358" t="s">
        <v>10</v>
      </c>
      <c r="C358">
        <v>1004</v>
      </c>
      <c r="D358">
        <v>48477428</v>
      </c>
      <c r="E358" t="s">
        <v>10</v>
      </c>
      <c r="F358" t="s">
        <v>1289</v>
      </c>
      <c r="G358" t="s">
        <v>10</v>
      </c>
      <c r="H358" t="s">
        <v>1290</v>
      </c>
      <c r="I358" t="s">
        <v>1291</v>
      </c>
    </row>
    <row r="359" spans="1:9" x14ac:dyDescent="0.25">
      <c r="A359" t="s">
        <v>1292</v>
      </c>
      <c r="B359" t="s">
        <v>20</v>
      </c>
      <c r="C359">
        <v>429</v>
      </c>
      <c r="D359">
        <v>48477429</v>
      </c>
      <c r="E359" t="s">
        <v>10</v>
      </c>
      <c r="F359" t="s">
        <v>1293</v>
      </c>
      <c r="G359" t="s">
        <v>10</v>
      </c>
      <c r="H359" t="s">
        <v>10</v>
      </c>
      <c r="I359" t="s">
        <v>136</v>
      </c>
    </row>
    <row r="360" spans="1:9" x14ac:dyDescent="0.25">
      <c r="A360" t="s">
        <v>1294</v>
      </c>
      <c r="B360" t="s">
        <v>20</v>
      </c>
      <c r="C360">
        <v>173</v>
      </c>
      <c r="D360">
        <v>48477430</v>
      </c>
      <c r="E360" t="s">
        <v>10</v>
      </c>
      <c r="F360" t="s">
        <v>1295</v>
      </c>
      <c r="G360" t="s">
        <v>10</v>
      </c>
      <c r="H360" t="s">
        <v>10</v>
      </c>
      <c r="I360" t="s">
        <v>136</v>
      </c>
    </row>
    <row r="361" spans="1:9" x14ac:dyDescent="0.25">
      <c r="A361" t="s">
        <v>1296</v>
      </c>
      <c r="B361" t="s">
        <v>10</v>
      </c>
      <c r="C361">
        <v>78</v>
      </c>
      <c r="D361">
        <v>48477431</v>
      </c>
      <c r="E361" t="s">
        <v>10</v>
      </c>
      <c r="F361" t="s">
        <v>1297</v>
      </c>
      <c r="G361" t="s">
        <v>10</v>
      </c>
      <c r="H361" t="s">
        <v>10</v>
      </c>
      <c r="I361" t="s">
        <v>136</v>
      </c>
    </row>
    <row r="362" spans="1:9" x14ac:dyDescent="0.25">
      <c r="A362" t="s">
        <v>1298</v>
      </c>
      <c r="B362" t="s">
        <v>20</v>
      </c>
      <c r="C362">
        <v>64</v>
      </c>
      <c r="D362">
        <v>48477432</v>
      </c>
      <c r="E362" t="s">
        <v>10</v>
      </c>
      <c r="F362" t="s">
        <v>1299</v>
      </c>
      <c r="G362" t="s">
        <v>10</v>
      </c>
      <c r="H362" t="s">
        <v>10</v>
      </c>
      <c r="I362" t="s">
        <v>136</v>
      </c>
    </row>
    <row r="363" spans="1:9" x14ac:dyDescent="0.25">
      <c r="A363" t="s">
        <v>1300</v>
      </c>
      <c r="B363" t="s">
        <v>20</v>
      </c>
      <c r="C363">
        <v>96</v>
      </c>
      <c r="D363">
        <v>48477433</v>
      </c>
      <c r="E363" t="s">
        <v>10</v>
      </c>
      <c r="F363" t="s">
        <v>1301</v>
      </c>
      <c r="G363" t="s">
        <v>10</v>
      </c>
      <c r="H363" t="s">
        <v>10</v>
      </c>
      <c r="I363" t="s">
        <v>136</v>
      </c>
    </row>
    <row r="364" spans="1:9" x14ac:dyDescent="0.25">
      <c r="A364" t="s">
        <v>1302</v>
      </c>
      <c r="B364" t="s">
        <v>10</v>
      </c>
      <c r="C364">
        <v>419</v>
      </c>
      <c r="D364">
        <v>48477434</v>
      </c>
      <c r="E364" t="s">
        <v>10</v>
      </c>
      <c r="F364" t="s">
        <v>1303</v>
      </c>
      <c r="G364" t="s">
        <v>10</v>
      </c>
      <c r="H364" t="s">
        <v>1304</v>
      </c>
      <c r="I364" t="s">
        <v>1305</v>
      </c>
    </row>
    <row r="365" spans="1:9" x14ac:dyDescent="0.25">
      <c r="A365" t="s">
        <v>1306</v>
      </c>
      <c r="B365" t="s">
        <v>10</v>
      </c>
      <c r="C365">
        <v>177</v>
      </c>
      <c r="D365">
        <v>48477435</v>
      </c>
      <c r="E365" t="s">
        <v>10</v>
      </c>
      <c r="F365" t="s">
        <v>1307</v>
      </c>
      <c r="G365" t="s">
        <v>10</v>
      </c>
      <c r="H365" t="s">
        <v>1308</v>
      </c>
      <c r="I365" t="s">
        <v>1309</v>
      </c>
    </row>
    <row r="366" spans="1:9" x14ac:dyDescent="0.25">
      <c r="A366" t="s">
        <v>1310</v>
      </c>
      <c r="B366" t="s">
        <v>20</v>
      </c>
      <c r="C366">
        <v>346</v>
      </c>
      <c r="D366">
        <v>48477436</v>
      </c>
      <c r="E366" t="s">
        <v>10</v>
      </c>
      <c r="F366" t="s">
        <v>1311</v>
      </c>
      <c r="G366" t="s">
        <v>10</v>
      </c>
      <c r="H366" t="s">
        <v>1312</v>
      </c>
      <c r="I366" t="s">
        <v>1313</v>
      </c>
    </row>
    <row r="367" spans="1:9" x14ac:dyDescent="0.25">
      <c r="A367" t="s">
        <v>1314</v>
      </c>
      <c r="B367" t="s">
        <v>10</v>
      </c>
      <c r="C367">
        <v>836</v>
      </c>
      <c r="D367">
        <v>48477437</v>
      </c>
      <c r="E367" t="s">
        <v>10</v>
      </c>
      <c r="F367" t="s">
        <v>1315</v>
      </c>
      <c r="G367" t="s">
        <v>10</v>
      </c>
      <c r="H367" t="s">
        <v>1316</v>
      </c>
      <c r="I367" t="s">
        <v>1317</v>
      </c>
    </row>
    <row r="368" spans="1:9" x14ac:dyDescent="0.25">
      <c r="A368" t="s">
        <v>1318</v>
      </c>
      <c r="B368" t="s">
        <v>10</v>
      </c>
      <c r="C368">
        <v>229</v>
      </c>
      <c r="D368">
        <v>48477438</v>
      </c>
      <c r="E368" t="s">
        <v>10</v>
      </c>
      <c r="F368" t="s">
        <v>1319</v>
      </c>
      <c r="G368" t="s">
        <v>10</v>
      </c>
      <c r="H368" t="s">
        <v>885</v>
      </c>
      <c r="I368" t="s">
        <v>1320</v>
      </c>
    </row>
    <row r="369" spans="1:9" x14ac:dyDescent="0.25">
      <c r="A369" t="s">
        <v>1321</v>
      </c>
      <c r="B369" t="s">
        <v>20</v>
      </c>
      <c r="C369">
        <v>490</v>
      </c>
      <c r="D369">
        <v>48477439</v>
      </c>
      <c r="E369" t="s">
        <v>10</v>
      </c>
      <c r="F369" t="s">
        <v>1322</v>
      </c>
      <c r="G369" t="s">
        <v>10</v>
      </c>
      <c r="H369" t="s">
        <v>10</v>
      </c>
      <c r="I369" t="s">
        <v>136</v>
      </c>
    </row>
    <row r="370" spans="1:9" x14ac:dyDescent="0.25">
      <c r="A370" t="s">
        <v>1323</v>
      </c>
      <c r="B370" t="s">
        <v>20</v>
      </c>
      <c r="C370">
        <v>181</v>
      </c>
      <c r="D370">
        <v>48477440</v>
      </c>
      <c r="E370" t="s">
        <v>10</v>
      </c>
      <c r="F370" t="s">
        <v>1324</v>
      </c>
      <c r="G370" t="s">
        <v>10</v>
      </c>
      <c r="H370" t="s">
        <v>426</v>
      </c>
      <c r="I370" t="s">
        <v>136</v>
      </c>
    </row>
    <row r="371" spans="1:9" x14ac:dyDescent="0.25">
      <c r="A371" t="s">
        <v>1325</v>
      </c>
      <c r="B371" t="s">
        <v>10</v>
      </c>
      <c r="C371">
        <v>220</v>
      </c>
      <c r="D371">
        <v>48477441</v>
      </c>
      <c r="E371" t="s">
        <v>10</v>
      </c>
      <c r="F371" t="s">
        <v>1326</v>
      </c>
      <c r="G371" t="s">
        <v>10</v>
      </c>
      <c r="H371" t="s">
        <v>1327</v>
      </c>
      <c r="I371" t="s">
        <v>1328</v>
      </c>
    </row>
    <row r="372" spans="1:9" x14ac:dyDescent="0.25">
      <c r="A372" t="s">
        <v>1329</v>
      </c>
      <c r="B372" t="s">
        <v>20</v>
      </c>
      <c r="C372">
        <v>249</v>
      </c>
      <c r="D372">
        <v>48477442</v>
      </c>
      <c r="E372" t="s">
        <v>10</v>
      </c>
      <c r="F372" t="s">
        <v>1330</v>
      </c>
      <c r="G372" t="s">
        <v>10</v>
      </c>
      <c r="H372" t="s">
        <v>1331</v>
      </c>
      <c r="I372" t="s">
        <v>1332</v>
      </c>
    </row>
    <row r="373" spans="1:9" x14ac:dyDescent="0.25">
      <c r="A373" t="s">
        <v>1333</v>
      </c>
      <c r="B373" t="s">
        <v>10</v>
      </c>
      <c r="C373">
        <v>364</v>
      </c>
      <c r="D373">
        <v>48477443</v>
      </c>
      <c r="E373" t="s">
        <v>10</v>
      </c>
      <c r="F373" t="s">
        <v>1334</v>
      </c>
      <c r="G373" t="s">
        <v>10</v>
      </c>
      <c r="H373" t="s">
        <v>1335</v>
      </c>
      <c r="I373" t="s">
        <v>1336</v>
      </c>
    </row>
    <row r="374" spans="1:9" x14ac:dyDescent="0.25">
      <c r="A374" t="s">
        <v>1337</v>
      </c>
      <c r="B374" t="s">
        <v>10</v>
      </c>
      <c r="C374">
        <v>299</v>
      </c>
      <c r="D374">
        <v>48477444</v>
      </c>
      <c r="E374" t="s">
        <v>10</v>
      </c>
      <c r="F374" t="s">
        <v>1338</v>
      </c>
      <c r="G374" t="s">
        <v>10</v>
      </c>
      <c r="H374" t="s">
        <v>1339</v>
      </c>
      <c r="I374" t="s">
        <v>1340</v>
      </c>
    </row>
    <row r="375" spans="1:9" x14ac:dyDescent="0.25">
      <c r="A375" t="s">
        <v>1341</v>
      </c>
      <c r="B375" t="s">
        <v>20</v>
      </c>
      <c r="C375">
        <v>542</v>
      </c>
      <c r="D375">
        <v>48477445</v>
      </c>
      <c r="E375" t="s">
        <v>10</v>
      </c>
      <c r="F375" t="s">
        <v>1342</v>
      </c>
      <c r="G375" t="s">
        <v>10</v>
      </c>
      <c r="H375" t="s">
        <v>1343</v>
      </c>
      <c r="I375" t="s">
        <v>1344</v>
      </c>
    </row>
    <row r="376" spans="1:9" x14ac:dyDescent="0.25">
      <c r="A376" t="s">
        <v>1345</v>
      </c>
      <c r="B376" t="s">
        <v>10</v>
      </c>
      <c r="C376">
        <v>529</v>
      </c>
      <c r="D376">
        <v>48477446</v>
      </c>
      <c r="E376" t="s">
        <v>10</v>
      </c>
      <c r="F376" t="s">
        <v>1346</v>
      </c>
      <c r="G376" t="s">
        <v>10</v>
      </c>
      <c r="H376" t="s">
        <v>1347</v>
      </c>
      <c r="I376" t="s">
        <v>1348</v>
      </c>
    </row>
    <row r="377" spans="1:9" x14ac:dyDescent="0.25">
      <c r="A377" t="s">
        <v>1349</v>
      </c>
      <c r="B377" t="s">
        <v>10</v>
      </c>
      <c r="C377">
        <v>90</v>
      </c>
      <c r="D377">
        <v>48477447</v>
      </c>
      <c r="E377" t="s">
        <v>10</v>
      </c>
      <c r="F377" t="s">
        <v>1350</v>
      </c>
      <c r="G377" t="s">
        <v>10</v>
      </c>
      <c r="H377" t="s">
        <v>1351</v>
      </c>
      <c r="I377" t="s">
        <v>1352</v>
      </c>
    </row>
    <row r="378" spans="1:9" x14ac:dyDescent="0.25">
      <c r="A378" t="s">
        <v>1353</v>
      </c>
      <c r="B378" t="s">
        <v>10</v>
      </c>
      <c r="C378">
        <v>137</v>
      </c>
      <c r="D378">
        <v>48477448</v>
      </c>
      <c r="E378" t="s">
        <v>10</v>
      </c>
      <c r="F378" t="s">
        <v>1354</v>
      </c>
      <c r="G378" t="s">
        <v>10</v>
      </c>
      <c r="H378" t="s">
        <v>323</v>
      </c>
      <c r="I378" t="s">
        <v>779</v>
      </c>
    </row>
    <row r="379" spans="1:9" x14ac:dyDescent="0.25">
      <c r="A379" t="s">
        <v>1355</v>
      </c>
      <c r="B379" t="s">
        <v>20</v>
      </c>
      <c r="C379">
        <v>227</v>
      </c>
      <c r="D379">
        <v>48477449</v>
      </c>
      <c r="E379" t="s">
        <v>10</v>
      </c>
      <c r="F379" t="s">
        <v>1356</v>
      </c>
      <c r="G379" t="s">
        <v>10</v>
      </c>
      <c r="H379" t="s">
        <v>1357</v>
      </c>
      <c r="I379" t="s">
        <v>1358</v>
      </c>
    </row>
    <row r="380" spans="1:9" x14ac:dyDescent="0.25">
      <c r="A380" t="s">
        <v>1359</v>
      </c>
      <c r="B380" t="s">
        <v>20</v>
      </c>
      <c r="C380">
        <v>94</v>
      </c>
      <c r="D380">
        <v>48477450</v>
      </c>
      <c r="E380" t="s">
        <v>10</v>
      </c>
      <c r="F380" t="s">
        <v>1360</v>
      </c>
      <c r="G380" t="s">
        <v>10</v>
      </c>
      <c r="H380" t="s">
        <v>1361</v>
      </c>
      <c r="I380" t="s">
        <v>136</v>
      </c>
    </row>
    <row r="381" spans="1:9" x14ac:dyDescent="0.25">
      <c r="A381" t="s">
        <v>1362</v>
      </c>
      <c r="B381" t="s">
        <v>20</v>
      </c>
      <c r="C381">
        <v>202</v>
      </c>
      <c r="D381">
        <v>48477451</v>
      </c>
      <c r="E381" t="s">
        <v>10</v>
      </c>
      <c r="F381" t="s">
        <v>1363</v>
      </c>
      <c r="G381" t="s">
        <v>10</v>
      </c>
      <c r="H381" t="s">
        <v>1364</v>
      </c>
      <c r="I381" t="s">
        <v>1365</v>
      </c>
    </row>
    <row r="382" spans="1:9" x14ac:dyDescent="0.25">
      <c r="A382" t="s">
        <v>1366</v>
      </c>
      <c r="B382" t="s">
        <v>10</v>
      </c>
      <c r="C382">
        <v>187</v>
      </c>
      <c r="D382">
        <v>48477452</v>
      </c>
      <c r="E382" t="s">
        <v>10</v>
      </c>
      <c r="F382" t="s">
        <v>1367</v>
      </c>
      <c r="G382" t="s">
        <v>10</v>
      </c>
      <c r="H382" t="s">
        <v>1368</v>
      </c>
      <c r="I382" t="s">
        <v>136</v>
      </c>
    </row>
    <row r="383" spans="1:9" x14ac:dyDescent="0.25">
      <c r="A383" t="s">
        <v>1369</v>
      </c>
      <c r="B383" t="s">
        <v>10</v>
      </c>
      <c r="C383">
        <v>291</v>
      </c>
      <c r="D383">
        <v>48477453</v>
      </c>
      <c r="E383" t="s">
        <v>10</v>
      </c>
      <c r="F383" t="s">
        <v>1370</v>
      </c>
      <c r="G383" t="s">
        <v>10</v>
      </c>
      <c r="H383" t="s">
        <v>1371</v>
      </c>
      <c r="I383" t="s">
        <v>1372</v>
      </c>
    </row>
    <row r="384" spans="1:9" x14ac:dyDescent="0.25">
      <c r="A384" t="s">
        <v>1373</v>
      </c>
      <c r="B384" t="s">
        <v>10</v>
      </c>
      <c r="C384">
        <v>132</v>
      </c>
      <c r="D384">
        <v>48477454</v>
      </c>
      <c r="E384" t="s">
        <v>10</v>
      </c>
      <c r="F384" t="s">
        <v>1374</v>
      </c>
      <c r="G384" t="s">
        <v>10</v>
      </c>
      <c r="H384" t="s">
        <v>1375</v>
      </c>
      <c r="I384" t="s">
        <v>136</v>
      </c>
    </row>
    <row r="385" spans="1:9" x14ac:dyDescent="0.25">
      <c r="A385" t="s">
        <v>1376</v>
      </c>
      <c r="B385" t="s">
        <v>10</v>
      </c>
      <c r="C385">
        <v>402</v>
      </c>
      <c r="D385">
        <v>48477455</v>
      </c>
      <c r="E385" t="s">
        <v>10</v>
      </c>
      <c r="F385" t="s">
        <v>1377</v>
      </c>
      <c r="G385" t="s">
        <v>10</v>
      </c>
      <c r="H385" t="s">
        <v>1378</v>
      </c>
      <c r="I385" t="s">
        <v>1379</v>
      </c>
    </row>
    <row r="386" spans="1:9" x14ac:dyDescent="0.25">
      <c r="A386" t="s">
        <v>1380</v>
      </c>
      <c r="B386" t="s">
        <v>10</v>
      </c>
      <c r="C386">
        <v>351</v>
      </c>
      <c r="D386">
        <v>48477456</v>
      </c>
      <c r="E386" t="s">
        <v>10</v>
      </c>
      <c r="F386" t="s">
        <v>1381</v>
      </c>
      <c r="G386" t="s">
        <v>10</v>
      </c>
      <c r="H386" t="s">
        <v>1382</v>
      </c>
      <c r="I386" t="s">
        <v>136</v>
      </c>
    </row>
    <row r="387" spans="1:9" x14ac:dyDescent="0.25">
      <c r="A387" t="s">
        <v>1383</v>
      </c>
      <c r="B387" t="s">
        <v>20</v>
      </c>
      <c r="C387">
        <v>273</v>
      </c>
      <c r="D387">
        <v>48477457</v>
      </c>
      <c r="E387" t="s">
        <v>10</v>
      </c>
      <c r="F387" t="s">
        <v>1384</v>
      </c>
      <c r="G387" t="s">
        <v>10</v>
      </c>
      <c r="H387" t="s">
        <v>1385</v>
      </c>
      <c r="I387" t="s">
        <v>136</v>
      </c>
    </row>
    <row r="388" spans="1:9" x14ac:dyDescent="0.25">
      <c r="A388" t="s">
        <v>1386</v>
      </c>
      <c r="B388" t="s">
        <v>10</v>
      </c>
      <c r="C388">
        <v>239</v>
      </c>
      <c r="D388">
        <v>48477458</v>
      </c>
      <c r="E388" t="s">
        <v>10</v>
      </c>
      <c r="F388" t="s">
        <v>1387</v>
      </c>
      <c r="G388" t="s">
        <v>10</v>
      </c>
      <c r="H388" t="s">
        <v>1388</v>
      </c>
      <c r="I388" t="s">
        <v>1389</v>
      </c>
    </row>
    <row r="389" spans="1:9" x14ac:dyDescent="0.25">
      <c r="A389" t="s">
        <v>1390</v>
      </c>
      <c r="B389" t="s">
        <v>10</v>
      </c>
      <c r="C389">
        <v>183</v>
      </c>
      <c r="D389">
        <v>48477459</v>
      </c>
      <c r="E389" t="s">
        <v>10</v>
      </c>
      <c r="F389" t="s">
        <v>1391</v>
      </c>
      <c r="G389" t="s">
        <v>10</v>
      </c>
      <c r="H389" t="s">
        <v>1392</v>
      </c>
      <c r="I389" t="s">
        <v>136</v>
      </c>
    </row>
    <row r="390" spans="1:9" x14ac:dyDescent="0.25">
      <c r="A390" t="s">
        <v>1393</v>
      </c>
      <c r="B390" t="s">
        <v>10</v>
      </c>
      <c r="C390">
        <v>102</v>
      </c>
      <c r="D390">
        <v>48477460</v>
      </c>
      <c r="E390" t="s">
        <v>10</v>
      </c>
      <c r="F390" t="s">
        <v>1394</v>
      </c>
      <c r="G390" t="s">
        <v>10</v>
      </c>
      <c r="H390" t="s">
        <v>1395</v>
      </c>
      <c r="I390" t="s">
        <v>1396</v>
      </c>
    </row>
    <row r="391" spans="1:9" x14ac:dyDescent="0.25">
      <c r="A391" t="s">
        <v>1397</v>
      </c>
      <c r="B391" t="s">
        <v>10</v>
      </c>
      <c r="C391">
        <v>97</v>
      </c>
      <c r="D391">
        <v>48477461</v>
      </c>
      <c r="E391" t="s">
        <v>10</v>
      </c>
      <c r="F391" t="s">
        <v>1398</v>
      </c>
      <c r="G391" t="s">
        <v>10</v>
      </c>
      <c r="H391" t="s">
        <v>1399</v>
      </c>
      <c r="I391" t="s">
        <v>1400</v>
      </c>
    </row>
    <row r="392" spans="1:9" x14ac:dyDescent="0.25">
      <c r="A392" t="s">
        <v>1401</v>
      </c>
      <c r="B392" t="s">
        <v>10</v>
      </c>
      <c r="C392">
        <v>377</v>
      </c>
      <c r="D392">
        <v>48477462</v>
      </c>
      <c r="E392" t="s">
        <v>10</v>
      </c>
      <c r="F392" t="s">
        <v>1402</v>
      </c>
      <c r="G392" t="s">
        <v>10</v>
      </c>
      <c r="H392" t="s">
        <v>1403</v>
      </c>
      <c r="I392" t="s">
        <v>1404</v>
      </c>
    </row>
    <row r="393" spans="1:9" x14ac:dyDescent="0.25">
      <c r="A393" t="s">
        <v>1405</v>
      </c>
      <c r="B393" t="s">
        <v>10</v>
      </c>
      <c r="C393">
        <v>43</v>
      </c>
      <c r="D393">
        <v>48477463</v>
      </c>
      <c r="E393" t="s">
        <v>10</v>
      </c>
      <c r="F393" t="s">
        <v>1406</v>
      </c>
      <c r="G393" t="s">
        <v>10</v>
      </c>
      <c r="H393" t="s">
        <v>1407</v>
      </c>
      <c r="I393" t="s">
        <v>1408</v>
      </c>
    </row>
    <row r="394" spans="1:9" x14ac:dyDescent="0.25">
      <c r="A394" t="s">
        <v>1409</v>
      </c>
      <c r="B394" t="s">
        <v>10</v>
      </c>
      <c r="C394">
        <v>85</v>
      </c>
      <c r="D394">
        <v>48477464</v>
      </c>
      <c r="E394" t="s">
        <v>1410</v>
      </c>
      <c r="F394" t="s">
        <v>1411</v>
      </c>
      <c r="G394" t="s">
        <v>10</v>
      </c>
      <c r="H394" t="s">
        <v>1412</v>
      </c>
      <c r="I394" t="s">
        <v>1413</v>
      </c>
    </row>
    <row r="395" spans="1:9" x14ac:dyDescent="0.25">
      <c r="A395" t="s">
        <v>1414</v>
      </c>
      <c r="B395" t="s">
        <v>10</v>
      </c>
      <c r="C395">
        <v>260</v>
      </c>
      <c r="D395">
        <v>48477465</v>
      </c>
      <c r="E395" t="s">
        <v>10</v>
      </c>
      <c r="F395" t="s">
        <v>1415</v>
      </c>
      <c r="G395" t="s">
        <v>10</v>
      </c>
      <c r="H395" t="s">
        <v>1416</v>
      </c>
      <c r="I395" t="s">
        <v>1417</v>
      </c>
    </row>
    <row r="396" spans="1:9" x14ac:dyDescent="0.25">
      <c r="A396" t="s">
        <v>1418</v>
      </c>
      <c r="B396" t="s">
        <v>10</v>
      </c>
      <c r="C396">
        <v>239</v>
      </c>
      <c r="D396">
        <v>48477466</v>
      </c>
      <c r="E396" t="s">
        <v>10</v>
      </c>
      <c r="F396" t="s">
        <v>1419</v>
      </c>
      <c r="G396" t="s">
        <v>10</v>
      </c>
      <c r="H396" t="s">
        <v>1420</v>
      </c>
      <c r="I396" t="s">
        <v>1421</v>
      </c>
    </row>
    <row r="397" spans="1:9" x14ac:dyDescent="0.25">
      <c r="A397" t="s">
        <v>1422</v>
      </c>
      <c r="B397" t="s">
        <v>10</v>
      </c>
      <c r="C397">
        <v>230</v>
      </c>
      <c r="D397">
        <v>48477467</v>
      </c>
      <c r="E397" t="s">
        <v>10</v>
      </c>
      <c r="F397" t="s">
        <v>1423</v>
      </c>
      <c r="G397" t="s">
        <v>10</v>
      </c>
      <c r="H397" t="s">
        <v>1424</v>
      </c>
      <c r="I397" t="s">
        <v>1425</v>
      </c>
    </row>
    <row r="398" spans="1:9" x14ac:dyDescent="0.25">
      <c r="A398" t="s">
        <v>1426</v>
      </c>
      <c r="B398" t="s">
        <v>20</v>
      </c>
      <c r="C398">
        <v>432</v>
      </c>
      <c r="D398">
        <v>48477468</v>
      </c>
      <c r="E398" t="s">
        <v>10</v>
      </c>
      <c r="F398" t="s">
        <v>1427</v>
      </c>
      <c r="G398" t="s">
        <v>10</v>
      </c>
      <c r="H398" t="s">
        <v>10</v>
      </c>
      <c r="I398" t="s">
        <v>136</v>
      </c>
    </row>
    <row r="399" spans="1:9" x14ac:dyDescent="0.25">
      <c r="A399" t="s">
        <v>1428</v>
      </c>
      <c r="B399" t="s">
        <v>10</v>
      </c>
      <c r="C399">
        <v>88</v>
      </c>
      <c r="D399">
        <v>48477469</v>
      </c>
      <c r="E399" t="s">
        <v>10</v>
      </c>
      <c r="F399" t="s">
        <v>1429</v>
      </c>
      <c r="G399" t="s">
        <v>10</v>
      </c>
      <c r="H399" t="s">
        <v>1430</v>
      </c>
      <c r="I399" t="s">
        <v>1431</v>
      </c>
    </row>
    <row r="400" spans="1:9" x14ac:dyDescent="0.25">
      <c r="A400" t="s">
        <v>1432</v>
      </c>
      <c r="B400" t="s">
        <v>10</v>
      </c>
      <c r="C400">
        <v>402</v>
      </c>
      <c r="D400">
        <v>48477470</v>
      </c>
      <c r="E400" t="s">
        <v>10</v>
      </c>
      <c r="F400" t="s">
        <v>1433</v>
      </c>
      <c r="G400" t="s">
        <v>10</v>
      </c>
      <c r="H400" t="s">
        <v>1434</v>
      </c>
      <c r="I400" t="s">
        <v>1435</v>
      </c>
    </row>
    <row r="401" spans="1:9" x14ac:dyDescent="0.25">
      <c r="A401" t="s">
        <v>1436</v>
      </c>
      <c r="B401" t="s">
        <v>10</v>
      </c>
      <c r="C401">
        <v>270</v>
      </c>
      <c r="D401">
        <v>48477471</v>
      </c>
      <c r="E401" t="s">
        <v>10</v>
      </c>
      <c r="F401" t="s">
        <v>1437</v>
      </c>
      <c r="G401" t="s">
        <v>10</v>
      </c>
      <c r="H401" t="s">
        <v>10</v>
      </c>
      <c r="I401" t="s">
        <v>136</v>
      </c>
    </row>
    <row r="402" spans="1:9" x14ac:dyDescent="0.25">
      <c r="A402" t="s">
        <v>1438</v>
      </c>
      <c r="B402" t="s">
        <v>20</v>
      </c>
      <c r="C402">
        <v>572</v>
      </c>
      <c r="D402">
        <v>48477472</v>
      </c>
      <c r="E402" t="s">
        <v>10</v>
      </c>
      <c r="F402" t="s">
        <v>1439</v>
      </c>
      <c r="G402" t="s">
        <v>10</v>
      </c>
      <c r="H402" t="s">
        <v>1440</v>
      </c>
      <c r="I402" t="s">
        <v>1441</v>
      </c>
    </row>
    <row r="403" spans="1:9" x14ac:dyDescent="0.25">
      <c r="A403" t="s">
        <v>1442</v>
      </c>
      <c r="B403" t="s">
        <v>20</v>
      </c>
      <c r="C403">
        <v>289</v>
      </c>
      <c r="D403">
        <v>48477473</v>
      </c>
      <c r="E403" t="s">
        <v>10</v>
      </c>
      <c r="F403" t="s">
        <v>1443</v>
      </c>
      <c r="G403" t="s">
        <v>10</v>
      </c>
      <c r="H403" t="s">
        <v>595</v>
      </c>
      <c r="I403" t="s">
        <v>1444</v>
      </c>
    </row>
    <row r="404" spans="1:9" x14ac:dyDescent="0.25">
      <c r="A404" t="s">
        <v>1445</v>
      </c>
      <c r="B404" t="s">
        <v>20</v>
      </c>
      <c r="C404">
        <v>374</v>
      </c>
      <c r="D404">
        <v>48477474</v>
      </c>
      <c r="E404" t="s">
        <v>10</v>
      </c>
      <c r="F404" t="s">
        <v>1446</v>
      </c>
      <c r="G404" t="s">
        <v>10</v>
      </c>
      <c r="H404" t="s">
        <v>1447</v>
      </c>
      <c r="I404" t="s">
        <v>1448</v>
      </c>
    </row>
    <row r="405" spans="1:9" x14ac:dyDescent="0.25">
      <c r="A405" t="s">
        <v>1449</v>
      </c>
      <c r="B405" t="s">
        <v>10</v>
      </c>
      <c r="C405">
        <v>148</v>
      </c>
      <c r="D405">
        <v>48477475</v>
      </c>
      <c r="E405" t="s">
        <v>10</v>
      </c>
      <c r="F405" t="s">
        <v>1450</v>
      </c>
      <c r="G405" t="s">
        <v>10</v>
      </c>
      <c r="H405" t="s">
        <v>1451</v>
      </c>
      <c r="I405" t="s">
        <v>1452</v>
      </c>
    </row>
    <row r="406" spans="1:9" x14ac:dyDescent="0.25">
      <c r="A406" t="s">
        <v>1453</v>
      </c>
      <c r="B406" t="s">
        <v>10</v>
      </c>
      <c r="C406">
        <v>250</v>
      </c>
      <c r="D406">
        <v>48477476</v>
      </c>
      <c r="E406" t="s">
        <v>10</v>
      </c>
      <c r="F406" t="s">
        <v>1454</v>
      </c>
      <c r="G406" t="s">
        <v>10</v>
      </c>
      <c r="H406" t="s">
        <v>1455</v>
      </c>
      <c r="I406" t="s">
        <v>136</v>
      </c>
    </row>
    <row r="407" spans="1:9" x14ac:dyDescent="0.25">
      <c r="A407" t="s">
        <v>1456</v>
      </c>
      <c r="B407" t="s">
        <v>10</v>
      </c>
      <c r="C407">
        <v>58</v>
      </c>
      <c r="D407">
        <v>298205343</v>
      </c>
      <c r="E407" t="s">
        <v>10</v>
      </c>
      <c r="F407" t="s">
        <v>1457</v>
      </c>
      <c r="G407" t="s">
        <v>10</v>
      </c>
      <c r="H407" t="s">
        <v>1458</v>
      </c>
      <c r="I407" t="s">
        <v>1459</v>
      </c>
    </row>
    <row r="408" spans="1:9" x14ac:dyDescent="0.25">
      <c r="A408" t="s">
        <v>1460</v>
      </c>
      <c r="B408" t="s">
        <v>10</v>
      </c>
      <c r="C408">
        <v>251</v>
      </c>
      <c r="D408">
        <v>48477477</v>
      </c>
      <c r="E408" t="s">
        <v>10</v>
      </c>
      <c r="F408" t="s">
        <v>1461</v>
      </c>
      <c r="G408" t="s">
        <v>10</v>
      </c>
      <c r="H408" t="s">
        <v>1462</v>
      </c>
      <c r="I408" t="s">
        <v>1000</v>
      </c>
    </row>
    <row r="409" spans="1:9" x14ac:dyDescent="0.25">
      <c r="A409" t="s">
        <v>1463</v>
      </c>
      <c r="B409" t="s">
        <v>10</v>
      </c>
      <c r="C409">
        <v>69</v>
      </c>
      <c r="D409">
        <v>48477478</v>
      </c>
      <c r="E409" t="s">
        <v>1464</v>
      </c>
      <c r="F409" t="s">
        <v>1465</v>
      </c>
      <c r="G409" t="s">
        <v>10</v>
      </c>
      <c r="H409" t="s">
        <v>1466</v>
      </c>
      <c r="I409" t="s">
        <v>1467</v>
      </c>
    </row>
    <row r="410" spans="1:9" x14ac:dyDescent="0.25">
      <c r="A410" t="s">
        <v>1468</v>
      </c>
      <c r="B410" t="s">
        <v>10</v>
      </c>
      <c r="C410">
        <v>93</v>
      </c>
      <c r="D410">
        <v>48477479</v>
      </c>
      <c r="E410" t="s">
        <v>1469</v>
      </c>
      <c r="F410" t="s">
        <v>1470</v>
      </c>
      <c r="G410" t="s">
        <v>10</v>
      </c>
      <c r="H410" t="s">
        <v>1471</v>
      </c>
      <c r="I410" t="s">
        <v>1472</v>
      </c>
    </row>
    <row r="411" spans="1:9" x14ac:dyDescent="0.25">
      <c r="A411" t="s">
        <v>1473</v>
      </c>
      <c r="B411" t="s">
        <v>10</v>
      </c>
      <c r="C411">
        <v>94</v>
      </c>
      <c r="D411">
        <v>48477480</v>
      </c>
      <c r="E411" t="s">
        <v>10</v>
      </c>
      <c r="F411" t="s">
        <v>1474</v>
      </c>
      <c r="G411" t="s">
        <v>10</v>
      </c>
      <c r="H411" t="s">
        <v>10</v>
      </c>
      <c r="I411" t="s">
        <v>136</v>
      </c>
    </row>
    <row r="412" spans="1:9" x14ac:dyDescent="0.25">
      <c r="A412" t="s">
        <v>1475</v>
      </c>
      <c r="B412" t="s">
        <v>20</v>
      </c>
      <c r="C412">
        <v>107</v>
      </c>
      <c r="D412">
        <v>48477481</v>
      </c>
      <c r="E412" t="s">
        <v>10</v>
      </c>
      <c r="F412" t="s">
        <v>1476</v>
      </c>
      <c r="G412" t="s">
        <v>10</v>
      </c>
      <c r="H412" t="s">
        <v>1477</v>
      </c>
      <c r="I412" t="s">
        <v>1478</v>
      </c>
    </row>
    <row r="413" spans="1:9" x14ac:dyDescent="0.25">
      <c r="A413" t="s">
        <v>1479</v>
      </c>
      <c r="B413" t="s">
        <v>20</v>
      </c>
      <c r="C413">
        <v>286</v>
      </c>
      <c r="D413">
        <v>48477482</v>
      </c>
      <c r="E413" t="s">
        <v>10</v>
      </c>
      <c r="F413" t="s">
        <v>1480</v>
      </c>
      <c r="G413" t="s">
        <v>10</v>
      </c>
      <c r="H413" t="s">
        <v>1481</v>
      </c>
      <c r="I413" t="s">
        <v>136</v>
      </c>
    </row>
    <row r="414" spans="1:9" x14ac:dyDescent="0.25">
      <c r="A414" t="s">
        <v>1482</v>
      </c>
      <c r="B414" t="s">
        <v>20</v>
      </c>
      <c r="C414">
        <v>1024</v>
      </c>
      <c r="D414">
        <v>48477483</v>
      </c>
      <c r="E414" t="s">
        <v>1483</v>
      </c>
      <c r="F414" t="s">
        <v>1484</v>
      </c>
      <c r="G414" t="s">
        <v>10</v>
      </c>
      <c r="H414" t="s">
        <v>1485</v>
      </c>
      <c r="I414" t="s">
        <v>1486</v>
      </c>
    </row>
    <row r="415" spans="1:9" x14ac:dyDescent="0.25">
      <c r="A415" t="s">
        <v>1487</v>
      </c>
      <c r="B415" t="s">
        <v>10</v>
      </c>
      <c r="C415">
        <v>320</v>
      </c>
      <c r="D415">
        <v>48477484</v>
      </c>
      <c r="E415" t="s">
        <v>10</v>
      </c>
      <c r="F415" t="s">
        <v>1488</v>
      </c>
      <c r="G415" t="s">
        <v>10</v>
      </c>
      <c r="H415" t="s">
        <v>1489</v>
      </c>
      <c r="I415" t="s">
        <v>247</v>
      </c>
    </row>
    <row r="416" spans="1:9" x14ac:dyDescent="0.25">
      <c r="A416" t="s">
        <v>1490</v>
      </c>
      <c r="B416" t="s">
        <v>10</v>
      </c>
      <c r="C416">
        <v>100</v>
      </c>
      <c r="D416">
        <v>48477485</v>
      </c>
      <c r="E416" t="s">
        <v>10</v>
      </c>
      <c r="F416" t="s">
        <v>1491</v>
      </c>
      <c r="G416" t="s">
        <v>10</v>
      </c>
      <c r="H416" t="s">
        <v>1492</v>
      </c>
      <c r="I416" t="s">
        <v>1493</v>
      </c>
    </row>
    <row r="417" spans="1:9" x14ac:dyDescent="0.25">
      <c r="A417" t="s">
        <v>1494</v>
      </c>
      <c r="B417" t="s">
        <v>10</v>
      </c>
      <c r="C417">
        <v>259</v>
      </c>
      <c r="D417">
        <v>48477486</v>
      </c>
      <c r="E417" t="s">
        <v>10</v>
      </c>
      <c r="F417" t="s">
        <v>1495</v>
      </c>
      <c r="G417" t="s">
        <v>10</v>
      </c>
      <c r="H417" t="s">
        <v>1496</v>
      </c>
      <c r="I417" t="s">
        <v>136</v>
      </c>
    </row>
    <row r="418" spans="1:9" x14ac:dyDescent="0.25">
      <c r="A418" t="s">
        <v>1497</v>
      </c>
      <c r="B418" t="s">
        <v>20</v>
      </c>
      <c r="C418">
        <v>424</v>
      </c>
      <c r="D418">
        <v>48477487</v>
      </c>
      <c r="E418" t="s">
        <v>10</v>
      </c>
      <c r="F418" t="s">
        <v>1498</v>
      </c>
      <c r="G418" t="s">
        <v>10</v>
      </c>
      <c r="H418" t="s">
        <v>1499</v>
      </c>
      <c r="I418" t="s">
        <v>1500</v>
      </c>
    </row>
    <row r="419" spans="1:9" x14ac:dyDescent="0.25">
      <c r="A419" t="s">
        <v>1501</v>
      </c>
      <c r="B419" t="s">
        <v>20</v>
      </c>
      <c r="C419">
        <v>103</v>
      </c>
      <c r="D419">
        <v>48477488</v>
      </c>
      <c r="E419" t="s">
        <v>1502</v>
      </c>
      <c r="F419" t="s">
        <v>1503</v>
      </c>
      <c r="G419" t="s">
        <v>10</v>
      </c>
      <c r="H419" t="s">
        <v>1504</v>
      </c>
      <c r="I419" t="s">
        <v>1505</v>
      </c>
    </row>
    <row r="420" spans="1:9" x14ac:dyDescent="0.25">
      <c r="A420" t="s">
        <v>1506</v>
      </c>
      <c r="B420" t="s">
        <v>20</v>
      </c>
      <c r="C420">
        <v>732</v>
      </c>
      <c r="D420">
        <v>48477489</v>
      </c>
      <c r="E420" t="s">
        <v>10</v>
      </c>
      <c r="F420" t="s">
        <v>1507</v>
      </c>
      <c r="G420" t="s">
        <v>10</v>
      </c>
      <c r="H420" t="s">
        <v>1508</v>
      </c>
      <c r="I420" t="s">
        <v>1509</v>
      </c>
    </row>
    <row r="421" spans="1:9" x14ac:dyDescent="0.25">
      <c r="A421" t="s">
        <v>1510</v>
      </c>
      <c r="B421" t="s">
        <v>20</v>
      </c>
      <c r="C421">
        <v>328</v>
      </c>
      <c r="D421">
        <v>48477490</v>
      </c>
      <c r="E421" t="s">
        <v>10</v>
      </c>
      <c r="F421" t="s">
        <v>1511</v>
      </c>
      <c r="G421" t="s">
        <v>10</v>
      </c>
      <c r="H421" t="s">
        <v>1512</v>
      </c>
      <c r="I421" t="s">
        <v>1513</v>
      </c>
    </row>
    <row r="422" spans="1:9" x14ac:dyDescent="0.25">
      <c r="A422" t="s">
        <v>1514</v>
      </c>
      <c r="B422" t="s">
        <v>10</v>
      </c>
      <c r="C422">
        <v>138</v>
      </c>
      <c r="D422">
        <v>48477491</v>
      </c>
      <c r="E422" t="s">
        <v>10</v>
      </c>
      <c r="F422" t="s">
        <v>1515</v>
      </c>
      <c r="G422" t="s">
        <v>10</v>
      </c>
      <c r="H422" t="s">
        <v>1516</v>
      </c>
      <c r="I422" t="s">
        <v>1517</v>
      </c>
    </row>
    <row r="423" spans="1:9" x14ac:dyDescent="0.25">
      <c r="A423" t="s">
        <v>1518</v>
      </c>
      <c r="B423" t="s">
        <v>10</v>
      </c>
      <c r="C423">
        <v>191</v>
      </c>
      <c r="D423">
        <v>48477492</v>
      </c>
      <c r="E423" t="s">
        <v>10</v>
      </c>
      <c r="F423" t="s">
        <v>1519</v>
      </c>
      <c r="G423" t="s">
        <v>10</v>
      </c>
      <c r="H423" t="s">
        <v>1520</v>
      </c>
      <c r="I423" t="s">
        <v>136</v>
      </c>
    </row>
    <row r="424" spans="1:9" x14ac:dyDescent="0.25">
      <c r="A424" t="s">
        <v>1521</v>
      </c>
      <c r="B424" t="s">
        <v>10</v>
      </c>
      <c r="C424">
        <v>178</v>
      </c>
      <c r="D424">
        <v>48477493</v>
      </c>
      <c r="E424" t="s">
        <v>10</v>
      </c>
      <c r="F424" t="s">
        <v>1522</v>
      </c>
      <c r="G424" t="s">
        <v>10</v>
      </c>
      <c r="H424" t="s">
        <v>1523</v>
      </c>
      <c r="I424" t="s">
        <v>1524</v>
      </c>
    </row>
    <row r="425" spans="1:9" x14ac:dyDescent="0.25">
      <c r="A425" t="s">
        <v>1525</v>
      </c>
      <c r="B425" t="s">
        <v>10</v>
      </c>
      <c r="C425">
        <v>172</v>
      </c>
      <c r="D425">
        <v>48477494</v>
      </c>
      <c r="E425" t="s">
        <v>10</v>
      </c>
      <c r="F425" t="s">
        <v>1526</v>
      </c>
      <c r="G425" t="s">
        <v>10</v>
      </c>
      <c r="H425" t="s">
        <v>1527</v>
      </c>
      <c r="I425" t="s">
        <v>1528</v>
      </c>
    </row>
    <row r="426" spans="1:9" x14ac:dyDescent="0.25">
      <c r="A426" t="s">
        <v>1529</v>
      </c>
      <c r="B426" t="s">
        <v>20</v>
      </c>
      <c r="C426">
        <v>870</v>
      </c>
      <c r="D426">
        <v>48477495</v>
      </c>
      <c r="E426" t="s">
        <v>1530</v>
      </c>
      <c r="F426" t="s">
        <v>1531</v>
      </c>
      <c r="G426" t="s">
        <v>10</v>
      </c>
      <c r="H426" t="s">
        <v>1532</v>
      </c>
      <c r="I426" t="s">
        <v>1332</v>
      </c>
    </row>
    <row r="427" spans="1:9" x14ac:dyDescent="0.25">
      <c r="A427" t="s">
        <v>1533</v>
      </c>
      <c r="B427" t="s">
        <v>20</v>
      </c>
      <c r="C427">
        <v>546</v>
      </c>
      <c r="D427">
        <v>48477496</v>
      </c>
      <c r="E427" t="s">
        <v>10</v>
      </c>
      <c r="F427" t="s">
        <v>1534</v>
      </c>
      <c r="G427" t="s">
        <v>10</v>
      </c>
      <c r="H427" t="s">
        <v>927</v>
      </c>
      <c r="I427" t="s">
        <v>928</v>
      </c>
    </row>
    <row r="428" spans="1:9" x14ac:dyDescent="0.25">
      <c r="A428" t="s">
        <v>1535</v>
      </c>
      <c r="B428" t="s">
        <v>10</v>
      </c>
      <c r="C428">
        <v>297</v>
      </c>
      <c r="D428">
        <v>48477497</v>
      </c>
      <c r="E428" t="s">
        <v>10</v>
      </c>
      <c r="F428" t="s">
        <v>1536</v>
      </c>
      <c r="G428" t="s">
        <v>10</v>
      </c>
      <c r="H428" t="s">
        <v>1537</v>
      </c>
      <c r="I428" t="s">
        <v>1538</v>
      </c>
    </row>
    <row r="429" spans="1:9" x14ac:dyDescent="0.25">
      <c r="A429" t="s">
        <v>1539</v>
      </c>
      <c r="B429" t="s">
        <v>10</v>
      </c>
      <c r="C429">
        <v>355</v>
      </c>
      <c r="D429">
        <v>48477498</v>
      </c>
      <c r="E429" t="s">
        <v>10</v>
      </c>
      <c r="F429" t="s">
        <v>1540</v>
      </c>
      <c r="G429" t="s">
        <v>10</v>
      </c>
      <c r="H429" t="s">
        <v>667</v>
      </c>
      <c r="I429" t="s">
        <v>668</v>
      </c>
    </row>
    <row r="430" spans="1:9" x14ac:dyDescent="0.25">
      <c r="A430" t="s">
        <v>1541</v>
      </c>
      <c r="B430" t="s">
        <v>20</v>
      </c>
      <c r="C430">
        <v>455</v>
      </c>
      <c r="D430">
        <v>48477499</v>
      </c>
      <c r="E430" t="s">
        <v>1542</v>
      </c>
      <c r="F430" t="s">
        <v>1543</v>
      </c>
      <c r="G430" t="s">
        <v>10</v>
      </c>
      <c r="H430" t="s">
        <v>1544</v>
      </c>
      <c r="I430" t="s">
        <v>1545</v>
      </c>
    </row>
    <row r="431" spans="1:9" x14ac:dyDescent="0.25">
      <c r="A431" t="s">
        <v>1546</v>
      </c>
      <c r="B431" t="s">
        <v>10</v>
      </c>
      <c r="C431">
        <v>176</v>
      </c>
      <c r="D431">
        <v>48477500</v>
      </c>
      <c r="E431" t="s">
        <v>10</v>
      </c>
      <c r="F431" t="s">
        <v>1547</v>
      </c>
      <c r="G431" t="s">
        <v>10</v>
      </c>
      <c r="H431" t="s">
        <v>323</v>
      </c>
      <c r="I431" t="s">
        <v>779</v>
      </c>
    </row>
    <row r="432" spans="1:9" x14ac:dyDescent="0.25">
      <c r="A432" t="s">
        <v>1548</v>
      </c>
      <c r="B432" t="s">
        <v>20</v>
      </c>
      <c r="C432">
        <v>426</v>
      </c>
      <c r="D432">
        <v>48477501</v>
      </c>
      <c r="E432" t="s">
        <v>10</v>
      </c>
      <c r="F432" t="s">
        <v>1549</v>
      </c>
      <c r="G432" t="s">
        <v>10</v>
      </c>
      <c r="H432" t="s">
        <v>1550</v>
      </c>
      <c r="I432" t="s">
        <v>1444</v>
      </c>
    </row>
    <row r="433" spans="1:9" x14ac:dyDescent="0.25">
      <c r="A433" t="s">
        <v>1551</v>
      </c>
      <c r="B433" t="s">
        <v>10</v>
      </c>
      <c r="C433">
        <v>322</v>
      </c>
      <c r="D433">
        <v>48477502</v>
      </c>
      <c r="E433" t="s">
        <v>10</v>
      </c>
      <c r="F433" t="s">
        <v>1552</v>
      </c>
      <c r="G433" t="s">
        <v>10</v>
      </c>
      <c r="H433" t="s">
        <v>1553</v>
      </c>
      <c r="I433" t="s">
        <v>1554</v>
      </c>
    </row>
    <row r="434" spans="1:9" x14ac:dyDescent="0.25">
      <c r="A434" t="s">
        <v>1555</v>
      </c>
      <c r="B434" t="s">
        <v>10</v>
      </c>
      <c r="C434">
        <v>331</v>
      </c>
      <c r="D434">
        <v>48477503</v>
      </c>
      <c r="E434" t="s">
        <v>10</v>
      </c>
      <c r="F434" t="s">
        <v>1556</v>
      </c>
      <c r="G434" t="s">
        <v>10</v>
      </c>
      <c r="H434" t="s">
        <v>1557</v>
      </c>
      <c r="I434" t="s">
        <v>1558</v>
      </c>
    </row>
    <row r="435" spans="1:9" x14ac:dyDescent="0.25">
      <c r="A435" t="s">
        <v>1559</v>
      </c>
      <c r="B435" t="s">
        <v>10</v>
      </c>
      <c r="C435">
        <v>244</v>
      </c>
      <c r="D435">
        <v>48477504</v>
      </c>
      <c r="E435" t="s">
        <v>10</v>
      </c>
      <c r="F435" t="s">
        <v>1560</v>
      </c>
      <c r="G435" t="s">
        <v>10</v>
      </c>
      <c r="H435" t="s">
        <v>1561</v>
      </c>
      <c r="I435" t="s">
        <v>1562</v>
      </c>
    </row>
    <row r="436" spans="1:9" x14ac:dyDescent="0.25">
      <c r="A436" t="s">
        <v>1563</v>
      </c>
      <c r="B436" t="s">
        <v>20</v>
      </c>
      <c r="C436">
        <v>72</v>
      </c>
      <c r="D436">
        <v>48477505</v>
      </c>
      <c r="E436" t="s">
        <v>10</v>
      </c>
      <c r="F436" t="s">
        <v>1564</v>
      </c>
      <c r="G436" t="s">
        <v>10</v>
      </c>
      <c r="H436" t="s">
        <v>10</v>
      </c>
      <c r="I436" t="s">
        <v>136</v>
      </c>
    </row>
    <row r="437" spans="1:9" x14ac:dyDescent="0.25">
      <c r="A437" t="s">
        <v>1565</v>
      </c>
      <c r="B437" t="s">
        <v>20</v>
      </c>
      <c r="C437">
        <v>367</v>
      </c>
      <c r="D437">
        <v>48477506</v>
      </c>
      <c r="E437" t="s">
        <v>10</v>
      </c>
      <c r="F437" t="s">
        <v>1566</v>
      </c>
      <c r="G437" t="s">
        <v>10</v>
      </c>
      <c r="H437" t="s">
        <v>1567</v>
      </c>
      <c r="I437" t="s">
        <v>136</v>
      </c>
    </row>
    <row r="438" spans="1:9" x14ac:dyDescent="0.25">
      <c r="A438" t="s">
        <v>1568</v>
      </c>
      <c r="B438" t="s">
        <v>20</v>
      </c>
      <c r="C438">
        <v>224</v>
      </c>
      <c r="D438">
        <v>48477507</v>
      </c>
      <c r="E438" t="s">
        <v>10</v>
      </c>
      <c r="F438" t="s">
        <v>1569</v>
      </c>
      <c r="G438" t="s">
        <v>10</v>
      </c>
      <c r="H438" t="s">
        <v>1570</v>
      </c>
      <c r="I438" t="s">
        <v>136</v>
      </c>
    </row>
    <row r="439" spans="1:9" x14ac:dyDescent="0.25">
      <c r="A439" t="s">
        <v>1571</v>
      </c>
      <c r="B439" t="s">
        <v>10</v>
      </c>
      <c r="C439">
        <v>215</v>
      </c>
      <c r="D439">
        <v>48477508</v>
      </c>
      <c r="E439" t="s">
        <v>10</v>
      </c>
      <c r="F439" t="s">
        <v>1572</v>
      </c>
      <c r="G439" t="s">
        <v>10</v>
      </c>
      <c r="H439" t="s">
        <v>1573</v>
      </c>
      <c r="I439" t="s">
        <v>1574</v>
      </c>
    </row>
    <row r="440" spans="1:9" x14ac:dyDescent="0.25">
      <c r="A440" t="s">
        <v>1575</v>
      </c>
      <c r="B440" t="s">
        <v>20</v>
      </c>
      <c r="C440">
        <v>155</v>
      </c>
      <c r="D440">
        <v>48477509</v>
      </c>
      <c r="E440" t="s">
        <v>1576</v>
      </c>
      <c r="F440" t="s">
        <v>1577</v>
      </c>
      <c r="G440" t="s">
        <v>10</v>
      </c>
      <c r="H440" t="s">
        <v>1578</v>
      </c>
      <c r="I440" t="s">
        <v>1579</v>
      </c>
    </row>
    <row r="441" spans="1:9" x14ac:dyDescent="0.25">
      <c r="A441" t="s">
        <v>1580</v>
      </c>
      <c r="B441" t="s">
        <v>20</v>
      </c>
      <c r="C441">
        <v>213</v>
      </c>
      <c r="D441">
        <v>48477510</v>
      </c>
      <c r="E441" t="s">
        <v>1581</v>
      </c>
      <c r="F441" t="s">
        <v>1582</v>
      </c>
      <c r="G441" t="s">
        <v>10</v>
      </c>
      <c r="H441" t="s">
        <v>1583</v>
      </c>
      <c r="I441" t="s">
        <v>1584</v>
      </c>
    </row>
    <row r="442" spans="1:9" x14ac:dyDescent="0.25">
      <c r="A442" t="s">
        <v>1585</v>
      </c>
      <c r="B442" t="s">
        <v>20</v>
      </c>
      <c r="C442">
        <v>315</v>
      </c>
      <c r="D442">
        <v>48477511</v>
      </c>
      <c r="E442" t="s">
        <v>1586</v>
      </c>
      <c r="F442" t="s">
        <v>1587</v>
      </c>
      <c r="G442" t="s">
        <v>10</v>
      </c>
      <c r="H442" t="s">
        <v>1588</v>
      </c>
      <c r="I442" t="s">
        <v>1589</v>
      </c>
    </row>
    <row r="443" spans="1:9" x14ac:dyDescent="0.25">
      <c r="A443" t="s">
        <v>1590</v>
      </c>
      <c r="B443" t="s">
        <v>20</v>
      </c>
      <c r="C443">
        <v>101</v>
      </c>
      <c r="D443">
        <v>48477512</v>
      </c>
      <c r="E443" t="s">
        <v>1591</v>
      </c>
      <c r="F443" t="s">
        <v>1592</v>
      </c>
      <c r="G443" t="s">
        <v>10</v>
      </c>
      <c r="H443" t="s">
        <v>1593</v>
      </c>
      <c r="I443" t="s">
        <v>1594</v>
      </c>
    </row>
    <row r="444" spans="1:9" x14ac:dyDescent="0.25">
      <c r="A444" t="s">
        <v>1595</v>
      </c>
      <c r="B444" t="s">
        <v>20</v>
      </c>
      <c r="C444">
        <v>57</v>
      </c>
      <c r="D444">
        <v>48477513</v>
      </c>
      <c r="E444" t="s">
        <v>10</v>
      </c>
      <c r="F444" t="s">
        <v>1596</v>
      </c>
      <c r="G444" t="s">
        <v>10</v>
      </c>
      <c r="H444" t="s">
        <v>10</v>
      </c>
      <c r="I444" t="s">
        <v>136</v>
      </c>
    </row>
    <row r="445" spans="1:9" x14ac:dyDescent="0.25">
      <c r="A445" t="s">
        <v>1597</v>
      </c>
      <c r="B445" t="s">
        <v>10</v>
      </c>
      <c r="C445">
        <v>150</v>
      </c>
      <c r="D445">
        <v>48477514</v>
      </c>
      <c r="E445" t="s">
        <v>10</v>
      </c>
      <c r="F445" t="s">
        <v>1598</v>
      </c>
      <c r="G445" t="s">
        <v>10</v>
      </c>
      <c r="H445" t="s">
        <v>1451</v>
      </c>
      <c r="I445" t="s">
        <v>1599</v>
      </c>
    </row>
    <row r="446" spans="1:9" x14ac:dyDescent="0.25">
      <c r="A446" t="s">
        <v>1600</v>
      </c>
      <c r="B446" t="s">
        <v>10</v>
      </c>
      <c r="C446">
        <v>151</v>
      </c>
      <c r="D446">
        <v>48477515</v>
      </c>
      <c r="E446" t="s">
        <v>10</v>
      </c>
      <c r="F446" t="s">
        <v>1601</v>
      </c>
      <c r="G446" t="s">
        <v>10</v>
      </c>
      <c r="H446" t="s">
        <v>1602</v>
      </c>
      <c r="I446" t="s">
        <v>741</v>
      </c>
    </row>
    <row r="447" spans="1:9" x14ac:dyDescent="0.25">
      <c r="A447" t="s">
        <v>1603</v>
      </c>
      <c r="B447" t="s">
        <v>10</v>
      </c>
      <c r="C447">
        <v>438</v>
      </c>
      <c r="D447">
        <v>48477516</v>
      </c>
      <c r="E447" t="s">
        <v>10</v>
      </c>
      <c r="F447" t="s">
        <v>1604</v>
      </c>
      <c r="G447" t="s">
        <v>10</v>
      </c>
      <c r="H447" t="s">
        <v>10</v>
      </c>
      <c r="I447" t="s">
        <v>136</v>
      </c>
    </row>
    <row r="448" spans="1:9" x14ac:dyDescent="0.25">
      <c r="A448" t="s">
        <v>1605</v>
      </c>
      <c r="B448" t="s">
        <v>10</v>
      </c>
      <c r="C448">
        <v>285</v>
      </c>
      <c r="D448">
        <v>48477517</v>
      </c>
      <c r="E448" t="s">
        <v>1606</v>
      </c>
      <c r="F448" t="s">
        <v>1607</v>
      </c>
      <c r="G448" t="s">
        <v>10</v>
      </c>
      <c r="H448" t="s">
        <v>1608</v>
      </c>
      <c r="I448" t="s">
        <v>1609</v>
      </c>
    </row>
    <row r="449" spans="1:9" x14ac:dyDescent="0.25">
      <c r="A449" t="s">
        <v>1610</v>
      </c>
      <c r="B449" t="s">
        <v>10</v>
      </c>
      <c r="C449">
        <v>82</v>
      </c>
      <c r="D449">
        <v>48477518</v>
      </c>
      <c r="E449" t="s">
        <v>10</v>
      </c>
      <c r="F449" t="s">
        <v>1611</v>
      </c>
      <c r="G449" t="s">
        <v>10</v>
      </c>
      <c r="H449" t="s">
        <v>1612</v>
      </c>
      <c r="I449" t="s">
        <v>1613</v>
      </c>
    </row>
    <row r="450" spans="1:9" x14ac:dyDescent="0.25">
      <c r="A450" t="s">
        <v>1614</v>
      </c>
      <c r="B450" t="s">
        <v>10</v>
      </c>
      <c r="C450">
        <v>246</v>
      </c>
      <c r="D450">
        <v>48477519</v>
      </c>
      <c r="E450" t="s">
        <v>10</v>
      </c>
      <c r="F450" t="s">
        <v>1615</v>
      </c>
      <c r="G450" t="s">
        <v>10</v>
      </c>
      <c r="H450" t="s">
        <v>10</v>
      </c>
      <c r="I450" t="s">
        <v>352</v>
      </c>
    </row>
    <row r="451" spans="1:9" x14ac:dyDescent="0.25">
      <c r="A451" t="s">
        <v>1616</v>
      </c>
      <c r="B451" t="s">
        <v>10</v>
      </c>
      <c r="C451">
        <v>280</v>
      </c>
      <c r="D451">
        <v>48477520</v>
      </c>
      <c r="E451" t="s">
        <v>10</v>
      </c>
      <c r="F451" t="s">
        <v>1617</v>
      </c>
      <c r="G451" t="s">
        <v>10</v>
      </c>
      <c r="H451" t="s">
        <v>885</v>
      </c>
      <c r="I451" t="s">
        <v>1618</v>
      </c>
    </row>
    <row r="452" spans="1:9" x14ac:dyDescent="0.25">
      <c r="A452" t="s">
        <v>1619</v>
      </c>
      <c r="B452" t="s">
        <v>10</v>
      </c>
      <c r="C452">
        <v>472</v>
      </c>
      <c r="D452">
        <v>48477521</v>
      </c>
      <c r="E452" t="s">
        <v>10</v>
      </c>
      <c r="F452" t="s">
        <v>1620</v>
      </c>
      <c r="G452" t="s">
        <v>10</v>
      </c>
      <c r="H452" t="s">
        <v>351</v>
      </c>
      <c r="I452" t="s">
        <v>1621</v>
      </c>
    </row>
    <row r="453" spans="1:9" x14ac:dyDescent="0.25">
      <c r="A453" t="s">
        <v>1622</v>
      </c>
      <c r="B453" t="s">
        <v>20</v>
      </c>
      <c r="C453">
        <v>94</v>
      </c>
      <c r="D453">
        <v>48477522</v>
      </c>
      <c r="E453" t="s">
        <v>10</v>
      </c>
      <c r="F453" t="s">
        <v>1623</v>
      </c>
      <c r="G453" t="s">
        <v>10</v>
      </c>
      <c r="H453" t="s">
        <v>1624</v>
      </c>
      <c r="I453" t="s">
        <v>136</v>
      </c>
    </row>
    <row r="454" spans="1:9" x14ac:dyDescent="0.25">
      <c r="A454" t="s">
        <v>1625</v>
      </c>
      <c r="B454" t="s">
        <v>10</v>
      </c>
      <c r="C454">
        <v>355</v>
      </c>
      <c r="D454">
        <v>48477523</v>
      </c>
      <c r="E454" t="s">
        <v>10</v>
      </c>
      <c r="F454" t="s">
        <v>1626</v>
      </c>
      <c r="G454" t="s">
        <v>10</v>
      </c>
      <c r="H454" t="s">
        <v>1627</v>
      </c>
      <c r="I454" t="s">
        <v>136</v>
      </c>
    </row>
    <row r="455" spans="1:9" x14ac:dyDescent="0.25">
      <c r="A455" t="s">
        <v>1628</v>
      </c>
      <c r="B455" t="s">
        <v>10</v>
      </c>
      <c r="C455">
        <v>80</v>
      </c>
      <c r="D455">
        <v>48477524</v>
      </c>
      <c r="E455" t="s">
        <v>10</v>
      </c>
      <c r="F455" t="s">
        <v>1629</v>
      </c>
      <c r="G455" t="s">
        <v>10</v>
      </c>
      <c r="H455" t="s">
        <v>10</v>
      </c>
      <c r="I455" t="s">
        <v>136</v>
      </c>
    </row>
    <row r="456" spans="1:9" x14ac:dyDescent="0.25">
      <c r="A456" t="s">
        <v>1630</v>
      </c>
      <c r="B456" t="s">
        <v>10</v>
      </c>
      <c r="C456">
        <v>186</v>
      </c>
      <c r="D456">
        <v>48477525</v>
      </c>
      <c r="E456" t="s">
        <v>10</v>
      </c>
      <c r="F456" t="s">
        <v>1631</v>
      </c>
      <c r="G456" t="s">
        <v>10</v>
      </c>
      <c r="H456" t="s">
        <v>10</v>
      </c>
      <c r="I456" t="s">
        <v>136</v>
      </c>
    </row>
    <row r="457" spans="1:9" x14ac:dyDescent="0.25">
      <c r="A457" t="s">
        <v>1632</v>
      </c>
      <c r="B457" t="s">
        <v>10</v>
      </c>
      <c r="C457">
        <v>625</v>
      </c>
      <c r="D457">
        <v>48477526</v>
      </c>
      <c r="E457" t="s">
        <v>10</v>
      </c>
      <c r="F457" t="s">
        <v>1633</v>
      </c>
      <c r="G457" t="s">
        <v>10</v>
      </c>
      <c r="H457" t="s">
        <v>1634</v>
      </c>
      <c r="I457" t="s">
        <v>1635</v>
      </c>
    </row>
    <row r="458" spans="1:9" x14ac:dyDescent="0.25">
      <c r="A458" t="s">
        <v>1636</v>
      </c>
      <c r="B458" t="s">
        <v>10</v>
      </c>
      <c r="C458">
        <v>71</v>
      </c>
      <c r="D458">
        <v>48477527</v>
      </c>
      <c r="E458" t="s">
        <v>10</v>
      </c>
      <c r="F458" t="s">
        <v>1637</v>
      </c>
      <c r="G458" t="s">
        <v>10</v>
      </c>
      <c r="H458" t="s">
        <v>10</v>
      </c>
      <c r="I458" t="s">
        <v>136</v>
      </c>
    </row>
    <row r="459" spans="1:9" x14ac:dyDescent="0.25">
      <c r="A459" t="s">
        <v>1638</v>
      </c>
      <c r="B459" t="s">
        <v>10</v>
      </c>
      <c r="C459">
        <v>744</v>
      </c>
      <c r="D459">
        <v>48477528</v>
      </c>
      <c r="E459" t="s">
        <v>10</v>
      </c>
      <c r="F459" t="s">
        <v>1639</v>
      </c>
      <c r="G459" t="s">
        <v>10</v>
      </c>
      <c r="H459" t="s">
        <v>1640</v>
      </c>
      <c r="I459" t="s">
        <v>1641</v>
      </c>
    </row>
    <row r="460" spans="1:9" x14ac:dyDescent="0.25">
      <c r="A460" t="s">
        <v>1642</v>
      </c>
      <c r="B460" t="s">
        <v>10</v>
      </c>
      <c r="C460">
        <v>101</v>
      </c>
      <c r="D460">
        <v>48477529</v>
      </c>
      <c r="E460" t="s">
        <v>10</v>
      </c>
      <c r="F460" t="s">
        <v>1643</v>
      </c>
      <c r="G460" t="s">
        <v>10</v>
      </c>
      <c r="H460" t="s">
        <v>1644</v>
      </c>
      <c r="I460" t="s">
        <v>382</v>
      </c>
    </row>
    <row r="461" spans="1:9" x14ac:dyDescent="0.25">
      <c r="A461" t="s">
        <v>1645</v>
      </c>
      <c r="B461" t="s">
        <v>10</v>
      </c>
      <c r="C461">
        <v>78</v>
      </c>
      <c r="D461">
        <v>48477530</v>
      </c>
      <c r="E461" t="s">
        <v>10</v>
      </c>
      <c r="F461" t="s">
        <v>1646</v>
      </c>
      <c r="G461" t="s">
        <v>10</v>
      </c>
      <c r="H461" t="s">
        <v>10</v>
      </c>
      <c r="I461" t="s">
        <v>136</v>
      </c>
    </row>
    <row r="462" spans="1:9" x14ac:dyDescent="0.25">
      <c r="A462" t="s">
        <v>1647</v>
      </c>
      <c r="B462" t="s">
        <v>20</v>
      </c>
      <c r="C462">
        <v>375</v>
      </c>
      <c r="D462">
        <v>48477531</v>
      </c>
      <c r="E462" t="s">
        <v>10</v>
      </c>
      <c r="F462" t="s">
        <v>1648</v>
      </c>
      <c r="G462" t="s">
        <v>10</v>
      </c>
      <c r="H462" t="s">
        <v>351</v>
      </c>
      <c r="I462" t="s">
        <v>330</v>
      </c>
    </row>
    <row r="463" spans="1:9" x14ac:dyDescent="0.25">
      <c r="A463" t="s">
        <v>1649</v>
      </c>
      <c r="B463" t="s">
        <v>20</v>
      </c>
      <c r="C463">
        <v>115</v>
      </c>
      <c r="D463">
        <v>48477532</v>
      </c>
      <c r="E463" t="s">
        <v>10</v>
      </c>
      <c r="F463" t="s">
        <v>1650</v>
      </c>
      <c r="G463" t="s">
        <v>10</v>
      </c>
      <c r="H463" t="s">
        <v>1651</v>
      </c>
      <c r="I463" t="s">
        <v>136</v>
      </c>
    </row>
    <row r="464" spans="1:9" x14ac:dyDescent="0.25">
      <c r="A464" t="s">
        <v>1652</v>
      </c>
      <c r="B464" t="s">
        <v>10</v>
      </c>
      <c r="C464">
        <v>508</v>
      </c>
      <c r="D464">
        <v>48477533</v>
      </c>
      <c r="E464" t="s">
        <v>10</v>
      </c>
      <c r="F464" t="s">
        <v>1653</v>
      </c>
      <c r="G464" t="s">
        <v>10</v>
      </c>
      <c r="H464" t="s">
        <v>1654</v>
      </c>
      <c r="I464" t="s">
        <v>1655</v>
      </c>
    </row>
    <row r="465" spans="1:9" x14ac:dyDescent="0.25">
      <c r="A465" t="s">
        <v>1656</v>
      </c>
      <c r="B465" t="s">
        <v>10</v>
      </c>
      <c r="C465">
        <v>652</v>
      </c>
      <c r="D465">
        <v>48477534</v>
      </c>
      <c r="E465" t="s">
        <v>10</v>
      </c>
      <c r="F465" t="s">
        <v>1657</v>
      </c>
      <c r="G465" t="s">
        <v>10</v>
      </c>
      <c r="H465" t="s">
        <v>1658</v>
      </c>
      <c r="I465" t="s">
        <v>1659</v>
      </c>
    </row>
    <row r="466" spans="1:9" x14ac:dyDescent="0.25">
      <c r="A466" t="s">
        <v>1660</v>
      </c>
      <c r="B466" t="s">
        <v>20</v>
      </c>
      <c r="C466">
        <v>377</v>
      </c>
      <c r="D466">
        <v>48477535</v>
      </c>
      <c r="E466" t="s">
        <v>10</v>
      </c>
      <c r="F466" t="s">
        <v>1661</v>
      </c>
      <c r="G466" t="s">
        <v>10</v>
      </c>
      <c r="H466" t="s">
        <v>351</v>
      </c>
      <c r="I466" t="s">
        <v>352</v>
      </c>
    </row>
    <row r="467" spans="1:9" x14ac:dyDescent="0.25">
      <c r="A467" t="s">
        <v>1662</v>
      </c>
      <c r="B467" t="s">
        <v>20</v>
      </c>
      <c r="C467">
        <v>141</v>
      </c>
      <c r="D467">
        <v>48477536</v>
      </c>
      <c r="E467" t="s">
        <v>10</v>
      </c>
      <c r="F467" t="s">
        <v>1663</v>
      </c>
      <c r="G467" t="s">
        <v>10</v>
      </c>
      <c r="H467" t="s">
        <v>1664</v>
      </c>
      <c r="I467" t="s">
        <v>1665</v>
      </c>
    </row>
    <row r="468" spans="1:9" x14ac:dyDescent="0.25">
      <c r="A468" t="s">
        <v>1666</v>
      </c>
      <c r="B468" t="s">
        <v>20</v>
      </c>
      <c r="C468">
        <v>195</v>
      </c>
      <c r="D468">
        <v>48477537</v>
      </c>
      <c r="E468" t="s">
        <v>10</v>
      </c>
      <c r="F468" t="s">
        <v>1667</v>
      </c>
      <c r="G468" t="s">
        <v>10</v>
      </c>
      <c r="H468" t="s">
        <v>1668</v>
      </c>
      <c r="I468" t="s">
        <v>1669</v>
      </c>
    </row>
    <row r="469" spans="1:9" x14ac:dyDescent="0.25">
      <c r="A469" t="s">
        <v>1670</v>
      </c>
      <c r="B469" t="s">
        <v>20</v>
      </c>
      <c r="C469">
        <v>504</v>
      </c>
      <c r="D469">
        <v>48477538</v>
      </c>
      <c r="E469" t="s">
        <v>1671</v>
      </c>
      <c r="F469" t="s">
        <v>1672</v>
      </c>
      <c r="G469" t="s">
        <v>10</v>
      </c>
      <c r="H469" t="s">
        <v>1673</v>
      </c>
      <c r="I469" t="s">
        <v>1674</v>
      </c>
    </row>
    <row r="470" spans="1:9" x14ac:dyDescent="0.25">
      <c r="A470" t="s">
        <v>1675</v>
      </c>
      <c r="B470" t="s">
        <v>20</v>
      </c>
      <c r="C470">
        <v>274</v>
      </c>
      <c r="D470">
        <v>48477539</v>
      </c>
      <c r="E470" t="s">
        <v>10</v>
      </c>
      <c r="F470" t="s">
        <v>1676</v>
      </c>
      <c r="G470" t="s">
        <v>10</v>
      </c>
      <c r="H470" t="s">
        <v>1677</v>
      </c>
      <c r="I470" t="s">
        <v>1678</v>
      </c>
    </row>
    <row r="471" spans="1:9" x14ac:dyDescent="0.25">
      <c r="A471" t="s">
        <v>1679</v>
      </c>
      <c r="B471" t="s">
        <v>20</v>
      </c>
      <c r="C471">
        <v>335</v>
      </c>
      <c r="D471">
        <v>48477540</v>
      </c>
      <c r="E471" t="s">
        <v>10</v>
      </c>
      <c r="F471" t="s">
        <v>1680</v>
      </c>
      <c r="G471" t="s">
        <v>10</v>
      </c>
      <c r="H471" t="s">
        <v>1681</v>
      </c>
      <c r="I471" t="s">
        <v>1682</v>
      </c>
    </row>
    <row r="472" spans="1:9" x14ac:dyDescent="0.25">
      <c r="A472" t="s">
        <v>1683</v>
      </c>
      <c r="B472" t="s">
        <v>10</v>
      </c>
      <c r="C472">
        <v>466</v>
      </c>
      <c r="D472">
        <v>48477541</v>
      </c>
      <c r="E472" t="s">
        <v>10</v>
      </c>
      <c r="F472" t="s">
        <v>1684</v>
      </c>
      <c r="G472" t="s">
        <v>10</v>
      </c>
      <c r="H472" t="s">
        <v>1685</v>
      </c>
      <c r="I472" t="s">
        <v>1686</v>
      </c>
    </row>
    <row r="473" spans="1:9" x14ac:dyDescent="0.25">
      <c r="A473" t="s">
        <v>1687</v>
      </c>
      <c r="B473" t="s">
        <v>20</v>
      </c>
      <c r="C473">
        <v>483</v>
      </c>
      <c r="D473">
        <v>48477542</v>
      </c>
      <c r="E473" t="s">
        <v>10</v>
      </c>
      <c r="F473" t="s">
        <v>1688</v>
      </c>
      <c r="G473" t="s">
        <v>10</v>
      </c>
      <c r="H473" t="s">
        <v>1689</v>
      </c>
      <c r="I473" t="s">
        <v>1690</v>
      </c>
    </row>
    <row r="474" spans="1:9" x14ac:dyDescent="0.25">
      <c r="A474" t="s">
        <v>1691</v>
      </c>
      <c r="B474" t="s">
        <v>20</v>
      </c>
      <c r="C474">
        <v>84</v>
      </c>
      <c r="D474">
        <v>48477543</v>
      </c>
      <c r="E474" t="s">
        <v>10</v>
      </c>
      <c r="F474" t="s">
        <v>1692</v>
      </c>
      <c r="G474" t="s">
        <v>10</v>
      </c>
      <c r="H474" t="s">
        <v>10</v>
      </c>
      <c r="I474" t="s">
        <v>136</v>
      </c>
    </row>
    <row r="475" spans="1:9" x14ac:dyDescent="0.25">
      <c r="A475" t="s">
        <v>1693</v>
      </c>
      <c r="B475" t="s">
        <v>10</v>
      </c>
      <c r="C475">
        <v>308</v>
      </c>
      <c r="D475">
        <v>48477544</v>
      </c>
      <c r="E475" t="s">
        <v>10</v>
      </c>
      <c r="F475" t="s">
        <v>1694</v>
      </c>
      <c r="G475" t="s">
        <v>10</v>
      </c>
      <c r="H475" t="s">
        <v>429</v>
      </c>
      <c r="I475" t="s">
        <v>430</v>
      </c>
    </row>
    <row r="476" spans="1:9" x14ac:dyDescent="0.25">
      <c r="A476" t="s">
        <v>1695</v>
      </c>
      <c r="B476" t="s">
        <v>10</v>
      </c>
      <c r="C476">
        <v>268</v>
      </c>
      <c r="D476">
        <v>48477545</v>
      </c>
      <c r="E476" t="s">
        <v>10</v>
      </c>
      <c r="F476" t="s">
        <v>1696</v>
      </c>
      <c r="G476" t="s">
        <v>10</v>
      </c>
      <c r="H476" t="s">
        <v>10</v>
      </c>
      <c r="I476" t="s">
        <v>136</v>
      </c>
    </row>
    <row r="477" spans="1:9" x14ac:dyDescent="0.25">
      <c r="A477" t="s">
        <v>1697</v>
      </c>
      <c r="B477" t="s">
        <v>20</v>
      </c>
      <c r="C477">
        <v>269</v>
      </c>
      <c r="D477">
        <v>48477546</v>
      </c>
      <c r="E477" t="s">
        <v>10</v>
      </c>
      <c r="F477" t="s">
        <v>1698</v>
      </c>
      <c r="G477" t="s">
        <v>10</v>
      </c>
      <c r="H477" t="s">
        <v>10</v>
      </c>
      <c r="I477" t="s">
        <v>136</v>
      </c>
    </row>
    <row r="478" spans="1:9" x14ac:dyDescent="0.25">
      <c r="A478" t="s">
        <v>1699</v>
      </c>
      <c r="B478" t="s">
        <v>20</v>
      </c>
      <c r="C478">
        <v>407</v>
      </c>
      <c r="D478">
        <v>48477547</v>
      </c>
      <c r="E478" t="s">
        <v>10</v>
      </c>
      <c r="F478" t="s">
        <v>1700</v>
      </c>
      <c r="G478" t="s">
        <v>10</v>
      </c>
      <c r="H478" t="s">
        <v>1701</v>
      </c>
      <c r="I478" t="s">
        <v>1444</v>
      </c>
    </row>
    <row r="479" spans="1:9" x14ac:dyDescent="0.25">
      <c r="A479" t="s">
        <v>1702</v>
      </c>
      <c r="B479" t="s">
        <v>20</v>
      </c>
      <c r="C479">
        <v>300</v>
      </c>
      <c r="D479">
        <v>48477548</v>
      </c>
      <c r="E479" t="s">
        <v>10</v>
      </c>
      <c r="F479" t="s">
        <v>1703</v>
      </c>
      <c r="G479" t="s">
        <v>10</v>
      </c>
      <c r="H479" t="s">
        <v>1704</v>
      </c>
      <c r="I479" t="s">
        <v>1705</v>
      </c>
    </row>
    <row r="480" spans="1:9" x14ac:dyDescent="0.25">
      <c r="A480" t="s">
        <v>1706</v>
      </c>
      <c r="B480" t="s">
        <v>20</v>
      </c>
      <c r="C480">
        <v>364</v>
      </c>
      <c r="D480">
        <v>48477549</v>
      </c>
      <c r="E480" t="s">
        <v>10</v>
      </c>
      <c r="F480" t="s">
        <v>1707</v>
      </c>
      <c r="G480" t="s">
        <v>10</v>
      </c>
      <c r="H480" t="s">
        <v>1708</v>
      </c>
      <c r="I480" t="s">
        <v>136</v>
      </c>
    </row>
    <row r="481" spans="1:9" x14ac:dyDescent="0.25">
      <c r="A481" t="s">
        <v>1709</v>
      </c>
      <c r="B481" t="s">
        <v>10</v>
      </c>
      <c r="C481">
        <v>349</v>
      </c>
      <c r="D481">
        <v>48477550</v>
      </c>
      <c r="E481" t="s">
        <v>10</v>
      </c>
      <c r="F481" t="s">
        <v>1710</v>
      </c>
      <c r="G481" t="s">
        <v>10</v>
      </c>
      <c r="H481" t="s">
        <v>1711</v>
      </c>
      <c r="I481" t="s">
        <v>1712</v>
      </c>
    </row>
    <row r="482" spans="1:9" x14ac:dyDescent="0.25">
      <c r="A482" t="s">
        <v>1713</v>
      </c>
      <c r="B482" t="s">
        <v>10</v>
      </c>
      <c r="C482">
        <v>192</v>
      </c>
      <c r="D482">
        <v>48477551</v>
      </c>
      <c r="E482" t="s">
        <v>10</v>
      </c>
      <c r="F482" t="s">
        <v>1714</v>
      </c>
      <c r="G482" t="s">
        <v>10</v>
      </c>
      <c r="H482" t="s">
        <v>1715</v>
      </c>
      <c r="I482" t="s">
        <v>1716</v>
      </c>
    </row>
    <row r="483" spans="1:9" x14ac:dyDescent="0.25">
      <c r="A483" t="s">
        <v>1717</v>
      </c>
      <c r="B483" t="s">
        <v>20</v>
      </c>
      <c r="C483">
        <v>205</v>
      </c>
      <c r="D483">
        <v>48477552</v>
      </c>
      <c r="E483" t="s">
        <v>10</v>
      </c>
      <c r="F483" t="s">
        <v>1718</v>
      </c>
      <c r="G483" t="s">
        <v>10</v>
      </c>
      <c r="H483" t="s">
        <v>1719</v>
      </c>
      <c r="I483" t="s">
        <v>1720</v>
      </c>
    </row>
    <row r="484" spans="1:9" x14ac:dyDescent="0.25">
      <c r="A484" t="s">
        <v>1721</v>
      </c>
      <c r="B484" t="s">
        <v>20</v>
      </c>
      <c r="C484">
        <v>209</v>
      </c>
      <c r="D484">
        <v>48477553</v>
      </c>
      <c r="E484" t="s">
        <v>10</v>
      </c>
      <c r="F484" t="s">
        <v>1722</v>
      </c>
      <c r="G484" t="s">
        <v>10</v>
      </c>
      <c r="H484" t="s">
        <v>1723</v>
      </c>
      <c r="I484" t="s">
        <v>1724</v>
      </c>
    </row>
    <row r="485" spans="1:9" x14ac:dyDescent="0.25">
      <c r="A485" t="s">
        <v>1725</v>
      </c>
      <c r="B485" t="s">
        <v>20</v>
      </c>
      <c r="C485">
        <v>219</v>
      </c>
      <c r="D485">
        <v>48477554</v>
      </c>
      <c r="E485" t="s">
        <v>10</v>
      </c>
      <c r="F485" t="s">
        <v>1726</v>
      </c>
      <c r="G485" t="s">
        <v>10</v>
      </c>
      <c r="H485" t="s">
        <v>10</v>
      </c>
      <c r="I485" t="s">
        <v>136</v>
      </c>
    </row>
    <row r="486" spans="1:9" x14ac:dyDescent="0.25">
      <c r="A486" t="s">
        <v>1727</v>
      </c>
      <c r="B486" t="s">
        <v>10</v>
      </c>
      <c r="C486">
        <v>469</v>
      </c>
      <c r="D486">
        <v>48477555</v>
      </c>
      <c r="E486" t="s">
        <v>10</v>
      </c>
      <c r="F486" t="s">
        <v>1728</v>
      </c>
      <c r="G486" t="s">
        <v>10</v>
      </c>
      <c r="H486" t="s">
        <v>1729</v>
      </c>
      <c r="I486" t="s">
        <v>1730</v>
      </c>
    </row>
    <row r="487" spans="1:9" x14ac:dyDescent="0.25">
      <c r="A487" t="s">
        <v>1731</v>
      </c>
      <c r="B487" t="s">
        <v>20</v>
      </c>
      <c r="C487">
        <v>183</v>
      </c>
      <c r="D487">
        <v>48477556</v>
      </c>
      <c r="E487" t="s">
        <v>10</v>
      </c>
      <c r="F487" t="s">
        <v>1732</v>
      </c>
      <c r="G487" t="s">
        <v>10</v>
      </c>
      <c r="H487" t="s">
        <v>1733</v>
      </c>
      <c r="I487" t="s">
        <v>1734</v>
      </c>
    </row>
    <row r="488" spans="1:9" x14ac:dyDescent="0.25">
      <c r="A488" t="s">
        <v>1735</v>
      </c>
      <c r="B488" t="s">
        <v>10</v>
      </c>
      <c r="C488">
        <v>391</v>
      </c>
      <c r="D488">
        <v>48477557</v>
      </c>
      <c r="E488" t="s">
        <v>10</v>
      </c>
      <c r="F488" t="s">
        <v>1736</v>
      </c>
      <c r="G488" t="s">
        <v>10</v>
      </c>
      <c r="H488" t="s">
        <v>206</v>
      </c>
      <c r="I488" t="s">
        <v>1737</v>
      </c>
    </row>
    <row r="489" spans="1:9" x14ac:dyDescent="0.25">
      <c r="A489" t="s">
        <v>1738</v>
      </c>
      <c r="B489" t="s">
        <v>10</v>
      </c>
      <c r="C489">
        <v>640</v>
      </c>
      <c r="D489">
        <v>48477558</v>
      </c>
      <c r="E489" t="s">
        <v>10</v>
      </c>
      <c r="F489" t="s">
        <v>1739</v>
      </c>
      <c r="G489" t="s">
        <v>10</v>
      </c>
      <c r="H489" t="s">
        <v>1740</v>
      </c>
      <c r="I489" t="s">
        <v>1741</v>
      </c>
    </row>
    <row r="490" spans="1:9" x14ac:dyDescent="0.25">
      <c r="A490" t="s">
        <v>1742</v>
      </c>
      <c r="B490" t="s">
        <v>10</v>
      </c>
      <c r="C490">
        <v>106</v>
      </c>
      <c r="D490">
        <v>48477559</v>
      </c>
      <c r="E490" t="s">
        <v>10</v>
      </c>
      <c r="F490" t="s">
        <v>1743</v>
      </c>
      <c r="G490" t="s">
        <v>10</v>
      </c>
      <c r="H490" t="s">
        <v>10</v>
      </c>
      <c r="I490" t="s">
        <v>1744</v>
      </c>
    </row>
    <row r="491" spans="1:9" x14ac:dyDescent="0.25">
      <c r="A491" t="s">
        <v>1745</v>
      </c>
      <c r="B491" t="s">
        <v>10</v>
      </c>
      <c r="C491">
        <v>215</v>
      </c>
      <c r="D491">
        <v>48477560</v>
      </c>
      <c r="E491" t="s">
        <v>10</v>
      </c>
      <c r="F491" t="s">
        <v>1746</v>
      </c>
      <c r="G491" t="s">
        <v>10</v>
      </c>
      <c r="H491" t="s">
        <v>1747</v>
      </c>
      <c r="I491" t="s">
        <v>1748</v>
      </c>
    </row>
    <row r="492" spans="1:9" x14ac:dyDescent="0.25">
      <c r="A492" t="s">
        <v>1749</v>
      </c>
      <c r="B492" t="s">
        <v>10</v>
      </c>
      <c r="C492">
        <v>460</v>
      </c>
      <c r="D492">
        <v>48477561</v>
      </c>
      <c r="E492" t="s">
        <v>10</v>
      </c>
      <c r="F492" t="s">
        <v>1750</v>
      </c>
      <c r="G492" t="s">
        <v>10</v>
      </c>
      <c r="H492" t="s">
        <v>1751</v>
      </c>
      <c r="I492" t="s">
        <v>1752</v>
      </c>
    </row>
    <row r="493" spans="1:9" x14ac:dyDescent="0.25">
      <c r="A493" t="s">
        <v>1753</v>
      </c>
      <c r="B493" t="s">
        <v>10</v>
      </c>
      <c r="C493">
        <v>922</v>
      </c>
      <c r="D493">
        <v>48477562</v>
      </c>
      <c r="E493" t="s">
        <v>10</v>
      </c>
      <c r="F493" t="s">
        <v>1754</v>
      </c>
      <c r="G493" t="s">
        <v>10</v>
      </c>
      <c r="H493" t="s">
        <v>1755</v>
      </c>
      <c r="I493" t="s">
        <v>1756</v>
      </c>
    </row>
    <row r="494" spans="1:9" x14ac:dyDescent="0.25">
      <c r="A494" t="s">
        <v>1757</v>
      </c>
      <c r="B494" t="s">
        <v>10</v>
      </c>
      <c r="C494">
        <v>99</v>
      </c>
      <c r="D494">
        <v>48477563</v>
      </c>
      <c r="E494" t="s">
        <v>10</v>
      </c>
      <c r="F494" t="s">
        <v>1758</v>
      </c>
      <c r="G494" t="s">
        <v>10</v>
      </c>
      <c r="H494" t="s">
        <v>1759</v>
      </c>
      <c r="I494" t="s">
        <v>1760</v>
      </c>
    </row>
    <row r="495" spans="1:9" x14ac:dyDescent="0.25">
      <c r="A495" t="s">
        <v>1761</v>
      </c>
      <c r="B495" t="s">
        <v>10</v>
      </c>
      <c r="C495">
        <v>348</v>
      </c>
      <c r="D495">
        <v>48477564</v>
      </c>
      <c r="E495" t="s">
        <v>10</v>
      </c>
      <c r="F495" t="s">
        <v>1762</v>
      </c>
      <c r="G495" t="s">
        <v>10</v>
      </c>
      <c r="H495" t="s">
        <v>1763</v>
      </c>
      <c r="I495" t="s">
        <v>1764</v>
      </c>
    </row>
    <row r="496" spans="1:9" x14ac:dyDescent="0.25">
      <c r="A496" t="s">
        <v>1765</v>
      </c>
      <c r="B496" t="s">
        <v>10</v>
      </c>
      <c r="C496">
        <v>182</v>
      </c>
      <c r="D496">
        <v>48477565</v>
      </c>
      <c r="E496" t="s">
        <v>10</v>
      </c>
      <c r="F496" t="s">
        <v>1766</v>
      </c>
      <c r="G496" t="s">
        <v>10</v>
      </c>
      <c r="H496" t="s">
        <v>1767</v>
      </c>
      <c r="I496" t="s">
        <v>1768</v>
      </c>
    </row>
    <row r="497" spans="1:9" x14ac:dyDescent="0.25">
      <c r="A497" t="s">
        <v>1769</v>
      </c>
      <c r="B497" t="s">
        <v>10</v>
      </c>
      <c r="C497">
        <v>76</v>
      </c>
      <c r="D497">
        <v>48477566</v>
      </c>
      <c r="E497" t="s">
        <v>10</v>
      </c>
      <c r="F497" t="s">
        <v>1770</v>
      </c>
      <c r="G497" t="s">
        <v>10</v>
      </c>
      <c r="H497" t="s">
        <v>10</v>
      </c>
      <c r="I497" t="s">
        <v>1771</v>
      </c>
    </row>
    <row r="498" spans="1:9" x14ac:dyDescent="0.25">
      <c r="A498" t="s">
        <v>1772</v>
      </c>
      <c r="B498" t="s">
        <v>10</v>
      </c>
      <c r="C498">
        <v>169</v>
      </c>
      <c r="D498">
        <v>48477567</v>
      </c>
      <c r="E498" t="s">
        <v>10</v>
      </c>
      <c r="F498" t="s">
        <v>1773</v>
      </c>
      <c r="G498" t="s">
        <v>10</v>
      </c>
      <c r="H498" t="s">
        <v>1774</v>
      </c>
      <c r="I498" t="s">
        <v>1775</v>
      </c>
    </row>
    <row r="499" spans="1:9" x14ac:dyDescent="0.25">
      <c r="A499" t="s">
        <v>1776</v>
      </c>
      <c r="B499" t="s">
        <v>10</v>
      </c>
      <c r="C499">
        <v>349</v>
      </c>
      <c r="D499">
        <v>48477568</v>
      </c>
      <c r="E499" t="s">
        <v>10</v>
      </c>
      <c r="F499" t="s">
        <v>1777</v>
      </c>
      <c r="G499" t="s">
        <v>10</v>
      </c>
      <c r="H499" t="s">
        <v>1778</v>
      </c>
      <c r="I499" t="s">
        <v>1779</v>
      </c>
    </row>
    <row r="500" spans="1:9" x14ac:dyDescent="0.25">
      <c r="A500" t="s">
        <v>1780</v>
      </c>
      <c r="B500" t="s">
        <v>10</v>
      </c>
      <c r="C500">
        <v>242</v>
      </c>
      <c r="D500">
        <v>48477569</v>
      </c>
      <c r="E500" t="s">
        <v>10</v>
      </c>
      <c r="F500" t="s">
        <v>1781</v>
      </c>
      <c r="G500" t="s">
        <v>10</v>
      </c>
      <c r="H500" t="s">
        <v>1782</v>
      </c>
      <c r="I500" t="s">
        <v>1783</v>
      </c>
    </row>
    <row r="501" spans="1:9" x14ac:dyDescent="0.25">
      <c r="A501" t="s">
        <v>1784</v>
      </c>
      <c r="B501" t="s">
        <v>10</v>
      </c>
      <c r="C501">
        <v>186</v>
      </c>
      <c r="D501">
        <v>48477570</v>
      </c>
      <c r="E501" t="s">
        <v>10</v>
      </c>
      <c r="F501" t="s">
        <v>1785</v>
      </c>
      <c r="G501" t="s">
        <v>10</v>
      </c>
      <c r="H501" t="s">
        <v>10</v>
      </c>
      <c r="I501" t="s">
        <v>136</v>
      </c>
    </row>
    <row r="502" spans="1:9" x14ac:dyDescent="0.25">
      <c r="A502" t="s">
        <v>1786</v>
      </c>
      <c r="B502" t="s">
        <v>20</v>
      </c>
      <c r="C502">
        <v>190</v>
      </c>
      <c r="D502">
        <v>48477571</v>
      </c>
      <c r="E502" t="s">
        <v>10</v>
      </c>
      <c r="F502" t="s">
        <v>1787</v>
      </c>
      <c r="G502" t="s">
        <v>10</v>
      </c>
      <c r="H502" t="s">
        <v>10</v>
      </c>
      <c r="I502" t="s">
        <v>1788</v>
      </c>
    </row>
    <row r="503" spans="1:9" x14ac:dyDescent="0.25">
      <c r="A503" t="s">
        <v>1789</v>
      </c>
      <c r="B503" t="s">
        <v>20</v>
      </c>
      <c r="C503">
        <v>178</v>
      </c>
      <c r="D503">
        <v>48477572</v>
      </c>
      <c r="E503" t="s">
        <v>10</v>
      </c>
      <c r="F503" t="s">
        <v>1790</v>
      </c>
      <c r="G503" t="s">
        <v>10</v>
      </c>
      <c r="H503" t="s">
        <v>10</v>
      </c>
      <c r="I503" t="s">
        <v>1791</v>
      </c>
    </row>
    <row r="504" spans="1:9" x14ac:dyDescent="0.25">
      <c r="A504" t="s">
        <v>1792</v>
      </c>
      <c r="B504" t="s">
        <v>10</v>
      </c>
      <c r="C504">
        <v>214</v>
      </c>
      <c r="D504">
        <v>48477573</v>
      </c>
      <c r="E504" t="s">
        <v>10</v>
      </c>
      <c r="F504" t="s">
        <v>1793</v>
      </c>
      <c r="G504" t="s">
        <v>10</v>
      </c>
      <c r="H504" t="s">
        <v>1078</v>
      </c>
      <c r="I504" t="s">
        <v>1079</v>
      </c>
    </row>
    <row r="505" spans="1:9" x14ac:dyDescent="0.25">
      <c r="A505" t="s">
        <v>1794</v>
      </c>
      <c r="B505" t="s">
        <v>10</v>
      </c>
      <c r="C505">
        <v>396</v>
      </c>
      <c r="D505">
        <v>48477574</v>
      </c>
      <c r="E505" t="s">
        <v>10</v>
      </c>
      <c r="F505" t="s">
        <v>1795</v>
      </c>
      <c r="G505" t="s">
        <v>10</v>
      </c>
      <c r="H505" t="s">
        <v>1078</v>
      </c>
      <c r="I505" t="s">
        <v>1079</v>
      </c>
    </row>
    <row r="506" spans="1:9" x14ac:dyDescent="0.25">
      <c r="A506" t="s">
        <v>1796</v>
      </c>
      <c r="B506" t="s">
        <v>10</v>
      </c>
      <c r="C506">
        <v>365</v>
      </c>
      <c r="D506">
        <v>48477575</v>
      </c>
      <c r="E506" t="s">
        <v>10</v>
      </c>
      <c r="F506" t="s">
        <v>1797</v>
      </c>
      <c r="G506" t="s">
        <v>10</v>
      </c>
      <c r="H506" t="s">
        <v>1798</v>
      </c>
      <c r="I506" t="s">
        <v>1799</v>
      </c>
    </row>
    <row r="507" spans="1:9" x14ac:dyDescent="0.25">
      <c r="A507" t="s">
        <v>1800</v>
      </c>
      <c r="B507" t="s">
        <v>10</v>
      </c>
      <c r="C507">
        <v>189</v>
      </c>
      <c r="D507">
        <v>48477576</v>
      </c>
      <c r="E507" t="s">
        <v>10</v>
      </c>
      <c r="F507" t="s">
        <v>1801</v>
      </c>
      <c r="G507" t="s">
        <v>10</v>
      </c>
      <c r="H507" t="s">
        <v>1802</v>
      </c>
      <c r="I507" t="s">
        <v>1803</v>
      </c>
    </row>
    <row r="508" spans="1:9" x14ac:dyDescent="0.25">
      <c r="A508" t="s">
        <v>1804</v>
      </c>
      <c r="B508" t="s">
        <v>20</v>
      </c>
      <c r="C508">
        <v>414</v>
      </c>
      <c r="D508">
        <v>48477577</v>
      </c>
      <c r="E508" t="s">
        <v>1805</v>
      </c>
      <c r="F508" t="s">
        <v>1806</v>
      </c>
      <c r="G508" t="s">
        <v>10</v>
      </c>
      <c r="H508" t="s">
        <v>1807</v>
      </c>
      <c r="I508" t="s">
        <v>1808</v>
      </c>
    </row>
    <row r="509" spans="1:9" x14ac:dyDescent="0.25">
      <c r="A509" t="s">
        <v>1809</v>
      </c>
      <c r="B509" t="s">
        <v>10</v>
      </c>
      <c r="C509">
        <v>184</v>
      </c>
      <c r="D509">
        <v>48477578</v>
      </c>
      <c r="E509" t="s">
        <v>10</v>
      </c>
      <c r="F509" t="s">
        <v>1810</v>
      </c>
      <c r="G509" t="s">
        <v>10</v>
      </c>
      <c r="H509" t="s">
        <v>1811</v>
      </c>
      <c r="I509" t="s">
        <v>1812</v>
      </c>
    </row>
    <row r="510" spans="1:9" x14ac:dyDescent="0.25">
      <c r="A510" t="s">
        <v>1813</v>
      </c>
      <c r="B510" t="s">
        <v>10</v>
      </c>
      <c r="C510">
        <v>104</v>
      </c>
      <c r="D510">
        <v>48477579</v>
      </c>
      <c r="E510" t="s">
        <v>10</v>
      </c>
      <c r="F510" t="s">
        <v>1814</v>
      </c>
      <c r="G510" t="s">
        <v>10</v>
      </c>
      <c r="H510" t="s">
        <v>1815</v>
      </c>
      <c r="I510" t="s">
        <v>1816</v>
      </c>
    </row>
    <row r="511" spans="1:9" x14ac:dyDescent="0.25">
      <c r="A511" t="s">
        <v>1817</v>
      </c>
      <c r="B511" t="s">
        <v>10</v>
      </c>
      <c r="C511">
        <v>319</v>
      </c>
      <c r="D511">
        <v>48477580</v>
      </c>
      <c r="E511" t="s">
        <v>10</v>
      </c>
      <c r="F511" t="s">
        <v>1818</v>
      </c>
      <c r="G511" t="s">
        <v>10</v>
      </c>
      <c r="H511" t="s">
        <v>1819</v>
      </c>
      <c r="I511" t="s">
        <v>1820</v>
      </c>
    </row>
    <row r="512" spans="1:9" x14ac:dyDescent="0.25">
      <c r="A512" t="s">
        <v>1821</v>
      </c>
      <c r="B512" t="s">
        <v>10</v>
      </c>
      <c r="C512">
        <v>394</v>
      </c>
      <c r="D512">
        <v>48477581</v>
      </c>
      <c r="E512" t="s">
        <v>10</v>
      </c>
      <c r="F512" t="s">
        <v>1822</v>
      </c>
      <c r="G512" t="s">
        <v>10</v>
      </c>
      <c r="H512" t="s">
        <v>1823</v>
      </c>
      <c r="I512" t="s">
        <v>1824</v>
      </c>
    </row>
    <row r="513" spans="1:9" x14ac:dyDescent="0.25">
      <c r="A513" t="s">
        <v>1825</v>
      </c>
      <c r="B513" t="s">
        <v>10</v>
      </c>
      <c r="C513">
        <v>555</v>
      </c>
      <c r="D513">
        <v>48477582</v>
      </c>
      <c r="E513" t="s">
        <v>10</v>
      </c>
      <c r="F513" t="s">
        <v>1826</v>
      </c>
      <c r="G513" t="s">
        <v>10</v>
      </c>
      <c r="H513" t="s">
        <v>1074</v>
      </c>
      <c r="I513" t="s">
        <v>1827</v>
      </c>
    </row>
    <row r="514" spans="1:9" x14ac:dyDescent="0.25">
      <c r="A514" t="s">
        <v>1828</v>
      </c>
      <c r="B514" t="s">
        <v>10</v>
      </c>
      <c r="C514">
        <v>106</v>
      </c>
      <c r="D514">
        <v>48477583</v>
      </c>
      <c r="E514" t="s">
        <v>10</v>
      </c>
      <c r="F514" t="s">
        <v>1829</v>
      </c>
      <c r="G514" t="s">
        <v>10</v>
      </c>
      <c r="H514" t="s">
        <v>1830</v>
      </c>
      <c r="I514" t="s">
        <v>1831</v>
      </c>
    </row>
    <row r="515" spans="1:9" x14ac:dyDescent="0.25">
      <c r="A515" t="s">
        <v>1832</v>
      </c>
      <c r="B515" t="s">
        <v>10</v>
      </c>
      <c r="C515">
        <v>423</v>
      </c>
      <c r="D515">
        <v>48477584</v>
      </c>
      <c r="E515" t="s">
        <v>1833</v>
      </c>
      <c r="F515" t="s">
        <v>1834</v>
      </c>
      <c r="G515" t="s">
        <v>10</v>
      </c>
      <c r="H515" t="s">
        <v>1835</v>
      </c>
      <c r="I515" t="s">
        <v>1836</v>
      </c>
    </row>
    <row r="516" spans="1:9" x14ac:dyDescent="0.25">
      <c r="A516" t="s">
        <v>1837</v>
      </c>
      <c r="B516" t="s">
        <v>20</v>
      </c>
      <c r="C516">
        <v>299</v>
      </c>
      <c r="D516">
        <v>48477585</v>
      </c>
      <c r="E516" t="s">
        <v>10</v>
      </c>
      <c r="F516" t="s">
        <v>1838</v>
      </c>
      <c r="G516" t="s">
        <v>10</v>
      </c>
      <c r="H516" t="s">
        <v>1839</v>
      </c>
      <c r="I516" t="s">
        <v>1840</v>
      </c>
    </row>
    <row r="517" spans="1:9" x14ac:dyDescent="0.25">
      <c r="A517" t="s">
        <v>1841</v>
      </c>
      <c r="B517" t="s">
        <v>20</v>
      </c>
      <c r="C517">
        <v>75</v>
      </c>
      <c r="D517">
        <v>48477586</v>
      </c>
      <c r="E517" t="s">
        <v>10</v>
      </c>
      <c r="F517" t="s">
        <v>1842</v>
      </c>
      <c r="G517" t="s">
        <v>10</v>
      </c>
      <c r="H517" t="s">
        <v>323</v>
      </c>
      <c r="I517" t="s">
        <v>1843</v>
      </c>
    </row>
    <row r="518" spans="1:9" x14ac:dyDescent="0.25">
      <c r="A518" t="s">
        <v>1844</v>
      </c>
      <c r="B518" t="s">
        <v>20</v>
      </c>
      <c r="C518">
        <v>99</v>
      </c>
      <c r="D518">
        <v>48477587</v>
      </c>
      <c r="E518" t="s">
        <v>10</v>
      </c>
      <c r="F518" t="s">
        <v>1845</v>
      </c>
      <c r="G518" t="s">
        <v>10</v>
      </c>
      <c r="H518" t="s">
        <v>10</v>
      </c>
      <c r="I518" t="s">
        <v>136</v>
      </c>
    </row>
    <row r="519" spans="1:9" x14ac:dyDescent="0.25">
      <c r="A519" t="s">
        <v>1846</v>
      </c>
      <c r="B519" t="s">
        <v>20</v>
      </c>
      <c r="C519">
        <v>305</v>
      </c>
      <c r="D519">
        <v>48477588</v>
      </c>
      <c r="E519" t="s">
        <v>10</v>
      </c>
      <c r="F519" t="s">
        <v>1847</v>
      </c>
      <c r="G519" t="s">
        <v>10</v>
      </c>
      <c r="H519" t="s">
        <v>1848</v>
      </c>
      <c r="I519" t="s">
        <v>1849</v>
      </c>
    </row>
    <row r="520" spans="1:9" x14ac:dyDescent="0.25">
      <c r="A520" t="s">
        <v>1850</v>
      </c>
      <c r="B520" t="s">
        <v>20</v>
      </c>
      <c r="C520">
        <v>200</v>
      </c>
      <c r="D520">
        <v>48477589</v>
      </c>
      <c r="E520" t="s">
        <v>1851</v>
      </c>
      <c r="F520" t="s">
        <v>1852</v>
      </c>
      <c r="G520" t="s">
        <v>10</v>
      </c>
      <c r="H520" t="s">
        <v>1853</v>
      </c>
      <c r="I520" t="s">
        <v>1854</v>
      </c>
    </row>
    <row r="521" spans="1:9" x14ac:dyDescent="0.25">
      <c r="A521" t="s">
        <v>1855</v>
      </c>
      <c r="B521" t="s">
        <v>10</v>
      </c>
      <c r="C521">
        <v>284</v>
      </c>
      <c r="D521">
        <v>48477590</v>
      </c>
      <c r="E521" t="s">
        <v>10</v>
      </c>
      <c r="F521" t="s">
        <v>1856</v>
      </c>
      <c r="G521" t="s">
        <v>10</v>
      </c>
      <c r="H521" t="s">
        <v>1857</v>
      </c>
      <c r="I521" t="s">
        <v>1858</v>
      </c>
    </row>
    <row r="522" spans="1:9" x14ac:dyDescent="0.25">
      <c r="A522" t="s">
        <v>1859</v>
      </c>
      <c r="B522" t="s">
        <v>10</v>
      </c>
      <c r="C522">
        <v>158</v>
      </c>
      <c r="D522">
        <v>48477591</v>
      </c>
      <c r="E522" t="s">
        <v>10</v>
      </c>
      <c r="F522" t="s">
        <v>1860</v>
      </c>
      <c r="G522" t="s">
        <v>10</v>
      </c>
      <c r="H522" t="s">
        <v>10</v>
      </c>
      <c r="I522" t="s">
        <v>136</v>
      </c>
    </row>
    <row r="523" spans="1:9" x14ac:dyDescent="0.25">
      <c r="A523" t="s">
        <v>1861</v>
      </c>
      <c r="B523" t="s">
        <v>10</v>
      </c>
      <c r="C523">
        <v>152</v>
      </c>
      <c r="D523">
        <v>48477592</v>
      </c>
      <c r="E523" t="s">
        <v>10</v>
      </c>
      <c r="F523" t="s">
        <v>1862</v>
      </c>
      <c r="G523" t="s">
        <v>10</v>
      </c>
      <c r="H523" t="s">
        <v>1863</v>
      </c>
      <c r="I523" t="s">
        <v>136</v>
      </c>
    </row>
    <row r="524" spans="1:9" x14ac:dyDescent="0.25">
      <c r="A524" t="s">
        <v>1864</v>
      </c>
      <c r="B524" t="s">
        <v>20</v>
      </c>
      <c r="C524">
        <v>252</v>
      </c>
      <c r="D524">
        <v>48477593</v>
      </c>
      <c r="E524" t="s">
        <v>10</v>
      </c>
      <c r="F524" t="s">
        <v>1865</v>
      </c>
      <c r="G524" t="s">
        <v>10</v>
      </c>
      <c r="H524" t="s">
        <v>1866</v>
      </c>
      <c r="I524" t="s">
        <v>1867</v>
      </c>
    </row>
    <row r="525" spans="1:9" x14ac:dyDescent="0.25">
      <c r="A525" t="s">
        <v>1868</v>
      </c>
      <c r="B525" t="s">
        <v>10</v>
      </c>
      <c r="C525">
        <v>252</v>
      </c>
      <c r="D525">
        <v>48477594</v>
      </c>
      <c r="E525" t="s">
        <v>10</v>
      </c>
      <c r="F525" t="s">
        <v>1869</v>
      </c>
      <c r="G525" t="s">
        <v>10</v>
      </c>
      <c r="H525" t="s">
        <v>1870</v>
      </c>
      <c r="I525" t="s">
        <v>352</v>
      </c>
    </row>
    <row r="526" spans="1:9" x14ac:dyDescent="0.25">
      <c r="A526" t="s">
        <v>1871</v>
      </c>
      <c r="B526" t="s">
        <v>20</v>
      </c>
      <c r="C526">
        <v>318</v>
      </c>
      <c r="D526">
        <v>48477595</v>
      </c>
      <c r="E526" t="s">
        <v>10</v>
      </c>
      <c r="F526" t="s">
        <v>1872</v>
      </c>
      <c r="G526" t="s">
        <v>10</v>
      </c>
      <c r="H526" t="s">
        <v>1873</v>
      </c>
      <c r="I526" t="s">
        <v>1444</v>
      </c>
    </row>
    <row r="527" spans="1:9" x14ac:dyDescent="0.25">
      <c r="A527" t="s">
        <v>1874</v>
      </c>
      <c r="B527" t="s">
        <v>20</v>
      </c>
      <c r="C527">
        <v>357</v>
      </c>
      <c r="D527">
        <v>48477596</v>
      </c>
      <c r="E527" t="s">
        <v>10</v>
      </c>
      <c r="F527" t="s">
        <v>1875</v>
      </c>
      <c r="G527" t="s">
        <v>10</v>
      </c>
      <c r="H527" t="s">
        <v>10</v>
      </c>
      <c r="I527" t="s">
        <v>352</v>
      </c>
    </row>
    <row r="528" spans="1:9" x14ac:dyDescent="0.25">
      <c r="A528" t="s">
        <v>1876</v>
      </c>
      <c r="B528" t="s">
        <v>20</v>
      </c>
      <c r="C528">
        <v>112</v>
      </c>
      <c r="D528">
        <v>48477597</v>
      </c>
      <c r="E528" t="s">
        <v>10</v>
      </c>
      <c r="F528" t="s">
        <v>1877</v>
      </c>
      <c r="G528" t="s">
        <v>10</v>
      </c>
      <c r="H528" t="s">
        <v>10</v>
      </c>
      <c r="I528" t="s">
        <v>1878</v>
      </c>
    </row>
    <row r="529" spans="1:9" x14ac:dyDescent="0.25">
      <c r="A529" t="s">
        <v>1879</v>
      </c>
      <c r="B529" t="s">
        <v>20</v>
      </c>
      <c r="C529">
        <v>116</v>
      </c>
      <c r="D529">
        <v>48477598</v>
      </c>
      <c r="E529" t="s">
        <v>10</v>
      </c>
      <c r="F529" t="s">
        <v>1880</v>
      </c>
      <c r="G529" t="s">
        <v>10</v>
      </c>
      <c r="H529" t="s">
        <v>1881</v>
      </c>
      <c r="I529" t="s">
        <v>136</v>
      </c>
    </row>
    <row r="530" spans="1:9" x14ac:dyDescent="0.25">
      <c r="A530" t="s">
        <v>1882</v>
      </c>
      <c r="B530" t="s">
        <v>20</v>
      </c>
      <c r="C530">
        <v>247</v>
      </c>
      <c r="D530">
        <v>48477599</v>
      </c>
      <c r="E530" t="s">
        <v>10</v>
      </c>
      <c r="F530" t="s">
        <v>1883</v>
      </c>
      <c r="G530" t="s">
        <v>10</v>
      </c>
      <c r="H530" t="s">
        <v>1884</v>
      </c>
      <c r="I530" t="s">
        <v>1000</v>
      </c>
    </row>
    <row r="531" spans="1:9" x14ac:dyDescent="0.25">
      <c r="A531" t="s">
        <v>1885</v>
      </c>
      <c r="B531" t="s">
        <v>20</v>
      </c>
      <c r="C531">
        <v>145</v>
      </c>
      <c r="D531">
        <v>48477600</v>
      </c>
      <c r="E531" t="s">
        <v>10</v>
      </c>
      <c r="F531" t="s">
        <v>1886</v>
      </c>
      <c r="G531" t="s">
        <v>10</v>
      </c>
      <c r="H531" t="s">
        <v>1887</v>
      </c>
      <c r="I531" t="s">
        <v>1888</v>
      </c>
    </row>
    <row r="532" spans="1:9" x14ac:dyDescent="0.25">
      <c r="A532" t="s">
        <v>1889</v>
      </c>
      <c r="B532" t="s">
        <v>10</v>
      </c>
      <c r="C532">
        <v>194</v>
      </c>
      <c r="D532">
        <v>48477601</v>
      </c>
      <c r="E532" t="s">
        <v>10</v>
      </c>
      <c r="F532" t="s">
        <v>1890</v>
      </c>
      <c r="G532" t="s">
        <v>10</v>
      </c>
      <c r="H532" t="s">
        <v>1891</v>
      </c>
      <c r="I532" t="s">
        <v>136</v>
      </c>
    </row>
    <row r="533" spans="1:9" x14ac:dyDescent="0.25">
      <c r="A533" t="s">
        <v>1892</v>
      </c>
      <c r="B533" t="s">
        <v>20</v>
      </c>
      <c r="C533">
        <v>395</v>
      </c>
      <c r="D533">
        <v>48477602</v>
      </c>
      <c r="E533" t="s">
        <v>10</v>
      </c>
      <c r="F533" t="s">
        <v>1893</v>
      </c>
      <c r="G533" t="s">
        <v>10</v>
      </c>
      <c r="H533" t="s">
        <v>1894</v>
      </c>
      <c r="I533" t="s">
        <v>1895</v>
      </c>
    </row>
    <row r="534" spans="1:9" x14ac:dyDescent="0.25">
      <c r="A534" t="s">
        <v>1896</v>
      </c>
      <c r="B534" t="s">
        <v>20</v>
      </c>
      <c r="C534">
        <v>420</v>
      </c>
      <c r="D534">
        <v>48477603</v>
      </c>
      <c r="E534" t="s">
        <v>10</v>
      </c>
      <c r="F534" t="s">
        <v>1897</v>
      </c>
      <c r="G534" t="s">
        <v>10</v>
      </c>
      <c r="H534" t="s">
        <v>1898</v>
      </c>
      <c r="I534" t="s">
        <v>1899</v>
      </c>
    </row>
    <row r="535" spans="1:9" x14ac:dyDescent="0.25">
      <c r="A535" t="s">
        <v>1900</v>
      </c>
      <c r="B535" t="s">
        <v>20</v>
      </c>
      <c r="C535">
        <v>768</v>
      </c>
      <c r="D535">
        <v>48477604</v>
      </c>
      <c r="E535" t="s">
        <v>1901</v>
      </c>
      <c r="F535" t="s">
        <v>1902</v>
      </c>
      <c r="G535" t="s">
        <v>10</v>
      </c>
      <c r="H535" t="s">
        <v>1903</v>
      </c>
      <c r="I535" t="s">
        <v>1904</v>
      </c>
    </row>
    <row r="536" spans="1:9" x14ac:dyDescent="0.25">
      <c r="A536" t="s">
        <v>1905</v>
      </c>
      <c r="B536" t="s">
        <v>10</v>
      </c>
      <c r="C536">
        <v>440</v>
      </c>
      <c r="D536">
        <v>48477605</v>
      </c>
      <c r="E536" t="s">
        <v>10</v>
      </c>
      <c r="F536" t="s">
        <v>1906</v>
      </c>
      <c r="G536" t="s">
        <v>10</v>
      </c>
      <c r="H536" t="s">
        <v>1907</v>
      </c>
      <c r="I536" t="s">
        <v>1908</v>
      </c>
    </row>
    <row r="537" spans="1:9" x14ac:dyDescent="0.25">
      <c r="A537" t="s">
        <v>1909</v>
      </c>
      <c r="B537" t="s">
        <v>20</v>
      </c>
      <c r="C537">
        <v>108</v>
      </c>
      <c r="D537">
        <v>48477606</v>
      </c>
      <c r="E537" t="s">
        <v>1910</v>
      </c>
      <c r="F537" t="s">
        <v>1911</v>
      </c>
      <c r="G537" t="s">
        <v>10</v>
      </c>
      <c r="H537" t="s">
        <v>1912</v>
      </c>
      <c r="I537" t="s">
        <v>1913</v>
      </c>
    </row>
    <row r="538" spans="1:9" x14ac:dyDescent="0.25">
      <c r="A538" t="s">
        <v>1914</v>
      </c>
      <c r="B538" t="s">
        <v>20</v>
      </c>
      <c r="C538">
        <v>427</v>
      </c>
      <c r="D538">
        <v>48477607</v>
      </c>
      <c r="E538" t="s">
        <v>10</v>
      </c>
      <c r="F538" t="s">
        <v>1915</v>
      </c>
      <c r="G538" t="s">
        <v>10</v>
      </c>
      <c r="H538" t="s">
        <v>1916</v>
      </c>
      <c r="I538" t="s">
        <v>1917</v>
      </c>
    </row>
    <row r="539" spans="1:9" x14ac:dyDescent="0.25">
      <c r="A539" t="s">
        <v>1918</v>
      </c>
      <c r="B539" t="s">
        <v>10</v>
      </c>
      <c r="C539">
        <v>657</v>
      </c>
      <c r="D539">
        <v>48477608</v>
      </c>
      <c r="E539" t="s">
        <v>10</v>
      </c>
      <c r="F539" t="s">
        <v>1919</v>
      </c>
      <c r="G539" t="s">
        <v>10</v>
      </c>
      <c r="H539" t="s">
        <v>1920</v>
      </c>
      <c r="I539" t="s">
        <v>1921</v>
      </c>
    </row>
    <row r="540" spans="1:9" x14ac:dyDescent="0.25">
      <c r="A540" t="s">
        <v>1922</v>
      </c>
      <c r="B540" t="s">
        <v>20</v>
      </c>
      <c r="C540">
        <v>64</v>
      </c>
      <c r="D540">
        <v>48477609</v>
      </c>
      <c r="E540" t="s">
        <v>10</v>
      </c>
      <c r="F540" t="s">
        <v>1923</v>
      </c>
      <c r="G540" t="s">
        <v>10</v>
      </c>
      <c r="H540" t="s">
        <v>1924</v>
      </c>
      <c r="I540" t="s">
        <v>136</v>
      </c>
    </row>
    <row r="541" spans="1:9" x14ac:dyDescent="0.25">
      <c r="A541" t="s">
        <v>1925</v>
      </c>
      <c r="B541" t="s">
        <v>10</v>
      </c>
      <c r="C541">
        <v>217</v>
      </c>
      <c r="D541">
        <v>48477610</v>
      </c>
      <c r="E541" t="s">
        <v>10</v>
      </c>
      <c r="F541" t="s">
        <v>1926</v>
      </c>
      <c r="G541" t="s">
        <v>10</v>
      </c>
      <c r="H541" t="s">
        <v>1927</v>
      </c>
      <c r="I541" t="s">
        <v>136</v>
      </c>
    </row>
    <row r="542" spans="1:9" x14ac:dyDescent="0.25">
      <c r="A542" t="s">
        <v>1928</v>
      </c>
      <c r="B542" t="s">
        <v>10</v>
      </c>
      <c r="C542">
        <v>411</v>
      </c>
      <c r="D542">
        <v>48477611</v>
      </c>
      <c r="E542" t="s">
        <v>10</v>
      </c>
      <c r="F542" t="s">
        <v>1929</v>
      </c>
      <c r="G542" t="s">
        <v>10</v>
      </c>
      <c r="H542" t="s">
        <v>1930</v>
      </c>
      <c r="I542" t="s">
        <v>1931</v>
      </c>
    </row>
    <row r="543" spans="1:9" x14ac:dyDescent="0.25">
      <c r="A543" t="s">
        <v>1932</v>
      </c>
      <c r="B543" t="s">
        <v>20</v>
      </c>
      <c r="C543">
        <v>140</v>
      </c>
      <c r="D543">
        <v>48477612</v>
      </c>
      <c r="E543" t="s">
        <v>10</v>
      </c>
      <c r="F543" t="s">
        <v>1933</v>
      </c>
      <c r="G543" t="s">
        <v>10</v>
      </c>
      <c r="H543" t="s">
        <v>1934</v>
      </c>
      <c r="I543" t="s">
        <v>1935</v>
      </c>
    </row>
    <row r="544" spans="1:9" x14ac:dyDescent="0.25">
      <c r="A544" t="s">
        <v>1936</v>
      </c>
      <c r="B544" t="s">
        <v>20</v>
      </c>
      <c r="C544">
        <v>309</v>
      </c>
      <c r="D544">
        <v>48477613</v>
      </c>
      <c r="E544" t="s">
        <v>10</v>
      </c>
      <c r="F544" t="s">
        <v>1937</v>
      </c>
      <c r="G544" t="s">
        <v>10</v>
      </c>
      <c r="H544" t="s">
        <v>1159</v>
      </c>
      <c r="I544" t="s">
        <v>1938</v>
      </c>
    </row>
    <row r="545" spans="1:9" x14ac:dyDescent="0.25">
      <c r="A545" t="s">
        <v>1939</v>
      </c>
      <c r="B545" t="s">
        <v>20</v>
      </c>
      <c r="C545">
        <v>690</v>
      </c>
      <c r="D545">
        <v>48477614</v>
      </c>
      <c r="E545" t="s">
        <v>10</v>
      </c>
      <c r="F545" t="s">
        <v>1940</v>
      </c>
      <c r="G545" t="s">
        <v>10</v>
      </c>
      <c r="H545" t="s">
        <v>1941</v>
      </c>
      <c r="I545" t="s">
        <v>1942</v>
      </c>
    </row>
    <row r="546" spans="1:9" x14ac:dyDescent="0.25">
      <c r="A546" t="s">
        <v>1943</v>
      </c>
      <c r="B546" t="s">
        <v>20</v>
      </c>
      <c r="C546">
        <v>60</v>
      </c>
      <c r="D546">
        <v>48477615</v>
      </c>
      <c r="E546" t="s">
        <v>1944</v>
      </c>
      <c r="F546" t="s">
        <v>1945</v>
      </c>
      <c r="G546" t="s">
        <v>10</v>
      </c>
      <c r="H546" t="s">
        <v>1946</v>
      </c>
      <c r="I546" t="s">
        <v>1947</v>
      </c>
    </row>
    <row r="547" spans="1:9" x14ac:dyDescent="0.25">
      <c r="A547" t="s">
        <v>1948</v>
      </c>
      <c r="B547" t="s">
        <v>20</v>
      </c>
      <c r="C547">
        <v>177</v>
      </c>
      <c r="D547">
        <v>48477616</v>
      </c>
      <c r="E547" t="s">
        <v>10</v>
      </c>
      <c r="F547" t="s">
        <v>1949</v>
      </c>
      <c r="G547" t="s">
        <v>10</v>
      </c>
      <c r="H547" t="s">
        <v>1950</v>
      </c>
      <c r="I547" t="s">
        <v>136</v>
      </c>
    </row>
    <row r="548" spans="1:9" x14ac:dyDescent="0.25">
      <c r="A548" t="s">
        <v>1951</v>
      </c>
      <c r="B548" t="s">
        <v>10</v>
      </c>
      <c r="C548">
        <v>215</v>
      </c>
      <c r="D548">
        <v>48477617</v>
      </c>
      <c r="E548" t="s">
        <v>10</v>
      </c>
      <c r="F548" t="s">
        <v>1952</v>
      </c>
      <c r="G548" t="s">
        <v>10</v>
      </c>
      <c r="H548" t="s">
        <v>1953</v>
      </c>
      <c r="I548" t="s">
        <v>1954</v>
      </c>
    </row>
    <row r="549" spans="1:9" x14ac:dyDescent="0.25">
      <c r="A549" t="s">
        <v>1955</v>
      </c>
      <c r="B549" t="s">
        <v>10</v>
      </c>
      <c r="C549">
        <v>426</v>
      </c>
      <c r="D549">
        <v>48477618</v>
      </c>
      <c r="E549" t="s">
        <v>10</v>
      </c>
      <c r="F549" t="s">
        <v>1956</v>
      </c>
      <c r="G549" t="s">
        <v>10</v>
      </c>
      <c r="H549" t="s">
        <v>1010</v>
      </c>
      <c r="I549" t="s">
        <v>1957</v>
      </c>
    </row>
    <row r="550" spans="1:9" x14ac:dyDescent="0.25">
      <c r="A550" t="s">
        <v>1958</v>
      </c>
      <c r="B550" t="s">
        <v>10</v>
      </c>
      <c r="C550">
        <v>386</v>
      </c>
      <c r="D550">
        <v>48477619</v>
      </c>
      <c r="E550" t="s">
        <v>10</v>
      </c>
      <c r="F550" t="s">
        <v>1959</v>
      </c>
      <c r="G550" t="s">
        <v>10</v>
      </c>
      <c r="H550" t="s">
        <v>1960</v>
      </c>
      <c r="I550" t="s">
        <v>1961</v>
      </c>
    </row>
    <row r="551" spans="1:9" x14ac:dyDescent="0.25">
      <c r="A551" t="s">
        <v>1962</v>
      </c>
      <c r="B551" t="s">
        <v>10</v>
      </c>
      <c r="C551">
        <v>321</v>
      </c>
      <c r="D551">
        <v>48477620</v>
      </c>
      <c r="E551" t="s">
        <v>10</v>
      </c>
      <c r="F551" t="s">
        <v>1963</v>
      </c>
      <c r="G551" t="s">
        <v>10</v>
      </c>
      <c r="H551" t="s">
        <v>1964</v>
      </c>
      <c r="I551" t="s">
        <v>1965</v>
      </c>
    </row>
    <row r="552" spans="1:9" x14ac:dyDescent="0.25">
      <c r="A552" t="s">
        <v>1966</v>
      </c>
      <c r="B552" t="s">
        <v>10</v>
      </c>
      <c r="C552">
        <v>333</v>
      </c>
      <c r="D552">
        <v>48477621</v>
      </c>
      <c r="E552" t="s">
        <v>10</v>
      </c>
      <c r="F552" t="s">
        <v>1967</v>
      </c>
      <c r="G552" t="s">
        <v>10</v>
      </c>
      <c r="H552" t="s">
        <v>1968</v>
      </c>
      <c r="I552" t="s">
        <v>1969</v>
      </c>
    </row>
    <row r="553" spans="1:9" x14ac:dyDescent="0.25">
      <c r="A553" t="s">
        <v>1970</v>
      </c>
      <c r="B553" t="s">
        <v>10</v>
      </c>
      <c r="C553">
        <v>286</v>
      </c>
      <c r="D553">
        <v>48477622</v>
      </c>
      <c r="E553" t="s">
        <v>10</v>
      </c>
      <c r="F553" t="s">
        <v>1971</v>
      </c>
      <c r="G553" t="s">
        <v>10</v>
      </c>
      <c r="H553" t="s">
        <v>1972</v>
      </c>
      <c r="I553" t="s">
        <v>1973</v>
      </c>
    </row>
    <row r="554" spans="1:9" x14ac:dyDescent="0.25">
      <c r="A554" t="s">
        <v>1974</v>
      </c>
      <c r="B554" t="s">
        <v>10</v>
      </c>
      <c r="C554">
        <v>322</v>
      </c>
      <c r="D554">
        <v>48477623</v>
      </c>
      <c r="E554" t="s">
        <v>10</v>
      </c>
      <c r="F554" t="s">
        <v>1975</v>
      </c>
      <c r="G554" t="s">
        <v>10</v>
      </c>
      <c r="H554" t="s">
        <v>1976</v>
      </c>
      <c r="I554" t="s">
        <v>1977</v>
      </c>
    </row>
    <row r="555" spans="1:9" x14ac:dyDescent="0.25">
      <c r="A555" t="s">
        <v>1978</v>
      </c>
      <c r="B555" t="s">
        <v>20</v>
      </c>
      <c r="C555">
        <v>392</v>
      </c>
      <c r="D555">
        <v>48477624</v>
      </c>
      <c r="E555" t="s">
        <v>10</v>
      </c>
      <c r="F555" t="s">
        <v>1979</v>
      </c>
      <c r="G555" t="s">
        <v>10</v>
      </c>
      <c r="H555" t="s">
        <v>351</v>
      </c>
      <c r="I555" t="s">
        <v>352</v>
      </c>
    </row>
    <row r="556" spans="1:9" x14ac:dyDescent="0.25">
      <c r="A556" t="s">
        <v>1980</v>
      </c>
      <c r="B556" t="s">
        <v>10</v>
      </c>
      <c r="C556">
        <v>463</v>
      </c>
      <c r="D556">
        <v>48477625</v>
      </c>
      <c r="E556" t="s">
        <v>10</v>
      </c>
      <c r="F556" t="s">
        <v>1981</v>
      </c>
      <c r="G556" t="s">
        <v>10</v>
      </c>
      <c r="H556" t="s">
        <v>351</v>
      </c>
      <c r="I556" t="s">
        <v>423</v>
      </c>
    </row>
    <row r="557" spans="1:9" x14ac:dyDescent="0.25">
      <c r="A557" t="s">
        <v>1982</v>
      </c>
      <c r="B557" t="s">
        <v>20</v>
      </c>
      <c r="C557">
        <v>143</v>
      </c>
      <c r="D557">
        <v>48477626</v>
      </c>
      <c r="E557" t="s">
        <v>10</v>
      </c>
      <c r="F557" t="s">
        <v>1983</v>
      </c>
      <c r="G557" t="s">
        <v>10</v>
      </c>
      <c r="H557" t="s">
        <v>10</v>
      </c>
      <c r="I557" t="s">
        <v>136</v>
      </c>
    </row>
    <row r="558" spans="1:9" x14ac:dyDescent="0.25">
      <c r="A558" t="s">
        <v>1984</v>
      </c>
      <c r="B558" t="s">
        <v>20</v>
      </c>
      <c r="C558">
        <v>588</v>
      </c>
      <c r="D558">
        <v>48477627</v>
      </c>
      <c r="E558" t="s">
        <v>10</v>
      </c>
      <c r="F558" t="s">
        <v>1985</v>
      </c>
      <c r="G558" t="s">
        <v>10</v>
      </c>
      <c r="H558" t="s">
        <v>1986</v>
      </c>
      <c r="I558" t="s">
        <v>1987</v>
      </c>
    </row>
    <row r="559" spans="1:9" x14ac:dyDescent="0.25">
      <c r="A559" t="s">
        <v>1988</v>
      </c>
      <c r="B559" t="s">
        <v>10</v>
      </c>
      <c r="C559">
        <v>143</v>
      </c>
      <c r="D559">
        <v>48477628</v>
      </c>
      <c r="E559" t="s">
        <v>10</v>
      </c>
      <c r="F559" t="s">
        <v>1989</v>
      </c>
      <c r="G559" t="s">
        <v>10</v>
      </c>
      <c r="H559" t="s">
        <v>10</v>
      </c>
      <c r="I559" t="s">
        <v>136</v>
      </c>
    </row>
    <row r="560" spans="1:9" x14ac:dyDescent="0.25">
      <c r="A560" t="s">
        <v>1990</v>
      </c>
      <c r="B560" t="s">
        <v>10</v>
      </c>
      <c r="C560">
        <v>311</v>
      </c>
      <c r="D560">
        <v>48477629</v>
      </c>
      <c r="E560" t="s">
        <v>10</v>
      </c>
      <c r="F560" t="s">
        <v>1991</v>
      </c>
      <c r="G560" t="s">
        <v>10</v>
      </c>
      <c r="H560" t="s">
        <v>1992</v>
      </c>
      <c r="I560" t="s">
        <v>136</v>
      </c>
    </row>
    <row r="561" spans="1:9" x14ac:dyDescent="0.25">
      <c r="A561" t="s">
        <v>1993</v>
      </c>
      <c r="B561" t="s">
        <v>10</v>
      </c>
      <c r="C561">
        <v>1080</v>
      </c>
      <c r="D561">
        <v>48477630</v>
      </c>
      <c r="E561" t="s">
        <v>10</v>
      </c>
      <c r="F561" t="s">
        <v>1994</v>
      </c>
      <c r="G561" t="s">
        <v>10</v>
      </c>
      <c r="H561" t="s">
        <v>1995</v>
      </c>
      <c r="I561" t="s">
        <v>1996</v>
      </c>
    </row>
    <row r="562" spans="1:9" x14ac:dyDescent="0.25">
      <c r="A562" t="s">
        <v>1997</v>
      </c>
      <c r="B562" t="s">
        <v>10</v>
      </c>
      <c r="C562">
        <v>109</v>
      </c>
      <c r="D562">
        <v>48477631</v>
      </c>
      <c r="E562" t="s">
        <v>10</v>
      </c>
      <c r="F562" t="s">
        <v>1998</v>
      </c>
      <c r="G562" t="s">
        <v>10</v>
      </c>
      <c r="H562" t="s">
        <v>1999</v>
      </c>
      <c r="I562" t="s">
        <v>2000</v>
      </c>
    </row>
    <row r="563" spans="1:9" x14ac:dyDescent="0.25">
      <c r="A563" t="s">
        <v>2001</v>
      </c>
      <c r="B563" t="s">
        <v>10</v>
      </c>
      <c r="C563">
        <v>534</v>
      </c>
      <c r="D563">
        <v>48477632</v>
      </c>
      <c r="E563" t="s">
        <v>2002</v>
      </c>
      <c r="F563" t="s">
        <v>2003</v>
      </c>
      <c r="G563" t="s">
        <v>10</v>
      </c>
      <c r="H563" t="s">
        <v>2004</v>
      </c>
      <c r="I563" t="s">
        <v>2005</v>
      </c>
    </row>
    <row r="564" spans="1:9" x14ac:dyDescent="0.25">
      <c r="A564" t="s">
        <v>2006</v>
      </c>
      <c r="B564" t="s">
        <v>20</v>
      </c>
      <c r="C564">
        <v>168</v>
      </c>
      <c r="D564">
        <v>48477633</v>
      </c>
      <c r="E564" t="s">
        <v>10</v>
      </c>
      <c r="F564" t="s">
        <v>2007</v>
      </c>
      <c r="G564" t="s">
        <v>10</v>
      </c>
      <c r="H564" t="s">
        <v>2008</v>
      </c>
      <c r="I564" t="s">
        <v>136</v>
      </c>
    </row>
    <row r="565" spans="1:9" x14ac:dyDescent="0.25">
      <c r="A565" t="s">
        <v>2009</v>
      </c>
      <c r="B565" t="s">
        <v>10</v>
      </c>
      <c r="C565">
        <v>470</v>
      </c>
      <c r="D565">
        <v>48477634</v>
      </c>
      <c r="E565" t="s">
        <v>10</v>
      </c>
      <c r="F565" t="s">
        <v>2010</v>
      </c>
      <c r="G565" t="s">
        <v>10</v>
      </c>
      <c r="H565" t="s">
        <v>10</v>
      </c>
      <c r="I565" t="s">
        <v>136</v>
      </c>
    </row>
    <row r="566" spans="1:9" x14ac:dyDescent="0.25">
      <c r="A566" t="s">
        <v>2011</v>
      </c>
      <c r="B566" t="s">
        <v>10</v>
      </c>
      <c r="C566">
        <v>342</v>
      </c>
      <c r="D566">
        <v>48477635</v>
      </c>
      <c r="E566" t="s">
        <v>10</v>
      </c>
      <c r="F566" t="s">
        <v>2012</v>
      </c>
      <c r="G566" t="s">
        <v>10</v>
      </c>
      <c r="H566" t="s">
        <v>2013</v>
      </c>
      <c r="I566" t="s">
        <v>136</v>
      </c>
    </row>
    <row r="567" spans="1:9" x14ac:dyDescent="0.25">
      <c r="A567" t="s">
        <v>2014</v>
      </c>
      <c r="B567" t="s">
        <v>10</v>
      </c>
      <c r="C567">
        <v>315</v>
      </c>
      <c r="D567">
        <v>48477636</v>
      </c>
      <c r="E567" t="s">
        <v>10</v>
      </c>
      <c r="F567" t="s">
        <v>2015</v>
      </c>
      <c r="G567" t="s">
        <v>10</v>
      </c>
      <c r="H567" t="s">
        <v>1512</v>
      </c>
      <c r="I567" t="s">
        <v>1513</v>
      </c>
    </row>
    <row r="568" spans="1:9" x14ac:dyDescent="0.25">
      <c r="A568" t="s">
        <v>2016</v>
      </c>
      <c r="B568" t="s">
        <v>20</v>
      </c>
      <c r="C568">
        <v>218</v>
      </c>
      <c r="D568">
        <v>48477637</v>
      </c>
      <c r="E568" t="s">
        <v>10</v>
      </c>
      <c r="F568" t="s">
        <v>2017</v>
      </c>
      <c r="G568" t="s">
        <v>10</v>
      </c>
      <c r="H568" t="s">
        <v>2018</v>
      </c>
      <c r="I568" t="s">
        <v>2019</v>
      </c>
    </row>
    <row r="569" spans="1:9" x14ac:dyDescent="0.25">
      <c r="A569" t="s">
        <v>2020</v>
      </c>
      <c r="B569" t="s">
        <v>10</v>
      </c>
      <c r="C569">
        <v>320</v>
      </c>
      <c r="D569">
        <v>48477638</v>
      </c>
      <c r="E569" t="s">
        <v>10</v>
      </c>
      <c r="F569" t="s">
        <v>2021</v>
      </c>
      <c r="G569" t="s">
        <v>10</v>
      </c>
      <c r="H569" t="s">
        <v>2022</v>
      </c>
      <c r="I569" t="s">
        <v>2023</v>
      </c>
    </row>
    <row r="570" spans="1:9" x14ac:dyDescent="0.25">
      <c r="A570" t="s">
        <v>2024</v>
      </c>
      <c r="B570" t="s">
        <v>10</v>
      </c>
      <c r="C570">
        <v>238</v>
      </c>
      <c r="D570">
        <v>48477639</v>
      </c>
      <c r="E570" t="s">
        <v>10</v>
      </c>
      <c r="F570" t="s">
        <v>2025</v>
      </c>
      <c r="G570" t="s">
        <v>10</v>
      </c>
      <c r="H570" t="s">
        <v>10</v>
      </c>
      <c r="I570" t="s">
        <v>136</v>
      </c>
    </row>
    <row r="571" spans="1:9" x14ac:dyDescent="0.25">
      <c r="A571" t="s">
        <v>2026</v>
      </c>
      <c r="B571" t="s">
        <v>10</v>
      </c>
      <c r="C571">
        <v>379</v>
      </c>
      <c r="D571">
        <v>48477640</v>
      </c>
      <c r="E571" t="s">
        <v>10</v>
      </c>
      <c r="F571" t="s">
        <v>2027</v>
      </c>
      <c r="G571" t="s">
        <v>10</v>
      </c>
      <c r="H571" t="s">
        <v>1434</v>
      </c>
      <c r="I571" t="s">
        <v>2028</v>
      </c>
    </row>
    <row r="572" spans="1:9" x14ac:dyDescent="0.25">
      <c r="A572" t="s">
        <v>2029</v>
      </c>
      <c r="B572" t="s">
        <v>20</v>
      </c>
      <c r="C572">
        <v>347</v>
      </c>
      <c r="D572">
        <v>48477641</v>
      </c>
      <c r="E572" t="s">
        <v>10</v>
      </c>
      <c r="F572" t="s">
        <v>2030</v>
      </c>
      <c r="G572" t="s">
        <v>10</v>
      </c>
      <c r="H572" t="s">
        <v>2031</v>
      </c>
      <c r="I572" t="s">
        <v>136</v>
      </c>
    </row>
    <row r="573" spans="1:9" x14ac:dyDescent="0.25">
      <c r="A573" t="s">
        <v>2032</v>
      </c>
      <c r="B573" t="s">
        <v>10</v>
      </c>
      <c r="C573">
        <v>192</v>
      </c>
      <c r="D573">
        <v>48477642</v>
      </c>
      <c r="E573" t="s">
        <v>2033</v>
      </c>
      <c r="F573" t="s">
        <v>2034</v>
      </c>
      <c r="G573" t="s">
        <v>10</v>
      </c>
      <c r="H573" t="s">
        <v>2035</v>
      </c>
      <c r="I573" t="s">
        <v>2036</v>
      </c>
    </row>
    <row r="574" spans="1:9" x14ac:dyDescent="0.25">
      <c r="A574" t="s">
        <v>2037</v>
      </c>
      <c r="B574" t="s">
        <v>20</v>
      </c>
      <c r="C574">
        <v>181</v>
      </c>
      <c r="D574">
        <v>48477643</v>
      </c>
      <c r="E574" t="s">
        <v>10</v>
      </c>
      <c r="F574" t="s">
        <v>2038</v>
      </c>
      <c r="G574" t="s">
        <v>10</v>
      </c>
      <c r="H574" t="s">
        <v>10</v>
      </c>
      <c r="I574" t="s">
        <v>136</v>
      </c>
    </row>
    <row r="575" spans="1:9" x14ac:dyDescent="0.25">
      <c r="A575" t="s">
        <v>2039</v>
      </c>
      <c r="B575" t="s">
        <v>20</v>
      </c>
      <c r="C575">
        <v>299</v>
      </c>
      <c r="D575">
        <v>48477644</v>
      </c>
      <c r="E575" t="s">
        <v>2040</v>
      </c>
      <c r="F575" t="s">
        <v>2041</v>
      </c>
      <c r="G575" t="s">
        <v>10</v>
      </c>
      <c r="H575" t="s">
        <v>717</v>
      </c>
      <c r="I575" t="s">
        <v>563</v>
      </c>
    </row>
    <row r="576" spans="1:9" x14ac:dyDescent="0.25">
      <c r="A576" t="s">
        <v>2042</v>
      </c>
      <c r="B576" t="s">
        <v>10</v>
      </c>
      <c r="C576">
        <v>287</v>
      </c>
      <c r="D576">
        <v>48477645</v>
      </c>
      <c r="E576" t="s">
        <v>10</v>
      </c>
      <c r="F576" t="s">
        <v>2043</v>
      </c>
      <c r="G576" t="s">
        <v>10</v>
      </c>
      <c r="H576" t="s">
        <v>1930</v>
      </c>
      <c r="I576" t="s">
        <v>2044</v>
      </c>
    </row>
    <row r="577" spans="1:9" x14ac:dyDescent="0.25">
      <c r="A577" t="s">
        <v>2045</v>
      </c>
      <c r="B577" t="s">
        <v>10</v>
      </c>
      <c r="C577">
        <v>263</v>
      </c>
      <c r="D577">
        <v>48477646</v>
      </c>
      <c r="E577" t="s">
        <v>10</v>
      </c>
      <c r="F577" t="s">
        <v>2046</v>
      </c>
      <c r="G577" t="s">
        <v>10</v>
      </c>
      <c r="H577" t="s">
        <v>323</v>
      </c>
      <c r="I577" t="s">
        <v>493</v>
      </c>
    </row>
    <row r="578" spans="1:9" x14ac:dyDescent="0.25">
      <c r="A578" t="s">
        <v>2047</v>
      </c>
      <c r="B578" t="s">
        <v>20</v>
      </c>
      <c r="C578">
        <v>361</v>
      </c>
      <c r="D578">
        <v>48477647</v>
      </c>
      <c r="E578" t="s">
        <v>10</v>
      </c>
      <c r="F578" t="s">
        <v>2048</v>
      </c>
      <c r="G578" t="s">
        <v>10</v>
      </c>
      <c r="H578" t="s">
        <v>2049</v>
      </c>
      <c r="I578" t="s">
        <v>2050</v>
      </c>
    </row>
    <row r="579" spans="1:9" x14ac:dyDescent="0.25">
      <c r="A579" t="s">
        <v>2051</v>
      </c>
      <c r="B579" t="s">
        <v>20</v>
      </c>
      <c r="C579">
        <v>363</v>
      </c>
      <c r="D579">
        <v>48477648</v>
      </c>
      <c r="E579" t="s">
        <v>10</v>
      </c>
      <c r="F579" t="s">
        <v>2052</v>
      </c>
      <c r="G579" t="s">
        <v>10</v>
      </c>
      <c r="H579" t="s">
        <v>2053</v>
      </c>
      <c r="I579" t="s">
        <v>493</v>
      </c>
    </row>
    <row r="580" spans="1:9" x14ac:dyDescent="0.25">
      <c r="A580" t="s">
        <v>2054</v>
      </c>
      <c r="B580" t="s">
        <v>10</v>
      </c>
      <c r="C580">
        <v>572</v>
      </c>
      <c r="D580">
        <v>48477649</v>
      </c>
      <c r="E580" t="s">
        <v>10</v>
      </c>
      <c r="F580" t="s">
        <v>2055</v>
      </c>
      <c r="G580" t="s">
        <v>10</v>
      </c>
      <c r="H580" t="s">
        <v>2056</v>
      </c>
      <c r="I580" t="s">
        <v>136</v>
      </c>
    </row>
    <row r="581" spans="1:9" x14ac:dyDescent="0.25">
      <c r="A581" t="s">
        <v>2057</v>
      </c>
      <c r="B581" t="s">
        <v>10</v>
      </c>
      <c r="C581">
        <v>644</v>
      </c>
      <c r="D581">
        <v>48477650</v>
      </c>
      <c r="E581" t="s">
        <v>10</v>
      </c>
      <c r="F581" t="s">
        <v>2058</v>
      </c>
      <c r="G581" t="s">
        <v>10</v>
      </c>
      <c r="H581" t="s">
        <v>2056</v>
      </c>
      <c r="I581" t="s">
        <v>2059</v>
      </c>
    </row>
    <row r="582" spans="1:9" x14ac:dyDescent="0.25">
      <c r="A582" t="s">
        <v>2060</v>
      </c>
      <c r="B582" t="s">
        <v>10</v>
      </c>
      <c r="C582">
        <v>366</v>
      </c>
      <c r="D582">
        <v>48477651</v>
      </c>
      <c r="E582" t="s">
        <v>10</v>
      </c>
      <c r="F582" t="s">
        <v>2061</v>
      </c>
      <c r="G582" t="s">
        <v>10</v>
      </c>
      <c r="H582" t="s">
        <v>400</v>
      </c>
      <c r="I582" t="s">
        <v>2062</v>
      </c>
    </row>
    <row r="583" spans="1:9" x14ac:dyDescent="0.25">
      <c r="A583" t="s">
        <v>2063</v>
      </c>
      <c r="B583" t="s">
        <v>10</v>
      </c>
      <c r="C583">
        <v>288</v>
      </c>
      <c r="D583">
        <v>48477652</v>
      </c>
      <c r="E583" t="s">
        <v>10</v>
      </c>
      <c r="F583" t="s">
        <v>2064</v>
      </c>
      <c r="G583" t="s">
        <v>10</v>
      </c>
      <c r="H583" t="s">
        <v>404</v>
      </c>
      <c r="I583" t="s">
        <v>2065</v>
      </c>
    </row>
    <row r="584" spans="1:9" x14ac:dyDescent="0.25">
      <c r="A584" t="s">
        <v>2066</v>
      </c>
      <c r="B584" t="s">
        <v>10</v>
      </c>
      <c r="C584">
        <v>306</v>
      </c>
      <c r="D584">
        <v>48477653</v>
      </c>
      <c r="E584" t="s">
        <v>10</v>
      </c>
      <c r="F584" t="s">
        <v>2067</v>
      </c>
      <c r="G584" t="s">
        <v>10</v>
      </c>
      <c r="H584" t="s">
        <v>408</v>
      </c>
      <c r="I584" t="s">
        <v>2065</v>
      </c>
    </row>
    <row r="585" spans="1:9" x14ac:dyDescent="0.25">
      <c r="A585" t="s">
        <v>2068</v>
      </c>
      <c r="B585" t="s">
        <v>10</v>
      </c>
      <c r="C585">
        <v>386</v>
      </c>
      <c r="D585">
        <v>48477654</v>
      </c>
      <c r="E585" t="s">
        <v>10</v>
      </c>
      <c r="F585" t="s">
        <v>2069</v>
      </c>
      <c r="G585" t="s">
        <v>10</v>
      </c>
      <c r="H585" t="s">
        <v>411</v>
      </c>
      <c r="I585" t="s">
        <v>2070</v>
      </c>
    </row>
    <row r="586" spans="1:9" x14ac:dyDescent="0.25">
      <c r="A586" t="s">
        <v>2071</v>
      </c>
      <c r="B586" t="s">
        <v>10</v>
      </c>
      <c r="C586">
        <v>272</v>
      </c>
      <c r="D586">
        <v>48477655</v>
      </c>
      <c r="E586" t="s">
        <v>10</v>
      </c>
      <c r="F586" t="s">
        <v>2072</v>
      </c>
      <c r="G586" t="s">
        <v>10</v>
      </c>
      <c r="H586" t="s">
        <v>10</v>
      </c>
      <c r="I586" t="s">
        <v>136</v>
      </c>
    </row>
    <row r="587" spans="1:9" x14ac:dyDescent="0.25">
      <c r="A587" t="s">
        <v>2073</v>
      </c>
      <c r="B587" t="s">
        <v>10</v>
      </c>
      <c r="C587">
        <v>179</v>
      </c>
      <c r="D587">
        <v>48477656</v>
      </c>
      <c r="E587" t="s">
        <v>10</v>
      </c>
      <c r="F587" t="s">
        <v>2074</v>
      </c>
      <c r="G587" t="s">
        <v>10</v>
      </c>
      <c r="H587" t="s">
        <v>10</v>
      </c>
      <c r="I587" t="s">
        <v>136</v>
      </c>
    </row>
    <row r="588" spans="1:9" x14ac:dyDescent="0.25">
      <c r="A588" t="s">
        <v>2075</v>
      </c>
      <c r="B588" t="s">
        <v>10</v>
      </c>
      <c r="C588">
        <v>314</v>
      </c>
      <c r="D588">
        <v>48477657</v>
      </c>
      <c r="E588" t="s">
        <v>10</v>
      </c>
      <c r="F588" t="s">
        <v>2076</v>
      </c>
      <c r="G588" t="s">
        <v>10</v>
      </c>
      <c r="H588" t="s">
        <v>2077</v>
      </c>
      <c r="I588" t="s">
        <v>2078</v>
      </c>
    </row>
    <row r="589" spans="1:9" x14ac:dyDescent="0.25">
      <c r="A589" t="s">
        <v>2079</v>
      </c>
      <c r="B589" t="s">
        <v>10</v>
      </c>
      <c r="C589">
        <v>205</v>
      </c>
      <c r="D589">
        <v>48477658</v>
      </c>
      <c r="E589" t="s">
        <v>10</v>
      </c>
      <c r="F589" t="s">
        <v>2080</v>
      </c>
      <c r="G589" t="s">
        <v>10</v>
      </c>
      <c r="H589" t="s">
        <v>10</v>
      </c>
      <c r="I589" t="s">
        <v>2081</v>
      </c>
    </row>
    <row r="590" spans="1:9" x14ac:dyDescent="0.25">
      <c r="A590" t="s">
        <v>2082</v>
      </c>
      <c r="B590" t="s">
        <v>10</v>
      </c>
      <c r="C590">
        <v>318</v>
      </c>
      <c r="D590">
        <v>48477659</v>
      </c>
      <c r="E590" t="s">
        <v>2083</v>
      </c>
      <c r="F590" t="s">
        <v>2084</v>
      </c>
      <c r="G590" t="s">
        <v>10</v>
      </c>
      <c r="H590" t="s">
        <v>2085</v>
      </c>
      <c r="I590" t="s">
        <v>2086</v>
      </c>
    </row>
    <row r="591" spans="1:9" x14ac:dyDescent="0.25">
      <c r="A591" t="s">
        <v>2087</v>
      </c>
      <c r="B591" t="s">
        <v>20</v>
      </c>
      <c r="C591">
        <v>178</v>
      </c>
      <c r="D591">
        <v>48477660</v>
      </c>
      <c r="E591" t="s">
        <v>10</v>
      </c>
      <c r="F591" t="s">
        <v>2088</v>
      </c>
      <c r="G591" t="s">
        <v>10</v>
      </c>
      <c r="H591" t="s">
        <v>2089</v>
      </c>
      <c r="I591" t="s">
        <v>2090</v>
      </c>
    </row>
    <row r="592" spans="1:9" x14ac:dyDescent="0.25">
      <c r="A592" t="s">
        <v>2091</v>
      </c>
      <c r="B592" t="s">
        <v>20</v>
      </c>
      <c r="C592">
        <v>214</v>
      </c>
      <c r="D592">
        <v>48477661</v>
      </c>
      <c r="E592" t="s">
        <v>10</v>
      </c>
      <c r="F592" t="s">
        <v>2092</v>
      </c>
      <c r="G592" t="s">
        <v>10</v>
      </c>
      <c r="H592" t="s">
        <v>2093</v>
      </c>
      <c r="I592" t="s">
        <v>2094</v>
      </c>
    </row>
    <row r="593" spans="1:9" x14ac:dyDescent="0.25">
      <c r="A593" t="s">
        <v>2095</v>
      </c>
      <c r="B593" t="s">
        <v>10</v>
      </c>
      <c r="C593">
        <v>283</v>
      </c>
      <c r="D593">
        <v>48477662</v>
      </c>
      <c r="E593" t="s">
        <v>10</v>
      </c>
      <c r="F593" t="s">
        <v>2096</v>
      </c>
      <c r="G593" t="s">
        <v>10</v>
      </c>
      <c r="H593" t="s">
        <v>2097</v>
      </c>
      <c r="I593" t="s">
        <v>2098</v>
      </c>
    </row>
    <row r="594" spans="1:9" x14ac:dyDescent="0.25">
      <c r="A594" t="s">
        <v>2099</v>
      </c>
      <c r="B594" t="s">
        <v>20</v>
      </c>
      <c r="C594">
        <v>127</v>
      </c>
      <c r="D594">
        <v>48477663</v>
      </c>
      <c r="E594" t="s">
        <v>10</v>
      </c>
      <c r="F594" t="s">
        <v>2100</v>
      </c>
      <c r="G594" t="s">
        <v>10</v>
      </c>
      <c r="H594" t="s">
        <v>2101</v>
      </c>
      <c r="I594" t="s">
        <v>2102</v>
      </c>
    </row>
    <row r="595" spans="1:9" x14ac:dyDescent="0.25">
      <c r="A595" t="s">
        <v>2103</v>
      </c>
      <c r="B595" t="s">
        <v>20</v>
      </c>
      <c r="C595">
        <v>405</v>
      </c>
      <c r="D595">
        <v>48477664</v>
      </c>
      <c r="E595" t="s">
        <v>10</v>
      </c>
      <c r="F595" t="s">
        <v>2104</v>
      </c>
      <c r="G595" t="s">
        <v>10</v>
      </c>
      <c r="H595" t="s">
        <v>2105</v>
      </c>
      <c r="I595" t="s">
        <v>1000</v>
      </c>
    </row>
    <row r="596" spans="1:9" x14ac:dyDescent="0.25">
      <c r="A596" t="s">
        <v>2106</v>
      </c>
      <c r="B596" t="s">
        <v>10</v>
      </c>
      <c r="C596">
        <v>215</v>
      </c>
      <c r="D596">
        <v>48477665</v>
      </c>
      <c r="E596" t="s">
        <v>10</v>
      </c>
      <c r="F596" t="s">
        <v>2107</v>
      </c>
      <c r="G596" t="s">
        <v>10</v>
      </c>
      <c r="H596" t="s">
        <v>2108</v>
      </c>
      <c r="I596" t="s">
        <v>2109</v>
      </c>
    </row>
    <row r="597" spans="1:9" x14ac:dyDescent="0.25">
      <c r="A597" t="s">
        <v>2110</v>
      </c>
      <c r="B597" t="s">
        <v>10</v>
      </c>
      <c r="C597">
        <v>710</v>
      </c>
      <c r="D597">
        <v>48477666</v>
      </c>
      <c r="E597" t="s">
        <v>2111</v>
      </c>
      <c r="F597" t="s">
        <v>2112</v>
      </c>
      <c r="G597" t="s">
        <v>10</v>
      </c>
      <c r="H597" t="s">
        <v>2113</v>
      </c>
      <c r="I597" t="s">
        <v>2114</v>
      </c>
    </row>
    <row r="598" spans="1:9" x14ac:dyDescent="0.25">
      <c r="A598" t="s">
        <v>2115</v>
      </c>
      <c r="B598" t="s">
        <v>10</v>
      </c>
      <c r="C598">
        <v>141</v>
      </c>
      <c r="D598">
        <v>48477667</v>
      </c>
      <c r="E598" t="s">
        <v>10</v>
      </c>
      <c r="F598" t="s">
        <v>2116</v>
      </c>
      <c r="G598" t="s">
        <v>10</v>
      </c>
      <c r="H598" t="s">
        <v>2117</v>
      </c>
      <c r="I598" t="s">
        <v>136</v>
      </c>
    </row>
    <row r="599" spans="1:9" x14ac:dyDescent="0.25">
      <c r="A599" t="s">
        <v>2118</v>
      </c>
      <c r="B599" t="s">
        <v>20</v>
      </c>
      <c r="C599">
        <v>203</v>
      </c>
      <c r="D599">
        <v>48477668</v>
      </c>
      <c r="E599" t="s">
        <v>2119</v>
      </c>
      <c r="F599" t="s">
        <v>2120</v>
      </c>
      <c r="G599" t="s">
        <v>10</v>
      </c>
      <c r="H599" t="s">
        <v>2121</v>
      </c>
      <c r="I599" t="s">
        <v>2122</v>
      </c>
    </row>
    <row r="600" spans="1:9" x14ac:dyDescent="0.25">
      <c r="A600" t="s">
        <v>2123</v>
      </c>
      <c r="B600" t="s">
        <v>10</v>
      </c>
      <c r="C600">
        <v>209</v>
      </c>
      <c r="D600">
        <v>48477669</v>
      </c>
      <c r="E600" t="s">
        <v>10</v>
      </c>
      <c r="F600" t="s">
        <v>2124</v>
      </c>
      <c r="G600" t="s">
        <v>10</v>
      </c>
      <c r="H600" t="s">
        <v>2125</v>
      </c>
      <c r="I600" t="s">
        <v>2126</v>
      </c>
    </row>
    <row r="601" spans="1:9" x14ac:dyDescent="0.25">
      <c r="A601" t="s">
        <v>2127</v>
      </c>
      <c r="B601" t="s">
        <v>10</v>
      </c>
      <c r="C601">
        <v>613</v>
      </c>
      <c r="D601">
        <v>48477670</v>
      </c>
      <c r="E601" t="s">
        <v>10</v>
      </c>
      <c r="F601" t="s">
        <v>2128</v>
      </c>
      <c r="G601" t="s">
        <v>10</v>
      </c>
      <c r="H601" t="s">
        <v>1316</v>
      </c>
      <c r="I601" t="s">
        <v>1317</v>
      </c>
    </row>
    <row r="602" spans="1:9" x14ac:dyDescent="0.25">
      <c r="A602" t="s">
        <v>2129</v>
      </c>
      <c r="B602" t="s">
        <v>20</v>
      </c>
      <c r="C602">
        <v>338</v>
      </c>
      <c r="D602">
        <v>48477671</v>
      </c>
      <c r="E602" t="s">
        <v>2130</v>
      </c>
      <c r="F602" t="s">
        <v>2131</v>
      </c>
      <c r="G602" t="s">
        <v>10</v>
      </c>
      <c r="H602" t="s">
        <v>2132</v>
      </c>
      <c r="I602" t="s">
        <v>2133</v>
      </c>
    </row>
    <row r="603" spans="1:9" x14ac:dyDescent="0.25">
      <c r="A603" t="s">
        <v>2134</v>
      </c>
      <c r="B603" t="s">
        <v>20</v>
      </c>
      <c r="C603">
        <v>266</v>
      </c>
      <c r="D603">
        <v>48477672</v>
      </c>
      <c r="E603" t="s">
        <v>2135</v>
      </c>
      <c r="F603" t="s">
        <v>2136</v>
      </c>
      <c r="G603" t="s">
        <v>10</v>
      </c>
      <c r="H603" t="s">
        <v>2137</v>
      </c>
      <c r="I603" t="s">
        <v>2138</v>
      </c>
    </row>
    <row r="604" spans="1:9" x14ac:dyDescent="0.25">
      <c r="A604" t="s">
        <v>2139</v>
      </c>
      <c r="B604" t="s">
        <v>20</v>
      </c>
      <c r="C604">
        <v>279</v>
      </c>
      <c r="D604">
        <v>48477673</v>
      </c>
      <c r="E604" t="s">
        <v>10</v>
      </c>
      <c r="F604" t="s">
        <v>2140</v>
      </c>
      <c r="G604" t="s">
        <v>10</v>
      </c>
      <c r="H604" t="s">
        <v>2141</v>
      </c>
      <c r="I604" t="s">
        <v>2142</v>
      </c>
    </row>
    <row r="605" spans="1:9" x14ac:dyDescent="0.25">
      <c r="A605" t="s">
        <v>2143</v>
      </c>
      <c r="B605" t="s">
        <v>20</v>
      </c>
      <c r="C605">
        <v>411</v>
      </c>
      <c r="D605">
        <v>48477674</v>
      </c>
      <c r="E605" t="s">
        <v>10</v>
      </c>
      <c r="F605" t="s">
        <v>2144</v>
      </c>
      <c r="G605" t="s">
        <v>10</v>
      </c>
      <c r="H605" t="s">
        <v>2145</v>
      </c>
      <c r="I605" t="s">
        <v>2146</v>
      </c>
    </row>
    <row r="606" spans="1:9" x14ac:dyDescent="0.25">
      <c r="A606" t="s">
        <v>2147</v>
      </c>
      <c r="B606" t="s">
        <v>20</v>
      </c>
      <c r="C606">
        <v>542</v>
      </c>
      <c r="D606">
        <v>48477675</v>
      </c>
      <c r="E606" t="s">
        <v>2148</v>
      </c>
      <c r="F606" t="s">
        <v>2149</v>
      </c>
      <c r="G606" t="s">
        <v>10</v>
      </c>
      <c r="H606" t="s">
        <v>2150</v>
      </c>
      <c r="I606" t="s">
        <v>2151</v>
      </c>
    </row>
    <row r="607" spans="1:9" x14ac:dyDescent="0.25">
      <c r="A607" t="s">
        <v>2152</v>
      </c>
      <c r="B607" t="s">
        <v>10</v>
      </c>
      <c r="C607">
        <v>506</v>
      </c>
      <c r="D607">
        <v>48477676</v>
      </c>
      <c r="E607" t="s">
        <v>10</v>
      </c>
      <c r="F607" t="s">
        <v>2153</v>
      </c>
      <c r="G607" t="s">
        <v>10</v>
      </c>
      <c r="H607" t="s">
        <v>10</v>
      </c>
      <c r="I607" t="s">
        <v>136</v>
      </c>
    </row>
    <row r="608" spans="1:9" x14ac:dyDescent="0.25">
      <c r="A608" t="s">
        <v>2154</v>
      </c>
      <c r="B608" t="s">
        <v>10</v>
      </c>
      <c r="C608">
        <v>470</v>
      </c>
      <c r="D608">
        <v>48477677</v>
      </c>
      <c r="E608" t="s">
        <v>10</v>
      </c>
      <c r="F608" t="s">
        <v>2155</v>
      </c>
      <c r="G608" t="s">
        <v>10</v>
      </c>
      <c r="H608" t="s">
        <v>2156</v>
      </c>
      <c r="I608" t="s">
        <v>2157</v>
      </c>
    </row>
    <row r="609" spans="1:9" x14ac:dyDescent="0.25">
      <c r="A609" t="s">
        <v>2158</v>
      </c>
      <c r="B609" t="s">
        <v>10</v>
      </c>
      <c r="C609">
        <v>381</v>
      </c>
      <c r="D609">
        <v>48477678</v>
      </c>
      <c r="E609" t="s">
        <v>10</v>
      </c>
      <c r="F609" t="s">
        <v>2159</v>
      </c>
      <c r="G609" t="s">
        <v>10</v>
      </c>
      <c r="H609" t="s">
        <v>2160</v>
      </c>
      <c r="I609" t="s">
        <v>2161</v>
      </c>
    </row>
    <row r="610" spans="1:9" x14ac:dyDescent="0.25">
      <c r="A610" t="s">
        <v>2162</v>
      </c>
      <c r="B610" t="s">
        <v>10</v>
      </c>
      <c r="C610">
        <v>450</v>
      </c>
      <c r="D610">
        <v>48477679</v>
      </c>
      <c r="E610" t="s">
        <v>10</v>
      </c>
      <c r="F610" t="s">
        <v>2163</v>
      </c>
      <c r="G610" t="s">
        <v>10</v>
      </c>
      <c r="H610" t="s">
        <v>2164</v>
      </c>
      <c r="I610" t="s">
        <v>2165</v>
      </c>
    </row>
    <row r="611" spans="1:9" x14ac:dyDescent="0.25">
      <c r="A611" t="s">
        <v>2166</v>
      </c>
      <c r="B611" t="s">
        <v>10</v>
      </c>
      <c r="C611">
        <v>337</v>
      </c>
      <c r="D611">
        <v>48477680</v>
      </c>
      <c r="E611" t="s">
        <v>10</v>
      </c>
      <c r="F611" t="s">
        <v>2167</v>
      </c>
      <c r="G611" t="s">
        <v>10</v>
      </c>
      <c r="H611" t="s">
        <v>10</v>
      </c>
      <c r="I611" t="s">
        <v>136</v>
      </c>
    </row>
    <row r="612" spans="1:9" x14ac:dyDescent="0.25">
      <c r="A612" t="s">
        <v>2168</v>
      </c>
      <c r="B612" t="s">
        <v>10</v>
      </c>
      <c r="C612">
        <v>482</v>
      </c>
      <c r="D612">
        <v>48477681</v>
      </c>
      <c r="E612" t="s">
        <v>10</v>
      </c>
      <c r="F612" t="s">
        <v>2169</v>
      </c>
      <c r="G612" t="s">
        <v>10</v>
      </c>
      <c r="H612" t="s">
        <v>2170</v>
      </c>
      <c r="I612" t="s">
        <v>2171</v>
      </c>
    </row>
    <row r="613" spans="1:9" x14ac:dyDescent="0.25">
      <c r="A613" t="s">
        <v>2172</v>
      </c>
      <c r="B613" t="s">
        <v>20</v>
      </c>
      <c r="C613">
        <v>449</v>
      </c>
      <c r="D613">
        <v>48477682</v>
      </c>
      <c r="E613" t="s">
        <v>10</v>
      </c>
      <c r="F613" t="s">
        <v>2173</v>
      </c>
      <c r="G613" t="s">
        <v>10</v>
      </c>
      <c r="H613" t="s">
        <v>351</v>
      </c>
      <c r="I613" t="s">
        <v>352</v>
      </c>
    </row>
    <row r="614" spans="1:9" x14ac:dyDescent="0.25">
      <c r="A614" t="s">
        <v>2174</v>
      </c>
      <c r="B614" t="s">
        <v>10</v>
      </c>
      <c r="C614">
        <v>433</v>
      </c>
      <c r="D614">
        <v>48477683</v>
      </c>
      <c r="E614" t="s">
        <v>2175</v>
      </c>
      <c r="F614" t="s">
        <v>2176</v>
      </c>
      <c r="G614" t="s">
        <v>10</v>
      </c>
      <c r="H614" t="s">
        <v>2177</v>
      </c>
      <c r="I614" t="s">
        <v>2178</v>
      </c>
    </row>
    <row r="615" spans="1:9" x14ac:dyDescent="0.25">
      <c r="A615" t="s">
        <v>2179</v>
      </c>
      <c r="B615" t="s">
        <v>20</v>
      </c>
      <c r="C615">
        <v>261</v>
      </c>
      <c r="D615">
        <v>48477684</v>
      </c>
      <c r="E615" t="s">
        <v>10</v>
      </c>
      <c r="F615" t="s">
        <v>2180</v>
      </c>
      <c r="G615" t="s">
        <v>10</v>
      </c>
      <c r="H615" t="s">
        <v>2181</v>
      </c>
      <c r="I615" t="s">
        <v>136</v>
      </c>
    </row>
    <row r="616" spans="1:9" x14ac:dyDescent="0.25">
      <c r="A616" t="s">
        <v>2182</v>
      </c>
      <c r="B616" t="s">
        <v>20</v>
      </c>
      <c r="C616">
        <v>275</v>
      </c>
      <c r="D616">
        <v>48477685</v>
      </c>
      <c r="E616" t="s">
        <v>10</v>
      </c>
      <c r="F616" t="s">
        <v>2183</v>
      </c>
      <c r="G616" t="s">
        <v>10</v>
      </c>
      <c r="H616" t="s">
        <v>2184</v>
      </c>
      <c r="I616" t="s">
        <v>2185</v>
      </c>
    </row>
    <row r="617" spans="1:9" x14ac:dyDescent="0.25">
      <c r="A617" t="s">
        <v>2186</v>
      </c>
      <c r="B617" t="s">
        <v>10</v>
      </c>
      <c r="C617">
        <v>125</v>
      </c>
      <c r="D617">
        <v>48477686</v>
      </c>
      <c r="E617" t="s">
        <v>10</v>
      </c>
      <c r="F617" t="s">
        <v>2187</v>
      </c>
      <c r="G617" t="s">
        <v>10</v>
      </c>
      <c r="H617" t="s">
        <v>10</v>
      </c>
      <c r="I617" t="s">
        <v>136</v>
      </c>
    </row>
    <row r="618" spans="1:9" x14ac:dyDescent="0.25">
      <c r="A618" t="s">
        <v>2188</v>
      </c>
      <c r="B618" t="s">
        <v>10</v>
      </c>
      <c r="C618">
        <v>96</v>
      </c>
      <c r="D618">
        <v>48477687</v>
      </c>
      <c r="E618" t="s">
        <v>10</v>
      </c>
      <c r="F618" t="s">
        <v>2189</v>
      </c>
      <c r="G618" t="s">
        <v>10</v>
      </c>
      <c r="H618" t="s">
        <v>2190</v>
      </c>
      <c r="I618" t="s">
        <v>136</v>
      </c>
    </row>
    <row r="619" spans="1:9" x14ac:dyDescent="0.25">
      <c r="A619" t="s">
        <v>2191</v>
      </c>
      <c r="B619" t="s">
        <v>10</v>
      </c>
      <c r="C619">
        <v>336</v>
      </c>
      <c r="D619">
        <v>48477688</v>
      </c>
      <c r="E619" t="s">
        <v>10</v>
      </c>
      <c r="F619" t="s">
        <v>2192</v>
      </c>
      <c r="G619" t="s">
        <v>10</v>
      </c>
      <c r="H619" t="s">
        <v>2193</v>
      </c>
      <c r="I619" t="s">
        <v>2194</v>
      </c>
    </row>
    <row r="620" spans="1:9" x14ac:dyDescent="0.25">
      <c r="A620" t="s">
        <v>2195</v>
      </c>
      <c r="B620" t="s">
        <v>20</v>
      </c>
      <c r="C620">
        <v>429</v>
      </c>
      <c r="D620">
        <v>48477689</v>
      </c>
      <c r="E620" t="s">
        <v>10</v>
      </c>
      <c r="F620" t="s">
        <v>2196</v>
      </c>
      <c r="G620" t="s">
        <v>10</v>
      </c>
      <c r="H620" t="s">
        <v>2197</v>
      </c>
      <c r="I620" t="s">
        <v>2198</v>
      </c>
    </row>
    <row r="621" spans="1:9" x14ac:dyDescent="0.25">
      <c r="A621" t="s">
        <v>2199</v>
      </c>
      <c r="B621" t="s">
        <v>20</v>
      </c>
      <c r="C621">
        <v>492</v>
      </c>
      <c r="D621">
        <v>48477690</v>
      </c>
      <c r="E621" t="s">
        <v>10</v>
      </c>
      <c r="F621" t="s">
        <v>2200</v>
      </c>
      <c r="G621" t="s">
        <v>10</v>
      </c>
      <c r="H621" t="s">
        <v>2201</v>
      </c>
      <c r="I621" t="s">
        <v>2202</v>
      </c>
    </row>
    <row r="622" spans="1:9" x14ac:dyDescent="0.25">
      <c r="A622" t="s">
        <v>2203</v>
      </c>
      <c r="B622" t="s">
        <v>20</v>
      </c>
      <c r="C622">
        <v>198</v>
      </c>
      <c r="D622">
        <v>48477691</v>
      </c>
      <c r="E622" t="s">
        <v>10</v>
      </c>
      <c r="F622" t="s">
        <v>2204</v>
      </c>
      <c r="G622" t="s">
        <v>10</v>
      </c>
      <c r="H622" t="s">
        <v>2205</v>
      </c>
      <c r="I622" t="s">
        <v>136</v>
      </c>
    </row>
    <row r="623" spans="1:9" x14ac:dyDescent="0.25">
      <c r="A623" t="s">
        <v>2206</v>
      </c>
      <c r="B623" t="s">
        <v>20</v>
      </c>
      <c r="C623">
        <v>259</v>
      </c>
      <c r="D623">
        <v>48477692</v>
      </c>
      <c r="E623" t="s">
        <v>10</v>
      </c>
      <c r="F623" t="s">
        <v>2207</v>
      </c>
      <c r="G623" t="s">
        <v>10</v>
      </c>
      <c r="H623" t="s">
        <v>2208</v>
      </c>
      <c r="I623" t="s">
        <v>2209</v>
      </c>
    </row>
    <row r="624" spans="1:9" x14ac:dyDescent="0.25">
      <c r="A624" t="s">
        <v>2210</v>
      </c>
      <c r="B624" t="s">
        <v>20</v>
      </c>
      <c r="C624">
        <v>191</v>
      </c>
      <c r="D624">
        <v>48477693</v>
      </c>
      <c r="E624" t="s">
        <v>10</v>
      </c>
      <c r="F624" t="s">
        <v>2211</v>
      </c>
      <c r="G624" t="s">
        <v>10</v>
      </c>
      <c r="H624" t="s">
        <v>501</v>
      </c>
      <c r="I624" t="s">
        <v>502</v>
      </c>
    </row>
    <row r="625" spans="1:9" x14ac:dyDescent="0.25">
      <c r="A625" t="s">
        <v>2212</v>
      </c>
      <c r="B625" t="s">
        <v>20</v>
      </c>
      <c r="C625">
        <v>96</v>
      </c>
      <c r="D625">
        <v>48477694</v>
      </c>
      <c r="E625" t="s">
        <v>10</v>
      </c>
      <c r="F625" t="s">
        <v>2213</v>
      </c>
      <c r="G625" t="s">
        <v>10</v>
      </c>
      <c r="H625" t="s">
        <v>10</v>
      </c>
      <c r="I625" t="s">
        <v>136</v>
      </c>
    </row>
    <row r="626" spans="1:9" x14ac:dyDescent="0.25">
      <c r="A626" t="s">
        <v>2214</v>
      </c>
      <c r="B626" t="s">
        <v>10</v>
      </c>
      <c r="C626">
        <v>160</v>
      </c>
      <c r="D626">
        <v>48477695</v>
      </c>
      <c r="E626" t="s">
        <v>10</v>
      </c>
      <c r="F626" t="s">
        <v>2215</v>
      </c>
      <c r="G626" t="s">
        <v>10</v>
      </c>
      <c r="H626" t="s">
        <v>2216</v>
      </c>
      <c r="I626" t="s">
        <v>2217</v>
      </c>
    </row>
    <row r="627" spans="1:9" x14ac:dyDescent="0.25">
      <c r="A627" t="s">
        <v>2218</v>
      </c>
      <c r="B627" t="s">
        <v>20</v>
      </c>
      <c r="C627">
        <v>124</v>
      </c>
      <c r="D627">
        <v>48477696</v>
      </c>
      <c r="E627" t="s">
        <v>10</v>
      </c>
      <c r="F627" t="s">
        <v>2219</v>
      </c>
      <c r="G627" t="s">
        <v>10</v>
      </c>
      <c r="H627" t="s">
        <v>2220</v>
      </c>
      <c r="I627" t="s">
        <v>2221</v>
      </c>
    </row>
    <row r="628" spans="1:9" x14ac:dyDescent="0.25">
      <c r="A628" t="s">
        <v>2222</v>
      </c>
      <c r="B628" t="s">
        <v>20</v>
      </c>
      <c r="C628">
        <v>194</v>
      </c>
      <c r="D628">
        <v>48477697</v>
      </c>
      <c r="E628" t="s">
        <v>10</v>
      </c>
      <c r="F628" t="s">
        <v>2223</v>
      </c>
      <c r="G628" t="s">
        <v>10</v>
      </c>
      <c r="H628" t="s">
        <v>2224</v>
      </c>
      <c r="I628" t="s">
        <v>2225</v>
      </c>
    </row>
    <row r="629" spans="1:9" x14ac:dyDescent="0.25">
      <c r="A629" t="s">
        <v>2226</v>
      </c>
      <c r="B629" t="s">
        <v>10</v>
      </c>
      <c r="C629">
        <v>230</v>
      </c>
      <c r="D629">
        <v>48477698</v>
      </c>
      <c r="E629" t="s">
        <v>10</v>
      </c>
      <c r="F629" t="s">
        <v>2227</v>
      </c>
      <c r="G629" t="s">
        <v>10</v>
      </c>
      <c r="H629" t="s">
        <v>2228</v>
      </c>
      <c r="I629" t="s">
        <v>2229</v>
      </c>
    </row>
    <row r="630" spans="1:9" x14ac:dyDescent="0.25">
      <c r="A630" t="s">
        <v>2230</v>
      </c>
      <c r="B630" t="s">
        <v>20</v>
      </c>
      <c r="C630">
        <v>250</v>
      </c>
      <c r="D630">
        <v>48477699</v>
      </c>
      <c r="E630" t="s">
        <v>10</v>
      </c>
      <c r="F630" t="s">
        <v>2231</v>
      </c>
      <c r="G630" t="s">
        <v>10</v>
      </c>
      <c r="H630" t="s">
        <v>2232</v>
      </c>
      <c r="I630" t="s">
        <v>2233</v>
      </c>
    </row>
    <row r="631" spans="1:9" x14ac:dyDescent="0.25">
      <c r="A631" t="s">
        <v>2234</v>
      </c>
      <c r="B631" t="s">
        <v>10</v>
      </c>
      <c r="C631">
        <v>176</v>
      </c>
      <c r="D631">
        <v>48477700</v>
      </c>
      <c r="E631" t="s">
        <v>10</v>
      </c>
      <c r="F631" t="s">
        <v>2235</v>
      </c>
      <c r="G631" t="s">
        <v>10</v>
      </c>
      <c r="H631" t="s">
        <v>2236</v>
      </c>
      <c r="I631" t="s">
        <v>136</v>
      </c>
    </row>
    <row r="632" spans="1:9" x14ac:dyDescent="0.25">
      <c r="A632" t="s">
        <v>2237</v>
      </c>
      <c r="B632" t="s">
        <v>10</v>
      </c>
      <c r="C632">
        <v>315</v>
      </c>
      <c r="D632">
        <v>48477701</v>
      </c>
      <c r="E632" t="s">
        <v>10</v>
      </c>
      <c r="F632" t="s">
        <v>2238</v>
      </c>
      <c r="G632" t="s">
        <v>10</v>
      </c>
      <c r="H632" t="s">
        <v>2239</v>
      </c>
      <c r="I632" t="s">
        <v>2240</v>
      </c>
    </row>
    <row r="633" spans="1:9" x14ac:dyDescent="0.25">
      <c r="A633" t="s">
        <v>2241</v>
      </c>
      <c r="B633" t="s">
        <v>20</v>
      </c>
      <c r="C633">
        <v>291</v>
      </c>
      <c r="D633">
        <v>48477702</v>
      </c>
      <c r="E633" t="s">
        <v>10</v>
      </c>
      <c r="F633" t="s">
        <v>2242</v>
      </c>
      <c r="G633" t="s">
        <v>10</v>
      </c>
      <c r="H633" t="s">
        <v>10</v>
      </c>
      <c r="I633" t="s">
        <v>352</v>
      </c>
    </row>
    <row r="634" spans="1:9" x14ac:dyDescent="0.25">
      <c r="A634" t="s">
        <v>2243</v>
      </c>
      <c r="B634" t="s">
        <v>20</v>
      </c>
      <c r="C634">
        <v>557</v>
      </c>
      <c r="D634">
        <v>48477703</v>
      </c>
      <c r="E634" t="s">
        <v>10</v>
      </c>
      <c r="F634" t="s">
        <v>2244</v>
      </c>
      <c r="G634" t="s">
        <v>10</v>
      </c>
      <c r="H634" t="s">
        <v>1078</v>
      </c>
      <c r="I634" t="s">
        <v>2245</v>
      </c>
    </row>
    <row r="635" spans="1:9" x14ac:dyDescent="0.25">
      <c r="A635" t="s">
        <v>2246</v>
      </c>
      <c r="B635" t="s">
        <v>20</v>
      </c>
      <c r="C635">
        <v>291</v>
      </c>
      <c r="D635">
        <v>48477704</v>
      </c>
      <c r="E635" t="s">
        <v>10</v>
      </c>
      <c r="F635" t="s">
        <v>2247</v>
      </c>
      <c r="G635" t="s">
        <v>10</v>
      </c>
      <c r="H635" t="s">
        <v>2248</v>
      </c>
      <c r="I635" t="s">
        <v>2249</v>
      </c>
    </row>
    <row r="636" spans="1:9" x14ac:dyDescent="0.25">
      <c r="A636" t="s">
        <v>2250</v>
      </c>
      <c r="B636" t="s">
        <v>20</v>
      </c>
      <c r="C636">
        <v>296</v>
      </c>
      <c r="D636">
        <v>48477705</v>
      </c>
      <c r="E636" t="s">
        <v>10</v>
      </c>
      <c r="F636" t="s">
        <v>2251</v>
      </c>
      <c r="G636" t="s">
        <v>10</v>
      </c>
      <c r="H636" t="s">
        <v>2252</v>
      </c>
      <c r="I636" t="s">
        <v>2253</v>
      </c>
    </row>
    <row r="637" spans="1:9" x14ac:dyDescent="0.25">
      <c r="A637" t="s">
        <v>2254</v>
      </c>
      <c r="B637" t="s">
        <v>10</v>
      </c>
      <c r="C637">
        <v>891</v>
      </c>
      <c r="D637">
        <v>48477706</v>
      </c>
      <c r="E637" t="s">
        <v>10</v>
      </c>
      <c r="F637" t="s">
        <v>2255</v>
      </c>
      <c r="G637" t="s">
        <v>10</v>
      </c>
      <c r="H637" t="s">
        <v>2256</v>
      </c>
      <c r="I637" t="s">
        <v>2257</v>
      </c>
    </row>
    <row r="638" spans="1:9" x14ac:dyDescent="0.25">
      <c r="A638" t="s">
        <v>2258</v>
      </c>
      <c r="B638" t="s">
        <v>20</v>
      </c>
      <c r="C638">
        <v>124</v>
      </c>
      <c r="D638">
        <v>48477707</v>
      </c>
      <c r="E638" t="s">
        <v>10</v>
      </c>
      <c r="F638" t="s">
        <v>2259</v>
      </c>
      <c r="G638" t="s">
        <v>10</v>
      </c>
      <c r="H638" t="s">
        <v>10</v>
      </c>
      <c r="I638" t="s">
        <v>136</v>
      </c>
    </row>
    <row r="639" spans="1:9" x14ac:dyDescent="0.25">
      <c r="A639" t="s">
        <v>2260</v>
      </c>
      <c r="B639" t="s">
        <v>10</v>
      </c>
      <c r="C639">
        <v>237</v>
      </c>
      <c r="D639">
        <v>48477708</v>
      </c>
      <c r="E639" t="s">
        <v>10</v>
      </c>
      <c r="F639" t="s">
        <v>2261</v>
      </c>
      <c r="G639" t="s">
        <v>10</v>
      </c>
      <c r="H639" t="s">
        <v>2262</v>
      </c>
      <c r="I639" t="s">
        <v>2263</v>
      </c>
    </row>
    <row r="640" spans="1:9" x14ac:dyDescent="0.25">
      <c r="A640" t="s">
        <v>2264</v>
      </c>
      <c r="B640" t="s">
        <v>10</v>
      </c>
      <c r="C640">
        <v>151</v>
      </c>
      <c r="D640">
        <v>48477709</v>
      </c>
      <c r="E640" t="s">
        <v>10</v>
      </c>
      <c r="F640" t="s">
        <v>2265</v>
      </c>
      <c r="G640" t="s">
        <v>10</v>
      </c>
      <c r="H640" t="s">
        <v>2266</v>
      </c>
      <c r="I640" t="s">
        <v>1204</v>
      </c>
    </row>
    <row r="641" spans="1:9" x14ac:dyDescent="0.25">
      <c r="A641" t="s">
        <v>2267</v>
      </c>
      <c r="B641" t="s">
        <v>20</v>
      </c>
      <c r="C641">
        <v>188</v>
      </c>
      <c r="D641">
        <v>48477710</v>
      </c>
      <c r="E641" t="s">
        <v>10</v>
      </c>
      <c r="F641" t="s">
        <v>2268</v>
      </c>
      <c r="G641" t="s">
        <v>10</v>
      </c>
      <c r="H641" t="s">
        <v>10</v>
      </c>
      <c r="I641" t="s">
        <v>136</v>
      </c>
    </row>
    <row r="642" spans="1:9" x14ac:dyDescent="0.25">
      <c r="A642" t="s">
        <v>2269</v>
      </c>
      <c r="B642" t="s">
        <v>20</v>
      </c>
      <c r="C642">
        <v>352</v>
      </c>
      <c r="D642">
        <v>48477711</v>
      </c>
      <c r="E642" t="s">
        <v>10</v>
      </c>
      <c r="F642" t="s">
        <v>2270</v>
      </c>
      <c r="G642" t="s">
        <v>10</v>
      </c>
      <c r="H642" t="s">
        <v>2271</v>
      </c>
      <c r="I642" t="s">
        <v>2272</v>
      </c>
    </row>
    <row r="643" spans="1:9" x14ac:dyDescent="0.25">
      <c r="A643" t="s">
        <v>2273</v>
      </c>
      <c r="B643" t="s">
        <v>20</v>
      </c>
      <c r="C643">
        <v>329</v>
      </c>
      <c r="D643">
        <v>48477712</v>
      </c>
      <c r="E643" t="s">
        <v>2274</v>
      </c>
      <c r="F643" t="s">
        <v>2275</v>
      </c>
      <c r="G643" t="s">
        <v>10</v>
      </c>
      <c r="H643" t="s">
        <v>2276</v>
      </c>
      <c r="I643" t="s">
        <v>2277</v>
      </c>
    </row>
    <row r="644" spans="1:9" x14ac:dyDescent="0.25">
      <c r="A644" t="s">
        <v>2278</v>
      </c>
      <c r="B644" t="s">
        <v>20</v>
      </c>
      <c r="C644">
        <v>254</v>
      </c>
      <c r="D644">
        <v>48477713</v>
      </c>
      <c r="E644" t="s">
        <v>2279</v>
      </c>
      <c r="F644" t="s">
        <v>2280</v>
      </c>
      <c r="G644" t="s">
        <v>10</v>
      </c>
      <c r="H644" t="s">
        <v>2281</v>
      </c>
      <c r="I644" t="s">
        <v>2282</v>
      </c>
    </row>
    <row r="645" spans="1:9" x14ac:dyDescent="0.25">
      <c r="A645" t="s">
        <v>2283</v>
      </c>
      <c r="B645" t="s">
        <v>20</v>
      </c>
      <c r="C645">
        <v>82</v>
      </c>
      <c r="D645">
        <v>48477714</v>
      </c>
      <c r="E645" t="s">
        <v>2284</v>
      </c>
      <c r="F645" t="s">
        <v>2285</v>
      </c>
      <c r="G645" t="s">
        <v>10</v>
      </c>
      <c r="H645" t="s">
        <v>2286</v>
      </c>
      <c r="I645" t="s">
        <v>2287</v>
      </c>
    </row>
    <row r="646" spans="1:9" x14ac:dyDescent="0.25">
      <c r="A646" t="s">
        <v>2288</v>
      </c>
      <c r="B646" t="s">
        <v>20</v>
      </c>
      <c r="C646">
        <v>233</v>
      </c>
      <c r="D646">
        <v>48477715</v>
      </c>
      <c r="E646" t="s">
        <v>2289</v>
      </c>
      <c r="F646" t="s">
        <v>2290</v>
      </c>
      <c r="G646" t="s">
        <v>10</v>
      </c>
      <c r="H646" t="s">
        <v>2291</v>
      </c>
      <c r="I646" t="s">
        <v>2292</v>
      </c>
    </row>
    <row r="647" spans="1:9" x14ac:dyDescent="0.25">
      <c r="A647" t="s">
        <v>2293</v>
      </c>
      <c r="B647" t="s">
        <v>20</v>
      </c>
      <c r="C647">
        <v>151</v>
      </c>
      <c r="D647">
        <v>48477716</v>
      </c>
      <c r="E647" t="s">
        <v>2294</v>
      </c>
      <c r="F647" t="s">
        <v>2295</v>
      </c>
      <c r="G647" t="s">
        <v>10</v>
      </c>
      <c r="H647" t="s">
        <v>2296</v>
      </c>
      <c r="I647" t="s">
        <v>2297</v>
      </c>
    </row>
    <row r="648" spans="1:9" x14ac:dyDescent="0.25">
      <c r="A648" t="s">
        <v>2298</v>
      </c>
      <c r="B648" t="s">
        <v>20</v>
      </c>
      <c r="C648">
        <v>149</v>
      </c>
      <c r="D648">
        <v>48477717</v>
      </c>
      <c r="E648" t="s">
        <v>2299</v>
      </c>
      <c r="F648" t="s">
        <v>2300</v>
      </c>
      <c r="G648" t="s">
        <v>10</v>
      </c>
      <c r="H648" t="s">
        <v>2301</v>
      </c>
      <c r="I648" t="s">
        <v>2302</v>
      </c>
    </row>
    <row r="649" spans="1:9" x14ac:dyDescent="0.25">
      <c r="A649" t="s">
        <v>2303</v>
      </c>
      <c r="B649" t="s">
        <v>20</v>
      </c>
      <c r="C649">
        <v>217</v>
      </c>
      <c r="D649">
        <v>48477718</v>
      </c>
      <c r="E649" t="s">
        <v>2304</v>
      </c>
      <c r="F649" t="s">
        <v>2305</v>
      </c>
      <c r="G649" t="s">
        <v>10</v>
      </c>
      <c r="H649" t="s">
        <v>2306</v>
      </c>
      <c r="I649" t="s">
        <v>2307</v>
      </c>
    </row>
    <row r="650" spans="1:9" x14ac:dyDescent="0.25">
      <c r="A650" t="s">
        <v>2308</v>
      </c>
      <c r="B650" t="s">
        <v>20</v>
      </c>
      <c r="C650">
        <v>65</v>
      </c>
      <c r="D650">
        <v>48477719</v>
      </c>
      <c r="E650" t="s">
        <v>2309</v>
      </c>
      <c r="F650" t="s">
        <v>2310</v>
      </c>
      <c r="G650" t="s">
        <v>10</v>
      </c>
      <c r="H650" t="s">
        <v>2311</v>
      </c>
      <c r="I650" t="s">
        <v>2312</v>
      </c>
    </row>
    <row r="651" spans="1:9" x14ac:dyDescent="0.25">
      <c r="A651" t="s">
        <v>2313</v>
      </c>
      <c r="B651" t="s">
        <v>20</v>
      </c>
      <c r="C651">
        <v>99</v>
      </c>
      <c r="D651">
        <v>48477720</v>
      </c>
      <c r="E651" t="s">
        <v>10</v>
      </c>
      <c r="F651" t="s">
        <v>2314</v>
      </c>
      <c r="G651" t="s">
        <v>10</v>
      </c>
      <c r="H651" t="s">
        <v>2315</v>
      </c>
      <c r="I651" t="s">
        <v>2316</v>
      </c>
    </row>
    <row r="652" spans="1:9" x14ac:dyDescent="0.25">
      <c r="A652" t="s">
        <v>2317</v>
      </c>
      <c r="B652" t="s">
        <v>20</v>
      </c>
      <c r="C652">
        <v>106</v>
      </c>
      <c r="D652">
        <v>48477721</v>
      </c>
      <c r="E652" t="s">
        <v>2318</v>
      </c>
      <c r="F652" t="s">
        <v>2319</v>
      </c>
      <c r="G652" t="s">
        <v>10</v>
      </c>
      <c r="H652" t="s">
        <v>2320</v>
      </c>
      <c r="I652" t="s">
        <v>2321</v>
      </c>
    </row>
    <row r="653" spans="1:9" x14ac:dyDescent="0.25">
      <c r="A653" t="s">
        <v>2322</v>
      </c>
      <c r="B653" t="s">
        <v>20</v>
      </c>
      <c r="C653">
        <v>132</v>
      </c>
      <c r="D653">
        <v>48477722</v>
      </c>
      <c r="E653" t="s">
        <v>2323</v>
      </c>
      <c r="F653" t="s">
        <v>2324</v>
      </c>
      <c r="G653" t="s">
        <v>10</v>
      </c>
      <c r="H653" t="s">
        <v>2325</v>
      </c>
      <c r="I653" t="s">
        <v>2326</v>
      </c>
    </row>
    <row r="654" spans="1:9" x14ac:dyDescent="0.25">
      <c r="A654" t="s">
        <v>2327</v>
      </c>
      <c r="B654" t="s">
        <v>20</v>
      </c>
      <c r="C654">
        <v>154</v>
      </c>
      <c r="D654">
        <v>48477723</v>
      </c>
      <c r="E654" t="s">
        <v>2328</v>
      </c>
      <c r="F654" t="s">
        <v>2329</v>
      </c>
      <c r="G654" t="s">
        <v>10</v>
      </c>
      <c r="H654" t="s">
        <v>2330</v>
      </c>
      <c r="I654" t="s">
        <v>2331</v>
      </c>
    </row>
    <row r="655" spans="1:9" x14ac:dyDescent="0.25">
      <c r="A655" t="s">
        <v>2332</v>
      </c>
      <c r="B655" t="s">
        <v>20</v>
      </c>
      <c r="C655">
        <v>234</v>
      </c>
      <c r="D655">
        <v>48477724</v>
      </c>
      <c r="E655" t="s">
        <v>10</v>
      </c>
      <c r="F655" t="s">
        <v>2333</v>
      </c>
      <c r="G655" t="s">
        <v>10</v>
      </c>
      <c r="H655" t="s">
        <v>2334</v>
      </c>
      <c r="I655" t="s">
        <v>2335</v>
      </c>
    </row>
    <row r="656" spans="1:9" x14ac:dyDescent="0.25">
      <c r="A656" t="s">
        <v>2336</v>
      </c>
      <c r="B656" t="s">
        <v>20</v>
      </c>
      <c r="C656">
        <v>176</v>
      </c>
      <c r="D656">
        <v>48477725</v>
      </c>
      <c r="E656" t="s">
        <v>2337</v>
      </c>
      <c r="F656" t="s">
        <v>2338</v>
      </c>
      <c r="G656" t="s">
        <v>10</v>
      </c>
      <c r="H656" t="s">
        <v>2339</v>
      </c>
      <c r="I656" t="s">
        <v>2340</v>
      </c>
    </row>
    <row r="657" spans="1:9" x14ac:dyDescent="0.25">
      <c r="A657" t="s">
        <v>2341</v>
      </c>
      <c r="B657" t="s">
        <v>20</v>
      </c>
      <c r="C657">
        <v>52</v>
      </c>
      <c r="D657">
        <v>161611251</v>
      </c>
      <c r="E657" t="s">
        <v>2342</v>
      </c>
      <c r="F657" t="s">
        <v>2343</v>
      </c>
      <c r="G657" t="s">
        <v>10</v>
      </c>
      <c r="H657" t="s">
        <v>2344</v>
      </c>
      <c r="I657" t="s">
        <v>2345</v>
      </c>
    </row>
    <row r="658" spans="1:9" x14ac:dyDescent="0.25">
      <c r="A658" t="s">
        <v>2346</v>
      </c>
      <c r="B658" t="s">
        <v>20</v>
      </c>
      <c r="C658">
        <v>129</v>
      </c>
      <c r="D658">
        <v>48477727</v>
      </c>
      <c r="E658" t="s">
        <v>2347</v>
      </c>
      <c r="F658" t="s">
        <v>2348</v>
      </c>
      <c r="G658" t="s">
        <v>10</v>
      </c>
      <c r="H658" t="s">
        <v>2349</v>
      </c>
      <c r="I658" t="s">
        <v>2350</v>
      </c>
    </row>
    <row r="659" spans="1:9" x14ac:dyDescent="0.25">
      <c r="A659" t="s">
        <v>2351</v>
      </c>
      <c r="B659" t="s">
        <v>20</v>
      </c>
      <c r="C659">
        <v>180</v>
      </c>
      <c r="D659">
        <v>48477728</v>
      </c>
      <c r="E659" t="s">
        <v>2352</v>
      </c>
      <c r="F659" t="s">
        <v>2353</v>
      </c>
      <c r="G659" t="s">
        <v>10</v>
      </c>
      <c r="H659" t="s">
        <v>2354</v>
      </c>
      <c r="I659" t="s">
        <v>2355</v>
      </c>
    </row>
    <row r="660" spans="1:9" x14ac:dyDescent="0.25">
      <c r="A660" t="s">
        <v>2356</v>
      </c>
      <c r="B660" t="s">
        <v>20</v>
      </c>
      <c r="C660">
        <v>134</v>
      </c>
      <c r="D660">
        <v>48477729</v>
      </c>
      <c r="E660" t="s">
        <v>2357</v>
      </c>
      <c r="F660" t="s">
        <v>2358</v>
      </c>
      <c r="G660" t="s">
        <v>10</v>
      </c>
      <c r="H660" t="s">
        <v>2359</v>
      </c>
      <c r="I660" t="s">
        <v>2360</v>
      </c>
    </row>
    <row r="661" spans="1:9" x14ac:dyDescent="0.25">
      <c r="A661" t="s">
        <v>2361</v>
      </c>
      <c r="B661" t="s">
        <v>20</v>
      </c>
      <c r="C661">
        <v>158</v>
      </c>
      <c r="D661">
        <v>48477730</v>
      </c>
      <c r="E661" t="s">
        <v>2362</v>
      </c>
      <c r="F661" t="s">
        <v>2363</v>
      </c>
      <c r="G661" t="s">
        <v>10</v>
      </c>
      <c r="H661" t="s">
        <v>2364</v>
      </c>
      <c r="I661" t="s">
        <v>2365</v>
      </c>
    </row>
    <row r="662" spans="1:9" x14ac:dyDescent="0.25">
      <c r="A662" t="s">
        <v>2366</v>
      </c>
      <c r="B662" t="s">
        <v>20</v>
      </c>
      <c r="C662">
        <v>158</v>
      </c>
      <c r="D662">
        <v>48477731</v>
      </c>
      <c r="E662" t="s">
        <v>2367</v>
      </c>
      <c r="F662" t="s">
        <v>2368</v>
      </c>
      <c r="G662" t="s">
        <v>10</v>
      </c>
      <c r="H662" t="s">
        <v>2369</v>
      </c>
      <c r="I662" t="s">
        <v>2370</v>
      </c>
    </row>
    <row r="663" spans="1:9" x14ac:dyDescent="0.25">
      <c r="A663" t="s">
        <v>2371</v>
      </c>
      <c r="B663" t="s">
        <v>20</v>
      </c>
      <c r="C663">
        <v>221</v>
      </c>
      <c r="D663">
        <v>48477732</v>
      </c>
      <c r="E663" t="s">
        <v>2372</v>
      </c>
      <c r="F663" t="s">
        <v>2373</v>
      </c>
      <c r="G663" t="s">
        <v>10</v>
      </c>
      <c r="H663" t="s">
        <v>1602</v>
      </c>
      <c r="I663" t="s">
        <v>2374</v>
      </c>
    </row>
    <row r="664" spans="1:9" x14ac:dyDescent="0.25">
      <c r="A664" t="s">
        <v>2375</v>
      </c>
      <c r="B664" t="s">
        <v>20</v>
      </c>
      <c r="C664">
        <v>163</v>
      </c>
      <c r="D664">
        <v>48477733</v>
      </c>
      <c r="E664" t="s">
        <v>2376</v>
      </c>
      <c r="F664" t="s">
        <v>2377</v>
      </c>
      <c r="G664" t="s">
        <v>10</v>
      </c>
      <c r="H664" t="s">
        <v>2378</v>
      </c>
      <c r="I664" t="s">
        <v>2379</v>
      </c>
    </row>
    <row r="665" spans="1:9" x14ac:dyDescent="0.25">
      <c r="A665" t="s">
        <v>2380</v>
      </c>
      <c r="B665" t="s">
        <v>20</v>
      </c>
      <c r="C665">
        <v>136</v>
      </c>
      <c r="D665">
        <v>48477734</v>
      </c>
      <c r="E665" t="s">
        <v>2381</v>
      </c>
      <c r="F665" t="s">
        <v>2382</v>
      </c>
      <c r="G665" t="s">
        <v>10</v>
      </c>
      <c r="H665" t="s">
        <v>2383</v>
      </c>
      <c r="I665" t="s">
        <v>2384</v>
      </c>
    </row>
    <row r="666" spans="1:9" x14ac:dyDescent="0.25">
      <c r="A666" t="s">
        <v>2385</v>
      </c>
      <c r="B666" t="s">
        <v>20</v>
      </c>
      <c r="C666">
        <v>587</v>
      </c>
      <c r="D666">
        <v>48477735</v>
      </c>
      <c r="E666" t="s">
        <v>10</v>
      </c>
      <c r="F666" t="s">
        <v>2386</v>
      </c>
      <c r="G666" t="s">
        <v>10</v>
      </c>
      <c r="H666" t="s">
        <v>2387</v>
      </c>
      <c r="I666" t="s">
        <v>2388</v>
      </c>
    </row>
    <row r="667" spans="1:9" x14ac:dyDescent="0.25">
      <c r="A667" t="s">
        <v>2389</v>
      </c>
      <c r="B667" t="s">
        <v>20</v>
      </c>
      <c r="C667">
        <v>181</v>
      </c>
      <c r="D667">
        <v>48477736</v>
      </c>
      <c r="E667" t="s">
        <v>10</v>
      </c>
      <c r="F667" t="s">
        <v>2390</v>
      </c>
      <c r="G667" t="s">
        <v>10</v>
      </c>
      <c r="H667" t="s">
        <v>2391</v>
      </c>
      <c r="I667" t="s">
        <v>2392</v>
      </c>
    </row>
    <row r="668" spans="1:9" x14ac:dyDescent="0.25">
      <c r="A668" t="s">
        <v>2393</v>
      </c>
      <c r="B668" t="s">
        <v>20</v>
      </c>
      <c r="C668">
        <v>228</v>
      </c>
      <c r="D668">
        <v>48477737</v>
      </c>
      <c r="E668" t="s">
        <v>10</v>
      </c>
      <c r="F668" t="s">
        <v>2394</v>
      </c>
      <c r="G668" t="s">
        <v>10</v>
      </c>
      <c r="H668" t="s">
        <v>2395</v>
      </c>
      <c r="I668" t="s">
        <v>136</v>
      </c>
    </row>
    <row r="669" spans="1:9" x14ac:dyDescent="0.25">
      <c r="A669" t="s">
        <v>2396</v>
      </c>
      <c r="B669" t="s">
        <v>20</v>
      </c>
      <c r="C669">
        <v>174</v>
      </c>
      <c r="D669">
        <v>48477738</v>
      </c>
      <c r="E669" t="s">
        <v>10</v>
      </c>
      <c r="F669" t="s">
        <v>2397</v>
      </c>
      <c r="G669" t="s">
        <v>10</v>
      </c>
      <c r="H669" t="s">
        <v>2398</v>
      </c>
      <c r="I669" t="s">
        <v>2399</v>
      </c>
    </row>
    <row r="670" spans="1:9" x14ac:dyDescent="0.25">
      <c r="A670" t="s">
        <v>2400</v>
      </c>
      <c r="B670" t="s">
        <v>20</v>
      </c>
      <c r="C670">
        <v>349</v>
      </c>
      <c r="D670">
        <v>48477739</v>
      </c>
      <c r="E670" t="s">
        <v>10</v>
      </c>
      <c r="F670" t="s">
        <v>2401</v>
      </c>
      <c r="G670" t="s">
        <v>10</v>
      </c>
      <c r="H670" t="s">
        <v>2402</v>
      </c>
      <c r="I670" t="s">
        <v>2403</v>
      </c>
    </row>
    <row r="671" spans="1:9" x14ac:dyDescent="0.25">
      <c r="A671" t="s">
        <v>2404</v>
      </c>
      <c r="B671" t="s">
        <v>20</v>
      </c>
      <c r="C671">
        <v>265</v>
      </c>
      <c r="D671">
        <v>48477740</v>
      </c>
      <c r="E671" t="s">
        <v>10</v>
      </c>
      <c r="F671" t="s">
        <v>2405</v>
      </c>
      <c r="G671" t="s">
        <v>10</v>
      </c>
      <c r="H671" t="s">
        <v>2406</v>
      </c>
      <c r="I671" t="s">
        <v>2407</v>
      </c>
    </row>
    <row r="672" spans="1:9" x14ac:dyDescent="0.25">
      <c r="A672" t="s">
        <v>2408</v>
      </c>
      <c r="B672" t="s">
        <v>10</v>
      </c>
      <c r="C672">
        <v>460</v>
      </c>
      <c r="D672">
        <v>48477741</v>
      </c>
      <c r="E672" t="s">
        <v>10</v>
      </c>
      <c r="F672" t="s">
        <v>2409</v>
      </c>
      <c r="G672" t="s">
        <v>10</v>
      </c>
      <c r="H672" t="s">
        <v>2410</v>
      </c>
      <c r="I672" t="s">
        <v>2411</v>
      </c>
    </row>
    <row r="673" spans="1:9" x14ac:dyDescent="0.25">
      <c r="A673" t="s">
        <v>2412</v>
      </c>
      <c r="B673" t="s">
        <v>10</v>
      </c>
      <c r="C673">
        <v>82</v>
      </c>
      <c r="D673">
        <v>48477742</v>
      </c>
      <c r="E673" t="s">
        <v>10</v>
      </c>
      <c r="F673" t="s">
        <v>2413</v>
      </c>
      <c r="G673" t="s">
        <v>10</v>
      </c>
      <c r="H673" t="s">
        <v>2414</v>
      </c>
      <c r="I673" t="s">
        <v>2415</v>
      </c>
    </row>
    <row r="674" spans="1:9" x14ac:dyDescent="0.25">
      <c r="A674" t="s">
        <v>2416</v>
      </c>
      <c r="B674" t="s">
        <v>20</v>
      </c>
      <c r="C674">
        <v>176</v>
      </c>
      <c r="D674">
        <v>48477743</v>
      </c>
      <c r="E674" t="s">
        <v>10</v>
      </c>
      <c r="F674" t="s">
        <v>2417</v>
      </c>
      <c r="G674" t="s">
        <v>10</v>
      </c>
      <c r="H674" t="s">
        <v>501</v>
      </c>
      <c r="I674" t="s">
        <v>502</v>
      </c>
    </row>
    <row r="675" spans="1:9" x14ac:dyDescent="0.25">
      <c r="A675" t="s">
        <v>2418</v>
      </c>
      <c r="B675" t="s">
        <v>20</v>
      </c>
      <c r="C675">
        <v>590</v>
      </c>
      <c r="D675">
        <v>48477744</v>
      </c>
      <c r="E675" t="s">
        <v>10</v>
      </c>
      <c r="F675" t="s">
        <v>2419</v>
      </c>
      <c r="G675" t="s">
        <v>10</v>
      </c>
      <c r="H675" t="s">
        <v>2420</v>
      </c>
      <c r="I675" t="s">
        <v>2421</v>
      </c>
    </row>
    <row r="676" spans="1:9" x14ac:dyDescent="0.25">
      <c r="A676" t="s">
        <v>2422</v>
      </c>
      <c r="B676" t="s">
        <v>10</v>
      </c>
      <c r="C676">
        <v>145</v>
      </c>
      <c r="D676">
        <v>48477745</v>
      </c>
      <c r="E676" t="s">
        <v>10</v>
      </c>
      <c r="F676" t="s">
        <v>2423</v>
      </c>
      <c r="G676" t="s">
        <v>10</v>
      </c>
      <c r="H676" t="s">
        <v>2424</v>
      </c>
      <c r="I676" t="s">
        <v>2425</v>
      </c>
    </row>
    <row r="677" spans="1:9" x14ac:dyDescent="0.25">
      <c r="A677" t="s">
        <v>2426</v>
      </c>
      <c r="B677" t="s">
        <v>10</v>
      </c>
      <c r="C677">
        <v>377</v>
      </c>
      <c r="D677">
        <v>48477746</v>
      </c>
      <c r="E677" t="s">
        <v>10</v>
      </c>
      <c r="F677" t="s">
        <v>2427</v>
      </c>
      <c r="G677" t="s">
        <v>10</v>
      </c>
      <c r="H677" t="s">
        <v>351</v>
      </c>
      <c r="I677" t="s">
        <v>352</v>
      </c>
    </row>
    <row r="678" spans="1:9" x14ac:dyDescent="0.25">
      <c r="A678" t="s">
        <v>2428</v>
      </c>
      <c r="B678" t="s">
        <v>10</v>
      </c>
      <c r="C678">
        <v>267</v>
      </c>
      <c r="D678">
        <v>48477747</v>
      </c>
      <c r="E678" t="s">
        <v>10</v>
      </c>
      <c r="F678" t="s">
        <v>2429</v>
      </c>
      <c r="G678" t="s">
        <v>10</v>
      </c>
      <c r="H678" t="s">
        <v>2430</v>
      </c>
      <c r="I678" t="s">
        <v>2431</v>
      </c>
    </row>
    <row r="679" spans="1:9" x14ac:dyDescent="0.25">
      <c r="A679" t="s">
        <v>2432</v>
      </c>
      <c r="B679" t="s">
        <v>20</v>
      </c>
      <c r="C679">
        <v>182</v>
      </c>
      <c r="D679">
        <v>48477748</v>
      </c>
      <c r="E679" t="s">
        <v>10</v>
      </c>
      <c r="F679" t="s">
        <v>2433</v>
      </c>
      <c r="G679" t="s">
        <v>10</v>
      </c>
      <c r="H679" t="s">
        <v>2434</v>
      </c>
      <c r="I679" t="s">
        <v>2435</v>
      </c>
    </row>
    <row r="680" spans="1:9" x14ac:dyDescent="0.25">
      <c r="A680" t="s">
        <v>2436</v>
      </c>
      <c r="B680" t="s">
        <v>10</v>
      </c>
      <c r="C680">
        <v>272</v>
      </c>
      <c r="D680">
        <v>48477749</v>
      </c>
      <c r="E680" t="s">
        <v>10</v>
      </c>
      <c r="F680" t="s">
        <v>2437</v>
      </c>
      <c r="G680" t="s">
        <v>10</v>
      </c>
      <c r="H680" t="s">
        <v>2239</v>
      </c>
      <c r="I680" t="s">
        <v>2438</v>
      </c>
    </row>
    <row r="681" spans="1:9" x14ac:dyDescent="0.25">
      <c r="A681" t="s">
        <v>2439</v>
      </c>
      <c r="B681" t="s">
        <v>10</v>
      </c>
      <c r="C681">
        <v>312</v>
      </c>
      <c r="D681">
        <v>48477750</v>
      </c>
      <c r="E681" t="s">
        <v>10</v>
      </c>
      <c r="F681" t="s">
        <v>2440</v>
      </c>
      <c r="G681" t="s">
        <v>10</v>
      </c>
      <c r="H681" t="s">
        <v>2441</v>
      </c>
      <c r="I681" t="s">
        <v>2442</v>
      </c>
    </row>
    <row r="682" spans="1:9" x14ac:dyDescent="0.25">
      <c r="A682" t="s">
        <v>2443</v>
      </c>
      <c r="B682" t="s">
        <v>10</v>
      </c>
      <c r="C682">
        <v>152</v>
      </c>
      <c r="D682">
        <v>48477751</v>
      </c>
      <c r="E682" t="s">
        <v>10</v>
      </c>
      <c r="F682" t="s">
        <v>2444</v>
      </c>
      <c r="G682" t="s">
        <v>10</v>
      </c>
      <c r="H682" t="s">
        <v>2445</v>
      </c>
      <c r="I682" t="s">
        <v>2446</v>
      </c>
    </row>
    <row r="683" spans="1:9" x14ac:dyDescent="0.25">
      <c r="A683" t="s">
        <v>2447</v>
      </c>
      <c r="B683" t="s">
        <v>20</v>
      </c>
      <c r="C683">
        <v>325</v>
      </c>
      <c r="D683">
        <v>48477752</v>
      </c>
      <c r="E683" t="s">
        <v>10</v>
      </c>
      <c r="F683" t="s">
        <v>2448</v>
      </c>
      <c r="G683" t="s">
        <v>10</v>
      </c>
      <c r="H683" t="s">
        <v>2449</v>
      </c>
      <c r="I683" t="s">
        <v>2450</v>
      </c>
    </row>
    <row r="684" spans="1:9" x14ac:dyDescent="0.25">
      <c r="A684" t="s">
        <v>2451</v>
      </c>
      <c r="B684" t="s">
        <v>20</v>
      </c>
      <c r="C684">
        <v>324</v>
      </c>
      <c r="D684">
        <v>48477753</v>
      </c>
      <c r="E684" t="s">
        <v>10</v>
      </c>
      <c r="F684" t="s">
        <v>2452</v>
      </c>
      <c r="G684" t="s">
        <v>10</v>
      </c>
      <c r="H684" t="s">
        <v>839</v>
      </c>
      <c r="I684" t="s">
        <v>2453</v>
      </c>
    </row>
    <row r="685" spans="1:9" x14ac:dyDescent="0.25">
      <c r="A685" t="s">
        <v>2454</v>
      </c>
      <c r="B685" t="s">
        <v>20</v>
      </c>
      <c r="C685">
        <v>715</v>
      </c>
      <c r="D685">
        <v>48477754</v>
      </c>
      <c r="E685" t="s">
        <v>10</v>
      </c>
      <c r="F685" t="s">
        <v>2455</v>
      </c>
      <c r="G685" t="s">
        <v>10</v>
      </c>
      <c r="H685" t="s">
        <v>835</v>
      </c>
      <c r="I685" t="s">
        <v>2453</v>
      </c>
    </row>
    <row r="686" spans="1:9" x14ac:dyDescent="0.25">
      <c r="A686" t="s">
        <v>2456</v>
      </c>
      <c r="B686" t="s">
        <v>20</v>
      </c>
      <c r="C686">
        <v>720</v>
      </c>
      <c r="D686">
        <v>48477755</v>
      </c>
      <c r="E686" t="s">
        <v>10</v>
      </c>
      <c r="F686" t="s">
        <v>2457</v>
      </c>
      <c r="G686" t="s">
        <v>10</v>
      </c>
      <c r="H686" t="s">
        <v>2458</v>
      </c>
      <c r="I686" t="s">
        <v>2459</v>
      </c>
    </row>
    <row r="687" spans="1:9" x14ac:dyDescent="0.25">
      <c r="A687" t="s">
        <v>2460</v>
      </c>
      <c r="B687" t="s">
        <v>20</v>
      </c>
      <c r="C687">
        <v>113</v>
      </c>
      <c r="D687">
        <v>48477756</v>
      </c>
      <c r="E687" t="s">
        <v>10</v>
      </c>
      <c r="F687" t="s">
        <v>2461</v>
      </c>
      <c r="G687" t="s">
        <v>10</v>
      </c>
      <c r="H687" t="s">
        <v>655</v>
      </c>
      <c r="I687" t="s">
        <v>136</v>
      </c>
    </row>
    <row r="688" spans="1:9" x14ac:dyDescent="0.25">
      <c r="A688" t="s">
        <v>2462</v>
      </c>
      <c r="B688" t="s">
        <v>20</v>
      </c>
      <c r="C688">
        <v>1294</v>
      </c>
      <c r="D688">
        <v>48477757</v>
      </c>
      <c r="E688" t="s">
        <v>10</v>
      </c>
      <c r="F688" t="s">
        <v>2463</v>
      </c>
      <c r="G688" t="s">
        <v>10</v>
      </c>
      <c r="H688" t="s">
        <v>194</v>
      </c>
      <c r="I688" t="s">
        <v>2464</v>
      </c>
    </row>
    <row r="689" spans="1:9" x14ac:dyDescent="0.25">
      <c r="A689" t="s">
        <v>2465</v>
      </c>
      <c r="B689" t="s">
        <v>20</v>
      </c>
      <c r="C689">
        <v>210</v>
      </c>
      <c r="D689">
        <v>48477758</v>
      </c>
      <c r="E689" t="s">
        <v>10</v>
      </c>
      <c r="F689" t="s">
        <v>2466</v>
      </c>
      <c r="G689" t="s">
        <v>10</v>
      </c>
      <c r="H689" t="s">
        <v>2467</v>
      </c>
      <c r="I689" t="s">
        <v>2468</v>
      </c>
    </row>
    <row r="690" spans="1:9" x14ac:dyDescent="0.25">
      <c r="A690" t="s">
        <v>2469</v>
      </c>
      <c r="B690" t="s">
        <v>20</v>
      </c>
      <c r="C690">
        <v>638</v>
      </c>
      <c r="D690">
        <v>48477759</v>
      </c>
      <c r="E690" t="s">
        <v>10</v>
      </c>
      <c r="F690" t="s">
        <v>2470</v>
      </c>
      <c r="G690" t="s">
        <v>10</v>
      </c>
      <c r="H690" t="s">
        <v>2471</v>
      </c>
      <c r="I690" t="s">
        <v>2472</v>
      </c>
    </row>
    <row r="691" spans="1:9" x14ac:dyDescent="0.25">
      <c r="A691" t="s">
        <v>2473</v>
      </c>
      <c r="B691" t="s">
        <v>20</v>
      </c>
      <c r="C691">
        <v>541</v>
      </c>
      <c r="D691">
        <v>48477760</v>
      </c>
      <c r="E691" t="s">
        <v>10</v>
      </c>
      <c r="F691" t="s">
        <v>2474</v>
      </c>
      <c r="G691" t="s">
        <v>10</v>
      </c>
      <c r="H691" t="s">
        <v>10</v>
      </c>
      <c r="I691" t="s">
        <v>136</v>
      </c>
    </row>
    <row r="692" spans="1:9" x14ac:dyDescent="0.25">
      <c r="A692" t="s">
        <v>2475</v>
      </c>
      <c r="B692" t="s">
        <v>10</v>
      </c>
      <c r="C692">
        <v>223</v>
      </c>
      <c r="D692">
        <v>48477761</v>
      </c>
      <c r="E692" t="s">
        <v>10</v>
      </c>
      <c r="F692" t="s">
        <v>2476</v>
      </c>
      <c r="G692" t="s">
        <v>10</v>
      </c>
      <c r="H692" t="s">
        <v>2477</v>
      </c>
      <c r="I692" t="s">
        <v>2478</v>
      </c>
    </row>
    <row r="693" spans="1:9" x14ac:dyDescent="0.25">
      <c r="A693" t="s">
        <v>2479</v>
      </c>
      <c r="B693" t="s">
        <v>10</v>
      </c>
      <c r="C693">
        <v>316</v>
      </c>
      <c r="D693">
        <v>48477762</v>
      </c>
      <c r="E693" t="s">
        <v>10</v>
      </c>
      <c r="F693" t="s">
        <v>2480</v>
      </c>
      <c r="G693" t="s">
        <v>10</v>
      </c>
      <c r="H693" t="s">
        <v>2481</v>
      </c>
      <c r="I693" t="s">
        <v>2482</v>
      </c>
    </row>
    <row r="694" spans="1:9" x14ac:dyDescent="0.25">
      <c r="A694" t="s">
        <v>2483</v>
      </c>
      <c r="B694" t="s">
        <v>10</v>
      </c>
      <c r="C694">
        <v>302</v>
      </c>
      <c r="D694">
        <v>48477763</v>
      </c>
      <c r="E694" t="s">
        <v>10</v>
      </c>
      <c r="F694" t="s">
        <v>2484</v>
      </c>
      <c r="G694" t="s">
        <v>10</v>
      </c>
      <c r="H694" t="s">
        <v>2485</v>
      </c>
      <c r="I694" t="s">
        <v>2486</v>
      </c>
    </row>
    <row r="695" spans="1:9" x14ac:dyDescent="0.25">
      <c r="A695" t="s">
        <v>2487</v>
      </c>
      <c r="B695" t="s">
        <v>20</v>
      </c>
      <c r="C695">
        <v>171</v>
      </c>
      <c r="D695">
        <v>48477764</v>
      </c>
      <c r="E695" t="s">
        <v>10</v>
      </c>
      <c r="F695" t="s">
        <v>2488</v>
      </c>
      <c r="G695" t="s">
        <v>10</v>
      </c>
      <c r="H695" t="s">
        <v>2489</v>
      </c>
      <c r="I695" t="s">
        <v>2490</v>
      </c>
    </row>
    <row r="696" spans="1:9" x14ac:dyDescent="0.25">
      <c r="A696" t="s">
        <v>2491</v>
      </c>
      <c r="B696" t="s">
        <v>20</v>
      </c>
      <c r="C696">
        <v>241</v>
      </c>
      <c r="D696">
        <v>48477765</v>
      </c>
      <c r="E696" t="s">
        <v>2492</v>
      </c>
      <c r="F696" t="s">
        <v>2493</v>
      </c>
      <c r="G696" t="s">
        <v>10</v>
      </c>
      <c r="H696" t="s">
        <v>2494</v>
      </c>
      <c r="I696" t="s">
        <v>2495</v>
      </c>
    </row>
    <row r="697" spans="1:9" x14ac:dyDescent="0.25">
      <c r="A697" t="s">
        <v>2496</v>
      </c>
      <c r="B697" t="s">
        <v>10</v>
      </c>
      <c r="C697">
        <v>128</v>
      </c>
      <c r="D697">
        <v>48477766</v>
      </c>
      <c r="E697" t="s">
        <v>10</v>
      </c>
      <c r="F697" t="s">
        <v>2497</v>
      </c>
      <c r="G697" t="s">
        <v>10</v>
      </c>
      <c r="H697" t="s">
        <v>10</v>
      </c>
      <c r="I697" t="s">
        <v>136</v>
      </c>
    </row>
    <row r="698" spans="1:9" x14ac:dyDescent="0.25">
      <c r="A698" t="s">
        <v>2498</v>
      </c>
      <c r="B698" t="s">
        <v>20</v>
      </c>
      <c r="C698">
        <v>166</v>
      </c>
      <c r="D698">
        <v>48477767</v>
      </c>
      <c r="E698" t="s">
        <v>10</v>
      </c>
      <c r="F698" t="s">
        <v>2499</v>
      </c>
      <c r="G698" t="s">
        <v>10</v>
      </c>
      <c r="H698" t="s">
        <v>2500</v>
      </c>
      <c r="I698" t="s">
        <v>382</v>
      </c>
    </row>
    <row r="699" spans="1:9" x14ac:dyDescent="0.25">
      <c r="A699" t="s">
        <v>2501</v>
      </c>
      <c r="B699" t="s">
        <v>20</v>
      </c>
      <c r="C699">
        <v>341</v>
      </c>
      <c r="D699">
        <v>48477768</v>
      </c>
      <c r="E699" t="s">
        <v>10</v>
      </c>
      <c r="F699" t="s">
        <v>2502</v>
      </c>
      <c r="G699" t="s">
        <v>10</v>
      </c>
      <c r="H699" t="s">
        <v>2503</v>
      </c>
      <c r="I699" t="s">
        <v>2504</v>
      </c>
    </row>
    <row r="700" spans="1:9" x14ac:dyDescent="0.25">
      <c r="A700" t="s">
        <v>2505</v>
      </c>
      <c r="B700" t="s">
        <v>10</v>
      </c>
      <c r="C700">
        <v>219</v>
      </c>
      <c r="D700">
        <v>48477769</v>
      </c>
      <c r="E700" t="s">
        <v>10</v>
      </c>
      <c r="F700" t="s">
        <v>2506</v>
      </c>
      <c r="G700" t="s">
        <v>10</v>
      </c>
      <c r="H700" t="s">
        <v>2507</v>
      </c>
      <c r="I700" t="s">
        <v>2508</v>
      </c>
    </row>
    <row r="701" spans="1:9" x14ac:dyDescent="0.25">
      <c r="A701" t="s">
        <v>2509</v>
      </c>
      <c r="B701" t="s">
        <v>10</v>
      </c>
      <c r="C701">
        <v>334</v>
      </c>
      <c r="D701">
        <v>48477770</v>
      </c>
      <c r="E701" t="s">
        <v>10</v>
      </c>
      <c r="F701" t="s">
        <v>2510</v>
      </c>
      <c r="G701" t="s">
        <v>10</v>
      </c>
      <c r="H701" t="s">
        <v>643</v>
      </c>
      <c r="I701" t="s">
        <v>2511</v>
      </c>
    </row>
    <row r="702" spans="1:9" x14ac:dyDescent="0.25">
      <c r="A702" t="s">
        <v>2512</v>
      </c>
      <c r="B702" t="s">
        <v>20</v>
      </c>
      <c r="C702">
        <v>84</v>
      </c>
      <c r="D702">
        <v>48477771</v>
      </c>
      <c r="E702" t="s">
        <v>10</v>
      </c>
      <c r="F702" t="s">
        <v>2513</v>
      </c>
      <c r="G702" t="s">
        <v>10</v>
      </c>
      <c r="H702" t="s">
        <v>10</v>
      </c>
      <c r="I702" t="s">
        <v>136</v>
      </c>
    </row>
    <row r="703" spans="1:9" x14ac:dyDescent="0.25">
      <c r="A703" t="s">
        <v>2514</v>
      </c>
      <c r="B703" t="s">
        <v>20</v>
      </c>
      <c r="C703">
        <v>303</v>
      </c>
      <c r="D703">
        <v>48477772</v>
      </c>
      <c r="E703" t="s">
        <v>10</v>
      </c>
      <c r="F703" t="s">
        <v>2515</v>
      </c>
      <c r="G703" t="s">
        <v>10</v>
      </c>
      <c r="H703" t="s">
        <v>2516</v>
      </c>
      <c r="I703" t="s">
        <v>2517</v>
      </c>
    </row>
    <row r="704" spans="1:9" x14ac:dyDescent="0.25">
      <c r="A704" t="s">
        <v>2518</v>
      </c>
      <c r="B704" t="s">
        <v>20</v>
      </c>
      <c r="C704">
        <v>145</v>
      </c>
      <c r="D704">
        <v>48477773</v>
      </c>
      <c r="E704" t="s">
        <v>10</v>
      </c>
      <c r="F704" t="s">
        <v>2519</v>
      </c>
      <c r="G704" t="s">
        <v>10</v>
      </c>
      <c r="H704" t="s">
        <v>2520</v>
      </c>
      <c r="I704" t="s">
        <v>136</v>
      </c>
    </row>
    <row r="705" spans="1:9" x14ac:dyDescent="0.25">
      <c r="A705" t="s">
        <v>2521</v>
      </c>
      <c r="B705" t="s">
        <v>10</v>
      </c>
      <c r="C705">
        <v>361</v>
      </c>
      <c r="D705">
        <v>48477774</v>
      </c>
      <c r="E705" t="s">
        <v>10</v>
      </c>
      <c r="F705" t="s">
        <v>2522</v>
      </c>
      <c r="G705" t="s">
        <v>10</v>
      </c>
      <c r="H705" t="s">
        <v>862</v>
      </c>
      <c r="I705" t="s">
        <v>2523</v>
      </c>
    </row>
    <row r="706" spans="1:9" x14ac:dyDescent="0.25">
      <c r="A706" t="s">
        <v>2524</v>
      </c>
      <c r="B706" t="s">
        <v>20</v>
      </c>
      <c r="C706">
        <v>107</v>
      </c>
      <c r="D706">
        <v>48477775</v>
      </c>
      <c r="E706" t="s">
        <v>10</v>
      </c>
      <c r="F706" t="s">
        <v>2525</v>
      </c>
      <c r="G706" t="s">
        <v>10</v>
      </c>
      <c r="H706" t="s">
        <v>2526</v>
      </c>
      <c r="I706" t="s">
        <v>2527</v>
      </c>
    </row>
    <row r="707" spans="1:9" x14ac:dyDescent="0.25">
      <c r="A707" t="s">
        <v>2528</v>
      </c>
      <c r="B707" t="s">
        <v>20</v>
      </c>
      <c r="C707">
        <v>179</v>
      </c>
      <c r="D707">
        <v>48477776</v>
      </c>
      <c r="E707" t="s">
        <v>10</v>
      </c>
      <c r="F707" t="s">
        <v>2529</v>
      </c>
      <c r="G707" t="s">
        <v>10</v>
      </c>
      <c r="H707" t="s">
        <v>2530</v>
      </c>
      <c r="I707" t="s">
        <v>1224</v>
      </c>
    </row>
    <row r="708" spans="1:9" x14ac:dyDescent="0.25">
      <c r="A708" t="s">
        <v>2531</v>
      </c>
      <c r="B708" t="s">
        <v>20</v>
      </c>
      <c r="C708">
        <v>333</v>
      </c>
      <c r="D708">
        <v>48477777</v>
      </c>
      <c r="E708" t="s">
        <v>10</v>
      </c>
      <c r="F708" t="s">
        <v>2532</v>
      </c>
      <c r="G708" t="s">
        <v>10</v>
      </c>
      <c r="H708" t="s">
        <v>839</v>
      </c>
      <c r="I708" t="s">
        <v>2533</v>
      </c>
    </row>
    <row r="709" spans="1:9" x14ac:dyDescent="0.25">
      <c r="A709" t="s">
        <v>2534</v>
      </c>
      <c r="B709" t="s">
        <v>20</v>
      </c>
      <c r="C709">
        <v>247</v>
      </c>
      <c r="D709">
        <v>48477778</v>
      </c>
      <c r="E709" t="s">
        <v>10</v>
      </c>
      <c r="F709" t="s">
        <v>2535</v>
      </c>
      <c r="G709" t="s">
        <v>10</v>
      </c>
      <c r="H709" t="s">
        <v>835</v>
      </c>
      <c r="I709" t="s">
        <v>2533</v>
      </c>
    </row>
    <row r="710" spans="1:9" x14ac:dyDescent="0.25">
      <c r="A710" t="s">
        <v>2536</v>
      </c>
      <c r="B710" t="s">
        <v>20</v>
      </c>
      <c r="C710">
        <v>308</v>
      </c>
      <c r="D710">
        <v>48477779</v>
      </c>
      <c r="E710" t="s">
        <v>10</v>
      </c>
      <c r="F710" t="s">
        <v>2537</v>
      </c>
      <c r="G710" t="s">
        <v>10</v>
      </c>
      <c r="H710" t="s">
        <v>10</v>
      </c>
      <c r="I710" t="s">
        <v>136</v>
      </c>
    </row>
    <row r="711" spans="1:9" x14ac:dyDescent="0.25">
      <c r="A711" t="s">
        <v>2538</v>
      </c>
      <c r="B711" t="s">
        <v>10</v>
      </c>
      <c r="C711">
        <v>930</v>
      </c>
      <c r="D711">
        <v>48477780</v>
      </c>
      <c r="E711" t="s">
        <v>10</v>
      </c>
      <c r="F711" t="s">
        <v>2539</v>
      </c>
      <c r="G711" t="s">
        <v>10</v>
      </c>
      <c r="H711" t="s">
        <v>194</v>
      </c>
      <c r="I711" t="s">
        <v>2540</v>
      </c>
    </row>
    <row r="712" spans="1:9" x14ac:dyDescent="0.25">
      <c r="A712" t="s">
        <v>2541</v>
      </c>
      <c r="B712" t="s">
        <v>10</v>
      </c>
      <c r="C712">
        <v>533</v>
      </c>
      <c r="D712">
        <v>48477781</v>
      </c>
      <c r="E712" t="s">
        <v>10</v>
      </c>
      <c r="F712" t="s">
        <v>2542</v>
      </c>
      <c r="G712" t="s">
        <v>10</v>
      </c>
      <c r="H712" t="s">
        <v>2543</v>
      </c>
      <c r="I712" t="s">
        <v>2544</v>
      </c>
    </row>
    <row r="713" spans="1:9" x14ac:dyDescent="0.25">
      <c r="A713" t="s">
        <v>2545</v>
      </c>
      <c r="B713" t="s">
        <v>10</v>
      </c>
      <c r="C713">
        <v>185</v>
      </c>
      <c r="D713">
        <v>48477782</v>
      </c>
      <c r="E713" t="s">
        <v>10</v>
      </c>
      <c r="F713" t="s">
        <v>2546</v>
      </c>
      <c r="G713" t="s">
        <v>10</v>
      </c>
      <c r="H713" t="s">
        <v>2547</v>
      </c>
      <c r="I713" t="s">
        <v>136</v>
      </c>
    </row>
    <row r="714" spans="1:9" x14ac:dyDescent="0.25">
      <c r="A714" t="s">
        <v>2548</v>
      </c>
      <c r="B714" t="s">
        <v>20</v>
      </c>
      <c r="C714">
        <v>330</v>
      </c>
      <c r="D714">
        <v>48477783</v>
      </c>
      <c r="E714" t="s">
        <v>10</v>
      </c>
      <c r="F714" t="s">
        <v>2549</v>
      </c>
      <c r="G714" t="s">
        <v>10</v>
      </c>
      <c r="H714" t="s">
        <v>2550</v>
      </c>
      <c r="I714" t="s">
        <v>2551</v>
      </c>
    </row>
    <row r="715" spans="1:9" x14ac:dyDescent="0.25">
      <c r="A715" t="s">
        <v>2552</v>
      </c>
      <c r="B715" t="s">
        <v>20</v>
      </c>
      <c r="C715">
        <v>223</v>
      </c>
      <c r="D715">
        <v>48477784</v>
      </c>
      <c r="E715" t="s">
        <v>2553</v>
      </c>
      <c r="F715" t="s">
        <v>2554</v>
      </c>
      <c r="G715" t="s">
        <v>10</v>
      </c>
      <c r="H715" t="s">
        <v>2555</v>
      </c>
      <c r="I715" t="s">
        <v>2556</v>
      </c>
    </row>
    <row r="716" spans="1:9" x14ac:dyDescent="0.25">
      <c r="A716" t="s">
        <v>2557</v>
      </c>
      <c r="B716" t="s">
        <v>20</v>
      </c>
      <c r="C716">
        <v>159</v>
      </c>
      <c r="D716">
        <v>48477785</v>
      </c>
      <c r="E716" t="s">
        <v>10</v>
      </c>
      <c r="F716" t="s">
        <v>2558</v>
      </c>
      <c r="G716" t="s">
        <v>10</v>
      </c>
      <c r="H716" t="s">
        <v>2559</v>
      </c>
      <c r="I716" t="s">
        <v>2560</v>
      </c>
    </row>
    <row r="717" spans="1:9" x14ac:dyDescent="0.25">
      <c r="A717" t="s">
        <v>2561</v>
      </c>
      <c r="B717" t="s">
        <v>20</v>
      </c>
      <c r="C717">
        <v>136</v>
      </c>
      <c r="D717">
        <v>48477786</v>
      </c>
      <c r="E717" t="s">
        <v>2562</v>
      </c>
      <c r="F717" t="s">
        <v>2563</v>
      </c>
      <c r="G717" t="s">
        <v>10</v>
      </c>
      <c r="H717" t="s">
        <v>2471</v>
      </c>
      <c r="I717" t="s">
        <v>2564</v>
      </c>
    </row>
    <row r="718" spans="1:9" x14ac:dyDescent="0.25">
      <c r="A718" t="s">
        <v>2565</v>
      </c>
      <c r="B718" t="s">
        <v>20</v>
      </c>
      <c r="C718">
        <v>176</v>
      </c>
      <c r="D718">
        <v>48477787</v>
      </c>
      <c r="E718" t="s">
        <v>2566</v>
      </c>
      <c r="F718" t="s">
        <v>2567</v>
      </c>
      <c r="G718" t="s">
        <v>10</v>
      </c>
      <c r="H718" t="s">
        <v>2568</v>
      </c>
      <c r="I718" t="s">
        <v>2569</v>
      </c>
    </row>
    <row r="719" spans="1:9" x14ac:dyDescent="0.25">
      <c r="A719" t="s">
        <v>2570</v>
      </c>
      <c r="B719" t="s">
        <v>10</v>
      </c>
      <c r="C719">
        <v>284</v>
      </c>
      <c r="D719">
        <v>48477788</v>
      </c>
      <c r="E719" t="s">
        <v>10</v>
      </c>
      <c r="F719" t="s">
        <v>2571</v>
      </c>
      <c r="G719" t="s">
        <v>10</v>
      </c>
      <c r="H719" t="s">
        <v>463</v>
      </c>
      <c r="I719" t="s">
        <v>2572</v>
      </c>
    </row>
    <row r="720" spans="1:9" x14ac:dyDescent="0.25">
      <c r="A720" t="s">
        <v>2573</v>
      </c>
      <c r="B720" t="s">
        <v>10</v>
      </c>
      <c r="C720">
        <v>129</v>
      </c>
      <c r="D720">
        <v>48477789</v>
      </c>
      <c r="E720" t="s">
        <v>10</v>
      </c>
      <c r="F720" t="s">
        <v>2574</v>
      </c>
      <c r="G720" t="s">
        <v>10</v>
      </c>
      <c r="H720" t="s">
        <v>2575</v>
      </c>
      <c r="I720" t="s">
        <v>2576</v>
      </c>
    </row>
    <row r="721" spans="1:9" x14ac:dyDescent="0.25">
      <c r="A721" t="s">
        <v>2577</v>
      </c>
      <c r="B721" t="s">
        <v>10</v>
      </c>
      <c r="C721">
        <v>204</v>
      </c>
      <c r="D721">
        <v>48477790</v>
      </c>
      <c r="E721" t="s">
        <v>10</v>
      </c>
      <c r="F721" t="s">
        <v>2578</v>
      </c>
      <c r="G721" t="s">
        <v>10</v>
      </c>
      <c r="H721" t="s">
        <v>2579</v>
      </c>
      <c r="I721" t="s">
        <v>2580</v>
      </c>
    </row>
    <row r="722" spans="1:9" x14ac:dyDescent="0.25">
      <c r="A722" t="s">
        <v>2581</v>
      </c>
      <c r="B722" t="s">
        <v>10</v>
      </c>
      <c r="C722">
        <v>100</v>
      </c>
      <c r="D722">
        <v>48477791</v>
      </c>
      <c r="E722" t="s">
        <v>10</v>
      </c>
      <c r="F722" t="s">
        <v>2582</v>
      </c>
      <c r="G722" t="s">
        <v>10</v>
      </c>
      <c r="H722" t="s">
        <v>10</v>
      </c>
      <c r="I722" t="s">
        <v>136</v>
      </c>
    </row>
    <row r="723" spans="1:9" x14ac:dyDescent="0.25">
      <c r="A723" t="s">
        <v>2583</v>
      </c>
      <c r="B723" t="s">
        <v>20</v>
      </c>
      <c r="C723">
        <v>298</v>
      </c>
      <c r="D723">
        <v>48477792</v>
      </c>
      <c r="E723" t="s">
        <v>10</v>
      </c>
      <c r="F723" t="s">
        <v>2584</v>
      </c>
      <c r="G723" t="s">
        <v>10</v>
      </c>
      <c r="H723" t="s">
        <v>2585</v>
      </c>
      <c r="I723" t="s">
        <v>2586</v>
      </c>
    </row>
    <row r="724" spans="1:9" x14ac:dyDescent="0.25">
      <c r="A724" t="s">
        <v>2587</v>
      </c>
      <c r="B724" t="s">
        <v>10</v>
      </c>
      <c r="C724">
        <v>71</v>
      </c>
      <c r="D724">
        <v>48477793</v>
      </c>
      <c r="E724" t="s">
        <v>10</v>
      </c>
      <c r="F724" t="s">
        <v>2588</v>
      </c>
      <c r="G724" t="s">
        <v>10</v>
      </c>
      <c r="H724" t="s">
        <v>2414</v>
      </c>
      <c r="I724" t="s">
        <v>2589</v>
      </c>
    </row>
    <row r="725" spans="1:9" x14ac:dyDescent="0.25">
      <c r="A725" t="s">
        <v>2590</v>
      </c>
      <c r="B725" t="s">
        <v>10</v>
      </c>
      <c r="C725">
        <v>50</v>
      </c>
      <c r="D725">
        <v>48477794</v>
      </c>
      <c r="E725" t="s">
        <v>10</v>
      </c>
      <c r="F725" t="s">
        <v>2591</v>
      </c>
      <c r="G725" t="s">
        <v>10</v>
      </c>
      <c r="H725" t="s">
        <v>10</v>
      </c>
      <c r="I725" t="s">
        <v>136</v>
      </c>
    </row>
    <row r="726" spans="1:9" x14ac:dyDescent="0.25">
      <c r="A726" t="s">
        <v>2592</v>
      </c>
      <c r="B726" t="s">
        <v>10</v>
      </c>
      <c r="C726">
        <v>186</v>
      </c>
      <c r="D726">
        <v>48477795</v>
      </c>
      <c r="E726" t="s">
        <v>10</v>
      </c>
      <c r="F726" t="s">
        <v>2593</v>
      </c>
      <c r="G726" t="s">
        <v>10</v>
      </c>
      <c r="H726" t="s">
        <v>2594</v>
      </c>
      <c r="I726" t="s">
        <v>2595</v>
      </c>
    </row>
    <row r="727" spans="1:9" x14ac:dyDescent="0.25">
      <c r="A727" t="s">
        <v>2596</v>
      </c>
      <c r="B727" t="s">
        <v>20</v>
      </c>
      <c r="C727">
        <v>514</v>
      </c>
      <c r="D727">
        <v>48477796</v>
      </c>
      <c r="E727" t="s">
        <v>10</v>
      </c>
      <c r="F727" t="s">
        <v>2597</v>
      </c>
      <c r="G727" t="s">
        <v>10</v>
      </c>
      <c r="H727" t="s">
        <v>2598</v>
      </c>
      <c r="I727" t="s">
        <v>2599</v>
      </c>
    </row>
    <row r="728" spans="1:9" x14ac:dyDescent="0.25">
      <c r="A728" t="s">
        <v>2600</v>
      </c>
      <c r="B728" t="s">
        <v>20</v>
      </c>
      <c r="C728">
        <v>412</v>
      </c>
      <c r="D728">
        <v>48477797</v>
      </c>
      <c r="E728" t="s">
        <v>10</v>
      </c>
      <c r="F728" t="s">
        <v>2601</v>
      </c>
      <c r="G728" t="s">
        <v>10</v>
      </c>
      <c r="H728" t="s">
        <v>2550</v>
      </c>
      <c r="I728" t="s">
        <v>2602</v>
      </c>
    </row>
    <row r="729" spans="1:9" x14ac:dyDescent="0.25">
      <c r="A729" t="s">
        <v>2603</v>
      </c>
      <c r="B729" t="s">
        <v>10</v>
      </c>
      <c r="C729">
        <v>77</v>
      </c>
      <c r="D729">
        <v>48477798</v>
      </c>
      <c r="E729" t="s">
        <v>10</v>
      </c>
      <c r="F729" t="s">
        <v>2604</v>
      </c>
      <c r="G729" t="s">
        <v>10</v>
      </c>
      <c r="H729" t="s">
        <v>10</v>
      </c>
      <c r="I729" t="s">
        <v>136</v>
      </c>
    </row>
    <row r="730" spans="1:9" x14ac:dyDescent="0.25">
      <c r="A730" t="s">
        <v>2605</v>
      </c>
      <c r="B730" t="s">
        <v>20</v>
      </c>
      <c r="C730">
        <v>201</v>
      </c>
      <c r="D730">
        <v>48477799</v>
      </c>
      <c r="E730" t="s">
        <v>10</v>
      </c>
      <c r="F730" t="s">
        <v>2606</v>
      </c>
      <c r="G730" t="s">
        <v>10</v>
      </c>
      <c r="H730" t="s">
        <v>1357</v>
      </c>
      <c r="I730" t="s">
        <v>1358</v>
      </c>
    </row>
    <row r="731" spans="1:9" x14ac:dyDescent="0.25">
      <c r="A731" t="s">
        <v>2607</v>
      </c>
      <c r="B731" t="s">
        <v>20</v>
      </c>
      <c r="C731">
        <v>283</v>
      </c>
      <c r="D731">
        <v>48477800</v>
      </c>
      <c r="E731" t="s">
        <v>10</v>
      </c>
      <c r="F731" t="s">
        <v>2608</v>
      </c>
      <c r="G731" t="s">
        <v>10</v>
      </c>
      <c r="H731" t="s">
        <v>2609</v>
      </c>
      <c r="I731" t="s">
        <v>2610</v>
      </c>
    </row>
    <row r="732" spans="1:9" x14ac:dyDescent="0.25">
      <c r="A732" t="s">
        <v>2611</v>
      </c>
      <c r="B732" t="s">
        <v>20</v>
      </c>
      <c r="C732">
        <v>278</v>
      </c>
      <c r="D732">
        <v>48477801</v>
      </c>
      <c r="E732" t="s">
        <v>10</v>
      </c>
      <c r="F732" t="s">
        <v>2612</v>
      </c>
      <c r="G732" t="s">
        <v>10</v>
      </c>
      <c r="H732" t="s">
        <v>429</v>
      </c>
      <c r="I732" t="s">
        <v>2613</v>
      </c>
    </row>
    <row r="733" spans="1:9" x14ac:dyDescent="0.25">
      <c r="A733" t="s">
        <v>2614</v>
      </c>
      <c r="B733" t="s">
        <v>20</v>
      </c>
      <c r="C733">
        <v>240</v>
      </c>
      <c r="D733">
        <v>48477802</v>
      </c>
      <c r="E733" t="s">
        <v>10</v>
      </c>
      <c r="F733" t="s">
        <v>2615</v>
      </c>
      <c r="G733" t="s">
        <v>10</v>
      </c>
      <c r="H733" t="s">
        <v>433</v>
      </c>
      <c r="I733" t="s">
        <v>2616</v>
      </c>
    </row>
    <row r="734" spans="1:9" x14ac:dyDescent="0.25">
      <c r="A734" t="s">
        <v>2617</v>
      </c>
      <c r="B734" t="s">
        <v>20</v>
      </c>
      <c r="C734">
        <v>52</v>
      </c>
      <c r="D734">
        <v>48477803</v>
      </c>
      <c r="E734" t="s">
        <v>10</v>
      </c>
      <c r="F734" t="s">
        <v>2618</v>
      </c>
      <c r="G734" t="s">
        <v>10</v>
      </c>
      <c r="H734" t="s">
        <v>10</v>
      </c>
      <c r="I734" t="s">
        <v>136</v>
      </c>
    </row>
    <row r="735" spans="1:9" x14ac:dyDescent="0.25">
      <c r="A735" t="s">
        <v>2619</v>
      </c>
      <c r="B735" t="s">
        <v>10</v>
      </c>
      <c r="C735">
        <v>301</v>
      </c>
      <c r="D735">
        <v>48477804</v>
      </c>
      <c r="E735" t="s">
        <v>10</v>
      </c>
      <c r="F735" t="s">
        <v>2620</v>
      </c>
      <c r="G735" t="s">
        <v>10</v>
      </c>
      <c r="H735" t="s">
        <v>2621</v>
      </c>
      <c r="I735" t="s">
        <v>2622</v>
      </c>
    </row>
    <row r="736" spans="1:9" x14ac:dyDescent="0.25">
      <c r="A736" t="s">
        <v>2623</v>
      </c>
      <c r="B736" t="s">
        <v>10</v>
      </c>
      <c r="C736">
        <v>440</v>
      </c>
      <c r="D736">
        <v>48477805</v>
      </c>
      <c r="E736" t="s">
        <v>10</v>
      </c>
      <c r="F736" t="s">
        <v>2624</v>
      </c>
      <c r="G736" t="s">
        <v>10</v>
      </c>
      <c r="H736" t="s">
        <v>351</v>
      </c>
      <c r="I736" t="s">
        <v>2625</v>
      </c>
    </row>
    <row r="737" spans="1:9" x14ac:dyDescent="0.25">
      <c r="A737" t="s">
        <v>2626</v>
      </c>
      <c r="B737" t="s">
        <v>10</v>
      </c>
      <c r="C737">
        <v>319</v>
      </c>
      <c r="D737">
        <v>48477806</v>
      </c>
      <c r="E737" t="s">
        <v>10</v>
      </c>
      <c r="F737" t="s">
        <v>2627</v>
      </c>
      <c r="G737" t="s">
        <v>10</v>
      </c>
      <c r="H737" t="s">
        <v>1557</v>
      </c>
      <c r="I737" t="s">
        <v>1558</v>
      </c>
    </row>
    <row r="738" spans="1:9" x14ac:dyDescent="0.25">
      <c r="A738" t="s">
        <v>2628</v>
      </c>
      <c r="B738" t="s">
        <v>10</v>
      </c>
      <c r="C738">
        <v>546</v>
      </c>
      <c r="D738">
        <v>48477807</v>
      </c>
      <c r="E738" t="s">
        <v>10</v>
      </c>
      <c r="F738" t="s">
        <v>2629</v>
      </c>
      <c r="G738" t="s">
        <v>10</v>
      </c>
      <c r="H738" t="s">
        <v>2630</v>
      </c>
      <c r="I738" t="s">
        <v>2631</v>
      </c>
    </row>
    <row r="739" spans="1:9" x14ac:dyDescent="0.25">
      <c r="A739" t="s">
        <v>2632</v>
      </c>
      <c r="B739" t="s">
        <v>10</v>
      </c>
      <c r="C739">
        <v>505</v>
      </c>
      <c r="D739">
        <v>48477808</v>
      </c>
      <c r="E739" t="s">
        <v>10</v>
      </c>
      <c r="F739" t="s">
        <v>2633</v>
      </c>
      <c r="G739" t="s">
        <v>10</v>
      </c>
      <c r="H739" t="s">
        <v>2634</v>
      </c>
      <c r="I739" t="s">
        <v>2635</v>
      </c>
    </row>
    <row r="740" spans="1:9" x14ac:dyDescent="0.25">
      <c r="A740" t="s">
        <v>2636</v>
      </c>
      <c r="B740" t="s">
        <v>20</v>
      </c>
      <c r="C740">
        <v>280</v>
      </c>
      <c r="D740">
        <v>48477809</v>
      </c>
      <c r="E740" t="s">
        <v>10</v>
      </c>
      <c r="F740" t="s">
        <v>2637</v>
      </c>
      <c r="G740" t="s">
        <v>10</v>
      </c>
      <c r="H740" t="s">
        <v>1159</v>
      </c>
      <c r="I740" t="s">
        <v>2638</v>
      </c>
    </row>
    <row r="741" spans="1:9" x14ac:dyDescent="0.25">
      <c r="A741" t="s">
        <v>2639</v>
      </c>
      <c r="B741" t="s">
        <v>10</v>
      </c>
      <c r="C741">
        <v>150</v>
      </c>
      <c r="D741">
        <v>48477810</v>
      </c>
      <c r="E741" t="s">
        <v>10</v>
      </c>
      <c r="F741" t="s">
        <v>2640</v>
      </c>
      <c r="G741" t="s">
        <v>10</v>
      </c>
      <c r="H741" t="s">
        <v>10</v>
      </c>
      <c r="I741" t="s">
        <v>136</v>
      </c>
    </row>
    <row r="742" spans="1:9" x14ac:dyDescent="0.25">
      <c r="A742" t="s">
        <v>2641</v>
      </c>
      <c r="B742" t="s">
        <v>20</v>
      </c>
      <c r="C742">
        <v>126</v>
      </c>
      <c r="D742">
        <v>48477811</v>
      </c>
      <c r="E742" t="s">
        <v>10</v>
      </c>
      <c r="F742" t="s">
        <v>2642</v>
      </c>
      <c r="G742" t="s">
        <v>10</v>
      </c>
      <c r="H742" t="s">
        <v>1523</v>
      </c>
      <c r="I742" t="s">
        <v>2643</v>
      </c>
    </row>
    <row r="743" spans="1:9" x14ac:dyDescent="0.25">
      <c r="A743" t="s">
        <v>2644</v>
      </c>
      <c r="B743" t="s">
        <v>10</v>
      </c>
      <c r="C743">
        <v>505</v>
      </c>
      <c r="D743">
        <v>48477812</v>
      </c>
      <c r="E743" t="s">
        <v>10</v>
      </c>
      <c r="F743" t="s">
        <v>2645</v>
      </c>
      <c r="G743" t="s">
        <v>10</v>
      </c>
      <c r="H743" t="s">
        <v>2646</v>
      </c>
      <c r="I743" t="s">
        <v>2647</v>
      </c>
    </row>
    <row r="744" spans="1:9" x14ac:dyDescent="0.25">
      <c r="A744" t="s">
        <v>2648</v>
      </c>
      <c r="B744" t="s">
        <v>10</v>
      </c>
      <c r="C744">
        <v>323</v>
      </c>
      <c r="D744">
        <v>48477813</v>
      </c>
      <c r="E744" t="s">
        <v>2649</v>
      </c>
      <c r="F744" t="s">
        <v>2650</v>
      </c>
      <c r="G744" t="s">
        <v>10</v>
      </c>
      <c r="H744" t="s">
        <v>881</v>
      </c>
      <c r="I744" t="s">
        <v>2651</v>
      </c>
    </row>
    <row r="745" spans="1:9" x14ac:dyDescent="0.25">
      <c r="A745" t="s">
        <v>2652</v>
      </c>
      <c r="B745" t="s">
        <v>10</v>
      </c>
      <c r="C745">
        <v>348</v>
      </c>
      <c r="D745">
        <v>48477814</v>
      </c>
      <c r="E745" t="s">
        <v>10</v>
      </c>
      <c r="F745" t="s">
        <v>2653</v>
      </c>
      <c r="G745" t="s">
        <v>10</v>
      </c>
      <c r="H745" t="s">
        <v>2654</v>
      </c>
      <c r="I745" t="s">
        <v>2655</v>
      </c>
    </row>
    <row r="746" spans="1:9" x14ac:dyDescent="0.25">
      <c r="A746" t="s">
        <v>2656</v>
      </c>
      <c r="B746" t="s">
        <v>20</v>
      </c>
      <c r="C746">
        <v>150</v>
      </c>
      <c r="D746">
        <v>48477815</v>
      </c>
      <c r="E746" t="s">
        <v>10</v>
      </c>
      <c r="F746" t="s">
        <v>2657</v>
      </c>
      <c r="G746" t="s">
        <v>10</v>
      </c>
      <c r="H746" t="s">
        <v>1223</v>
      </c>
      <c r="I746" t="s">
        <v>2658</v>
      </c>
    </row>
    <row r="747" spans="1:9" x14ac:dyDescent="0.25">
      <c r="A747" t="s">
        <v>2659</v>
      </c>
      <c r="B747" t="s">
        <v>10</v>
      </c>
      <c r="C747">
        <v>418</v>
      </c>
      <c r="D747">
        <v>48477816</v>
      </c>
      <c r="E747" t="s">
        <v>10</v>
      </c>
      <c r="F747" t="s">
        <v>2660</v>
      </c>
      <c r="G747" t="s">
        <v>10</v>
      </c>
      <c r="H747" t="s">
        <v>2661</v>
      </c>
      <c r="I747" t="s">
        <v>2662</v>
      </c>
    </row>
    <row r="748" spans="1:9" x14ac:dyDescent="0.25">
      <c r="A748" t="s">
        <v>2663</v>
      </c>
      <c r="B748" t="s">
        <v>20</v>
      </c>
      <c r="C748">
        <v>494</v>
      </c>
      <c r="D748">
        <v>48477817</v>
      </c>
      <c r="E748" t="s">
        <v>2664</v>
      </c>
      <c r="F748" t="s">
        <v>2665</v>
      </c>
      <c r="G748" t="s">
        <v>10</v>
      </c>
      <c r="H748" t="s">
        <v>2666</v>
      </c>
      <c r="I748" t="s">
        <v>2667</v>
      </c>
    </row>
    <row r="749" spans="1:9" x14ac:dyDescent="0.25">
      <c r="A749" t="s">
        <v>2668</v>
      </c>
      <c r="B749" t="s">
        <v>10</v>
      </c>
      <c r="C749">
        <v>287</v>
      </c>
      <c r="D749">
        <v>48477818</v>
      </c>
      <c r="E749" t="s">
        <v>10</v>
      </c>
      <c r="F749" t="s">
        <v>2669</v>
      </c>
      <c r="G749" t="s">
        <v>10</v>
      </c>
      <c r="H749" t="s">
        <v>2670</v>
      </c>
      <c r="I749" t="s">
        <v>136</v>
      </c>
    </row>
    <row r="750" spans="1:9" x14ac:dyDescent="0.25">
      <c r="A750" t="s">
        <v>2671</v>
      </c>
      <c r="B750" t="s">
        <v>10</v>
      </c>
      <c r="C750">
        <v>753</v>
      </c>
      <c r="D750">
        <v>48477819</v>
      </c>
      <c r="E750" t="s">
        <v>10</v>
      </c>
      <c r="F750" t="s">
        <v>2672</v>
      </c>
      <c r="G750" t="s">
        <v>10</v>
      </c>
      <c r="H750" t="s">
        <v>2673</v>
      </c>
      <c r="I750" t="s">
        <v>2674</v>
      </c>
    </row>
    <row r="751" spans="1:9" x14ac:dyDescent="0.25">
      <c r="A751" t="s">
        <v>2675</v>
      </c>
      <c r="B751" t="s">
        <v>20</v>
      </c>
      <c r="C751">
        <v>97</v>
      </c>
      <c r="D751">
        <v>48477820</v>
      </c>
      <c r="E751" t="s">
        <v>10</v>
      </c>
      <c r="F751" t="s">
        <v>2676</v>
      </c>
      <c r="G751" t="s">
        <v>10</v>
      </c>
      <c r="H751" t="s">
        <v>10</v>
      </c>
      <c r="I751" t="s">
        <v>136</v>
      </c>
    </row>
    <row r="752" spans="1:9" x14ac:dyDescent="0.25">
      <c r="A752" t="s">
        <v>2677</v>
      </c>
      <c r="B752" t="s">
        <v>10</v>
      </c>
      <c r="C752">
        <v>129</v>
      </c>
      <c r="D752">
        <v>48477821</v>
      </c>
      <c r="E752" t="s">
        <v>10</v>
      </c>
      <c r="F752" t="s">
        <v>2678</v>
      </c>
      <c r="G752" t="s">
        <v>10</v>
      </c>
      <c r="H752" t="s">
        <v>10</v>
      </c>
      <c r="I752" t="s">
        <v>2679</v>
      </c>
    </row>
    <row r="753" spans="1:9" x14ac:dyDescent="0.25">
      <c r="A753" t="s">
        <v>2680</v>
      </c>
      <c r="B753" t="s">
        <v>10</v>
      </c>
      <c r="C753">
        <v>238</v>
      </c>
      <c r="D753">
        <v>48477822</v>
      </c>
      <c r="E753" t="s">
        <v>10</v>
      </c>
      <c r="F753" t="s">
        <v>2681</v>
      </c>
      <c r="G753" t="s">
        <v>10</v>
      </c>
      <c r="H753" t="s">
        <v>351</v>
      </c>
      <c r="I753" t="s">
        <v>136</v>
      </c>
    </row>
    <row r="754" spans="1:9" x14ac:dyDescent="0.25">
      <c r="A754" t="s">
        <v>2682</v>
      </c>
      <c r="B754" t="s">
        <v>10</v>
      </c>
      <c r="C754">
        <v>136</v>
      </c>
      <c r="D754">
        <v>48477823</v>
      </c>
      <c r="E754" t="s">
        <v>10</v>
      </c>
      <c r="F754" t="s">
        <v>2683</v>
      </c>
      <c r="G754" t="s">
        <v>10</v>
      </c>
      <c r="H754" t="s">
        <v>10</v>
      </c>
      <c r="I754" t="s">
        <v>1618</v>
      </c>
    </row>
    <row r="755" spans="1:9" x14ac:dyDescent="0.25">
      <c r="A755" t="s">
        <v>2684</v>
      </c>
      <c r="B755" t="s">
        <v>20</v>
      </c>
      <c r="C755">
        <v>219</v>
      </c>
      <c r="D755">
        <v>48477824</v>
      </c>
      <c r="E755" t="s">
        <v>10</v>
      </c>
      <c r="F755" t="s">
        <v>2685</v>
      </c>
      <c r="G755" t="s">
        <v>10</v>
      </c>
      <c r="H755" t="s">
        <v>2686</v>
      </c>
      <c r="I755" t="s">
        <v>2687</v>
      </c>
    </row>
    <row r="756" spans="1:9" x14ac:dyDescent="0.25">
      <c r="A756" t="s">
        <v>2688</v>
      </c>
      <c r="B756" t="s">
        <v>10</v>
      </c>
      <c r="C756">
        <v>229</v>
      </c>
      <c r="D756">
        <v>48477825</v>
      </c>
      <c r="E756" t="s">
        <v>10</v>
      </c>
      <c r="F756" t="s">
        <v>2689</v>
      </c>
      <c r="G756" t="s">
        <v>10</v>
      </c>
      <c r="H756" t="s">
        <v>160</v>
      </c>
      <c r="I756" t="s">
        <v>136</v>
      </c>
    </row>
    <row r="757" spans="1:9" x14ac:dyDescent="0.25">
      <c r="A757" t="s">
        <v>2690</v>
      </c>
      <c r="B757" t="s">
        <v>20</v>
      </c>
      <c r="C757">
        <v>209</v>
      </c>
      <c r="D757">
        <v>48477826</v>
      </c>
      <c r="E757" t="s">
        <v>10</v>
      </c>
      <c r="F757" t="s">
        <v>2691</v>
      </c>
      <c r="G757" t="s">
        <v>10</v>
      </c>
      <c r="H757" t="s">
        <v>2692</v>
      </c>
      <c r="I757" t="s">
        <v>2693</v>
      </c>
    </row>
    <row r="758" spans="1:9" x14ac:dyDescent="0.25">
      <c r="A758" t="s">
        <v>2694</v>
      </c>
      <c r="B758" t="s">
        <v>10</v>
      </c>
      <c r="C758">
        <v>138</v>
      </c>
      <c r="D758">
        <v>48477827</v>
      </c>
      <c r="E758" t="s">
        <v>10</v>
      </c>
      <c r="F758" t="s">
        <v>2695</v>
      </c>
      <c r="G758" t="s">
        <v>10</v>
      </c>
      <c r="H758" t="s">
        <v>2696</v>
      </c>
      <c r="I758" t="s">
        <v>1352</v>
      </c>
    </row>
    <row r="759" spans="1:9" x14ac:dyDescent="0.25">
      <c r="A759" t="s">
        <v>2697</v>
      </c>
      <c r="B759" t="s">
        <v>20</v>
      </c>
      <c r="C759">
        <v>265</v>
      </c>
      <c r="D759">
        <v>48477828</v>
      </c>
      <c r="E759" t="s">
        <v>10</v>
      </c>
      <c r="F759" t="s">
        <v>2698</v>
      </c>
      <c r="G759" t="s">
        <v>10</v>
      </c>
      <c r="H759" t="s">
        <v>2699</v>
      </c>
      <c r="I759" t="s">
        <v>2700</v>
      </c>
    </row>
    <row r="760" spans="1:9" x14ac:dyDescent="0.25">
      <c r="A760" t="s">
        <v>2701</v>
      </c>
      <c r="B760" t="s">
        <v>10</v>
      </c>
      <c r="C760">
        <v>336</v>
      </c>
      <c r="D760">
        <v>48477829</v>
      </c>
      <c r="E760" t="s">
        <v>10</v>
      </c>
      <c r="F760" t="s">
        <v>2702</v>
      </c>
      <c r="G760" t="s">
        <v>10</v>
      </c>
      <c r="H760" t="s">
        <v>2703</v>
      </c>
      <c r="I760" t="s">
        <v>2704</v>
      </c>
    </row>
    <row r="761" spans="1:9" x14ac:dyDescent="0.25">
      <c r="A761" t="s">
        <v>2705</v>
      </c>
      <c r="B761" t="s">
        <v>20</v>
      </c>
      <c r="C761">
        <v>431</v>
      </c>
      <c r="D761">
        <v>48477830</v>
      </c>
      <c r="E761" t="s">
        <v>10</v>
      </c>
      <c r="F761" t="s">
        <v>2706</v>
      </c>
      <c r="G761" t="s">
        <v>10</v>
      </c>
      <c r="H761" t="s">
        <v>445</v>
      </c>
      <c r="I761" t="s">
        <v>1213</v>
      </c>
    </row>
    <row r="762" spans="1:9" x14ac:dyDescent="0.25">
      <c r="A762" t="s">
        <v>2707</v>
      </c>
      <c r="B762" t="s">
        <v>20</v>
      </c>
      <c r="C762">
        <v>176</v>
      </c>
      <c r="D762">
        <v>48477831</v>
      </c>
      <c r="E762" t="s">
        <v>10</v>
      </c>
      <c r="F762" t="s">
        <v>2708</v>
      </c>
      <c r="G762" t="s">
        <v>10</v>
      </c>
      <c r="H762" t="s">
        <v>501</v>
      </c>
      <c r="I762" t="s">
        <v>2709</v>
      </c>
    </row>
    <row r="763" spans="1:9" x14ac:dyDescent="0.25">
      <c r="A763" t="s">
        <v>2710</v>
      </c>
      <c r="B763" t="s">
        <v>20</v>
      </c>
      <c r="C763">
        <v>295</v>
      </c>
      <c r="D763">
        <v>48477832</v>
      </c>
      <c r="E763" t="s">
        <v>10</v>
      </c>
      <c r="F763" t="s">
        <v>2711</v>
      </c>
      <c r="G763" t="s">
        <v>10</v>
      </c>
      <c r="H763" t="s">
        <v>2712</v>
      </c>
      <c r="I763" t="s">
        <v>2713</v>
      </c>
    </row>
    <row r="764" spans="1:9" x14ac:dyDescent="0.25">
      <c r="A764" t="s">
        <v>2714</v>
      </c>
      <c r="B764" t="s">
        <v>20</v>
      </c>
      <c r="C764">
        <v>195</v>
      </c>
      <c r="D764">
        <v>48477833</v>
      </c>
      <c r="E764" t="s">
        <v>10</v>
      </c>
      <c r="F764" t="s">
        <v>2715</v>
      </c>
      <c r="G764" t="s">
        <v>10</v>
      </c>
      <c r="H764" t="s">
        <v>2716</v>
      </c>
      <c r="I764" t="s">
        <v>2717</v>
      </c>
    </row>
    <row r="765" spans="1:9" x14ac:dyDescent="0.25">
      <c r="A765" t="s">
        <v>2718</v>
      </c>
      <c r="B765" t="s">
        <v>20</v>
      </c>
      <c r="C765">
        <v>227</v>
      </c>
      <c r="D765">
        <v>48477834</v>
      </c>
      <c r="E765" t="s">
        <v>10</v>
      </c>
      <c r="F765" t="s">
        <v>2719</v>
      </c>
      <c r="G765" t="s">
        <v>10</v>
      </c>
      <c r="H765" t="s">
        <v>10</v>
      </c>
      <c r="I765" t="s">
        <v>136</v>
      </c>
    </row>
    <row r="766" spans="1:9" x14ac:dyDescent="0.25">
      <c r="A766" t="s">
        <v>2720</v>
      </c>
      <c r="B766" t="s">
        <v>20</v>
      </c>
      <c r="C766">
        <v>159</v>
      </c>
      <c r="D766">
        <v>48477835</v>
      </c>
      <c r="E766" t="s">
        <v>10</v>
      </c>
      <c r="F766" t="s">
        <v>2721</v>
      </c>
      <c r="G766" t="s">
        <v>10</v>
      </c>
      <c r="H766" t="s">
        <v>10</v>
      </c>
      <c r="I766" t="s">
        <v>2679</v>
      </c>
    </row>
    <row r="767" spans="1:9" x14ac:dyDescent="0.25">
      <c r="A767" t="s">
        <v>2722</v>
      </c>
      <c r="B767" t="s">
        <v>10</v>
      </c>
      <c r="C767">
        <v>238</v>
      </c>
      <c r="D767">
        <v>48477836</v>
      </c>
      <c r="E767" t="s">
        <v>10</v>
      </c>
      <c r="F767" t="s">
        <v>2723</v>
      </c>
      <c r="G767" t="s">
        <v>10</v>
      </c>
      <c r="H767" t="s">
        <v>2458</v>
      </c>
      <c r="I767" t="s">
        <v>2724</v>
      </c>
    </row>
    <row r="768" spans="1:9" x14ac:dyDescent="0.25">
      <c r="A768" t="s">
        <v>2725</v>
      </c>
      <c r="B768" t="s">
        <v>10</v>
      </c>
      <c r="C768">
        <v>303</v>
      </c>
      <c r="D768">
        <v>48477837</v>
      </c>
      <c r="E768" t="s">
        <v>10</v>
      </c>
      <c r="F768" t="s">
        <v>2726</v>
      </c>
      <c r="G768" t="s">
        <v>10</v>
      </c>
      <c r="H768" t="s">
        <v>829</v>
      </c>
      <c r="I768" t="s">
        <v>2724</v>
      </c>
    </row>
    <row r="769" spans="1:9" x14ac:dyDescent="0.25">
      <c r="A769" t="s">
        <v>2727</v>
      </c>
      <c r="B769" t="s">
        <v>10</v>
      </c>
      <c r="C769">
        <v>521</v>
      </c>
      <c r="D769">
        <v>48477838</v>
      </c>
      <c r="E769" t="s">
        <v>10</v>
      </c>
      <c r="F769" t="s">
        <v>2728</v>
      </c>
      <c r="G769" t="s">
        <v>10</v>
      </c>
      <c r="H769" t="s">
        <v>250</v>
      </c>
      <c r="I769" t="s">
        <v>251</v>
      </c>
    </row>
    <row r="770" spans="1:9" x14ac:dyDescent="0.25">
      <c r="A770" t="s">
        <v>2729</v>
      </c>
      <c r="B770" t="s">
        <v>20</v>
      </c>
      <c r="C770">
        <v>119</v>
      </c>
      <c r="D770">
        <v>48477839</v>
      </c>
      <c r="E770" t="s">
        <v>10</v>
      </c>
      <c r="F770" t="s">
        <v>2730</v>
      </c>
      <c r="G770" t="s">
        <v>10</v>
      </c>
      <c r="H770" t="s">
        <v>1304</v>
      </c>
      <c r="I770" t="s">
        <v>2731</v>
      </c>
    </row>
    <row r="771" spans="1:9" x14ac:dyDescent="0.25">
      <c r="A771" t="s">
        <v>2732</v>
      </c>
      <c r="B771" t="s">
        <v>20</v>
      </c>
      <c r="C771">
        <v>128</v>
      </c>
      <c r="D771">
        <v>48477840</v>
      </c>
      <c r="E771" t="s">
        <v>10</v>
      </c>
      <c r="F771" t="s">
        <v>2733</v>
      </c>
      <c r="G771" t="s">
        <v>10</v>
      </c>
      <c r="H771" t="s">
        <v>10</v>
      </c>
      <c r="I771" t="s">
        <v>136</v>
      </c>
    </row>
    <row r="772" spans="1:9" x14ac:dyDescent="0.25">
      <c r="A772" t="s">
        <v>2734</v>
      </c>
      <c r="B772" t="s">
        <v>20</v>
      </c>
      <c r="C772">
        <v>504</v>
      </c>
      <c r="D772">
        <v>48477841</v>
      </c>
      <c r="E772" t="s">
        <v>10</v>
      </c>
      <c r="F772" t="s">
        <v>2735</v>
      </c>
      <c r="G772" t="s">
        <v>10</v>
      </c>
      <c r="H772" t="s">
        <v>10</v>
      </c>
      <c r="I772" t="s">
        <v>136</v>
      </c>
    </row>
    <row r="773" spans="1:9" x14ac:dyDescent="0.25">
      <c r="A773" t="s">
        <v>2736</v>
      </c>
      <c r="B773" t="s">
        <v>20</v>
      </c>
      <c r="C773">
        <v>92</v>
      </c>
      <c r="D773">
        <v>48477842</v>
      </c>
      <c r="E773" t="s">
        <v>10</v>
      </c>
      <c r="F773" t="s">
        <v>2737</v>
      </c>
      <c r="G773" t="s">
        <v>10</v>
      </c>
      <c r="H773" t="s">
        <v>10</v>
      </c>
      <c r="I773" t="s">
        <v>136</v>
      </c>
    </row>
    <row r="774" spans="1:9" x14ac:dyDescent="0.25">
      <c r="A774" t="s">
        <v>2738</v>
      </c>
      <c r="B774" t="s">
        <v>10</v>
      </c>
      <c r="C774">
        <v>415</v>
      </c>
      <c r="D774">
        <v>48477843</v>
      </c>
      <c r="E774" t="s">
        <v>10</v>
      </c>
      <c r="F774" t="s">
        <v>2739</v>
      </c>
      <c r="G774" t="s">
        <v>10</v>
      </c>
      <c r="H774" t="s">
        <v>351</v>
      </c>
      <c r="I774" t="s">
        <v>352</v>
      </c>
    </row>
    <row r="775" spans="1:9" x14ac:dyDescent="0.25">
      <c r="A775" t="s">
        <v>2740</v>
      </c>
      <c r="B775" t="s">
        <v>10</v>
      </c>
      <c r="C775">
        <v>381</v>
      </c>
      <c r="D775">
        <v>48477844</v>
      </c>
      <c r="E775" t="s">
        <v>10</v>
      </c>
      <c r="F775" t="s">
        <v>2741</v>
      </c>
      <c r="G775" t="s">
        <v>10</v>
      </c>
      <c r="H775" t="s">
        <v>940</v>
      </c>
      <c r="I775" t="s">
        <v>2742</v>
      </c>
    </row>
    <row r="776" spans="1:9" x14ac:dyDescent="0.25">
      <c r="A776" t="s">
        <v>2743</v>
      </c>
      <c r="B776" t="s">
        <v>20</v>
      </c>
      <c r="C776">
        <v>194</v>
      </c>
      <c r="D776">
        <v>48477845</v>
      </c>
      <c r="E776" t="s">
        <v>10</v>
      </c>
      <c r="F776" t="s">
        <v>2744</v>
      </c>
      <c r="G776" t="s">
        <v>10</v>
      </c>
      <c r="H776" t="s">
        <v>10</v>
      </c>
      <c r="I776" t="s">
        <v>136</v>
      </c>
    </row>
    <row r="777" spans="1:9" x14ac:dyDescent="0.25">
      <c r="A777" t="s">
        <v>2745</v>
      </c>
      <c r="B777" t="s">
        <v>10</v>
      </c>
      <c r="C777">
        <v>300</v>
      </c>
      <c r="D777">
        <v>48477846</v>
      </c>
      <c r="E777" t="s">
        <v>10</v>
      </c>
      <c r="F777" t="s">
        <v>2746</v>
      </c>
      <c r="G777" t="s">
        <v>10</v>
      </c>
      <c r="H777" t="s">
        <v>10</v>
      </c>
      <c r="I777" t="s">
        <v>647</v>
      </c>
    </row>
    <row r="778" spans="1:9" x14ac:dyDescent="0.25">
      <c r="A778" t="s">
        <v>2747</v>
      </c>
      <c r="B778" t="s">
        <v>20</v>
      </c>
      <c r="C778">
        <v>459</v>
      </c>
      <c r="D778">
        <v>48477847</v>
      </c>
      <c r="E778" t="s">
        <v>10</v>
      </c>
      <c r="F778" t="s">
        <v>2748</v>
      </c>
      <c r="G778" t="s">
        <v>10</v>
      </c>
      <c r="H778" t="s">
        <v>351</v>
      </c>
      <c r="I778" t="s">
        <v>330</v>
      </c>
    </row>
    <row r="779" spans="1:9" x14ac:dyDescent="0.25">
      <c r="A779" t="s">
        <v>2749</v>
      </c>
      <c r="B779" t="s">
        <v>20</v>
      </c>
      <c r="C779">
        <v>204</v>
      </c>
      <c r="D779">
        <v>48477848</v>
      </c>
      <c r="E779" t="s">
        <v>10</v>
      </c>
      <c r="F779" t="s">
        <v>2750</v>
      </c>
      <c r="G779" t="s">
        <v>10</v>
      </c>
      <c r="H779" t="s">
        <v>2751</v>
      </c>
      <c r="I779" t="s">
        <v>2517</v>
      </c>
    </row>
    <row r="780" spans="1:9" x14ac:dyDescent="0.25">
      <c r="A780" t="s">
        <v>2752</v>
      </c>
      <c r="B780" t="s">
        <v>10</v>
      </c>
      <c r="C780">
        <v>376</v>
      </c>
      <c r="D780">
        <v>48477849</v>
      </c>
      <c r="E780" t="s">
        <v>10</v>
      </c>
      <c r="F780" t="s">
        <v>2753</v>
      </c>
      <c r="G780" t="s">
        <v>10</v>
      </c>
      <c r="H780" t="s">
        <v>2754</v>
      </c>
      <c r="I780" t="s">
        <v>136</v>
      </c>
    </row>
    <row r="781" spans="1:9" x14ac:dyDescent="0.25">
      <c r="A781" t="s">
        <v>2755</v>
      </c>
      <c r="B781" t="s">
        <v>10</v>
      </c>
      <c r="C781">
        <v>237</v>
      </c>
      <c r="D781">
        <v>48477850</v>
      </c>
      <c r="E781" t="s">
        <v>10</v>
      </c>
      <c r="F781" t="s">
        <v>2756</v>
      </c>
      <c r="G781" t="s">
        <v>10</v>
      </c>
      <c r="H781" t="s">
        <v>1331</v>
      </c>
      <c r="I781" t="s">
        <v>1332</v>
      </c>
    </row>
    <row r="782" spans="1:9" x14ac:dyDescent="0.25">
      <c r="A782" t="s">
        <v>2757</v>
      </c>
      <c r="B782" t="s">
        <v>20</v>
      </c>
      <c r="C782">
        <v>393</v>
      </c>
      <c r="D782">
        <v>48477851</v>
      </c>
      <c r="E782" t="s">
        <v>10</v>
      </c>
      <c r="F782" t="s">
        <v>2758</v>
      </c>
      <c r="G782" t="s">
        <v>10</v>
      </c>
      <c r="H782" t="s">
        <v>351</v>
      </c>
      <c r="I782" t="s">
        <v>2759</v>
      </c>
    </row>
    <row r="783" spans="1:9" x14ac:dyDescent="0.25">
      <c r="A783" t="s">
        <v>2760</v>
      </c>
      <c r="B783" t="s">
        <v>20</v>
      </c>
      <c r="C783">
        <v>251</v>
      </c>
      <c r="D783">
        <v>48477852</v>
      </c>
      <c r="E783" t="s">
        <v>2761</v>
      </c>
      <c r="F783" t="s">
        <v>2762</v>
      </c>
      <c r="G783" t="s">
        <v>10</v>
      </c>
      <c r="H783" t="s">
        <v>2763</v>
      </c>
      <c r="I783" t="s">
        <v>2764</v>
      </c>
    </row>
    <row r="784" spans="1:9" x14ac:dyDescent="0.25">
      <c r="A784" t="s">
        <v>2765</v>
      </c>
      <c r="B784" t="s">
        <v>20</v>
      </c>
      <c r="C784">
        <v>101</v>
      </c>
      <c r="D784">
        <v>48477853</v>
      </c>
      <c r="E784" t="s">
        <v>10</v>
      </c>
      <c r="F784" t="s">
        <v>2766</v>
      </c>
      <c r="G784" t="s">
        <v>10</v>
      </c>
      <c r="H784" t="s">
        <v>2767</v>
      </c>
      <c r="I784" t="s">
        <v>136</v>
      </c>
    </row>
    <row r="785" spans="1:9" x14ac:dyDescent="0.25">
      <c r="A785" t="s">
        <v>2768</v>
      </c>
      <c r="B785" t="s">
        <v>20</v>
      </c>
      <c r="C785">
        <v>520</v>
      </c>
      <c r="D785">
        <v>48477854</v>
      </c>
      <c r="E785" t="s">
        <v>2769</v>
      </c>
      <c r="F785" t="s">
        <v>2770</v>
      </c>
      <c r="G785" t="s">
        <v>10</v>
      </c>
      <c r="H785" t="s">
        <v>2771</v>
      </c>
      <c r="I785" t="s">
        <v>2772</v>
      </c>
    </row>
    <row r="786" spans="1:9" x14ac:dyDescent="0.25">
      <c r="A786" t="s">
        <v>2773</v>
      </c>
      <c r="B786" t="s">
        <v>10</v>
      </c>
      <c r="C786">
        <v>320</v>
      </c>
      <c r="D786">
        <v>48477855</v>
      </c>
      <c r="E786" t="s">
        <v>10</v>
      </c>
      <c r="F786" t="s">
        <v>2774</v>
      </c>
      <c r="G786" t="s">
        <v>10</v>
      </c>
      <c r="H786" t="s">
        <v>2775</v>
      </c>
      <c r="I786" t="s">
        <v>136</v>
      </c>
    </row>
    <row r="787" spans="1:9" x14ac:dyDescent="0.25">
      <c r="A787" t="s">
        <v>2776</v>
      </c>
      <c r="B787" t="s">
        <v>20</v>
      </c>
      <c r="C787">
        <v>442</v>
      </c>
      <c r="D787">
        <v>48477856</v>
      </c>
      <c r="E787" t="s">
        <v>10</v>
      </c>
      <c r="F787" t="s">
        <v>2777</v>
      </c>
      <c r="G787" t="s">
        <v>10</v>
      </c>
      <c r="H787" t="s">
        <v>10</v>
      </c>
      <c r="I787" t="s">
        <v>352</v>
      </c>
    </row>
    <row r="788" spans="1:9" x14ac:dyDescent="0.25">
      <c r="A788" t="s">
        <v>2778</v>
      </c>
      <c r="B788" t="s">
        <v>20</v>
      </c>
      <c r="C788">
        <v>365</v>
      </c>
      <c r="D788">
        <v>48477857</v>
      </c>
      <c r="E788" t="s">
        <v>10</v>
      </c>
      <c r="F788" t="s">
        <v>2779</v>
      </c>
      <c r="G788" t="s">
        <v>10</v>
      </c>
      <c r="H788" t="s">
        <v>2780</v>
      </c>
      <c r="I788" t="s">
        <v>2781</v>
      </c>
    </row>
    <row r="789" spans="1:9" x14ac:dyDescent="0.25">
      <c r="A789" t="s">
        <v>2782</v>
      </c>
      <c r="B789" t="s">
        <v>20</v>
      </c>
      <c r="C789">
        <v>1637</v>
      </c>
      <c r="D789">
        <v>48477858</v>
      </c>
      <c r="E789" t="s">
        <v>10</v>
      </c>
      <c r="F789" t="s">
        <v>2783</v>
      </c>
      <c r="G789" t="s">
        <v>10</v>
      </c>
      <c r="H789" t="s">
        <v>2780</v>
      </c>
      <c r="I789" t="s">
        <v>2781</v>
      </c>
    </row>
    <row r="790" spans="1:9" x14ac:dyDescent="0.25">
      <c r="A790" t="s">
        <v>2784</v>
      </c>
      <c r="B790" t="s">
        <v>20</v>
      </c>
      <c r="C790">
        <v>261</v>
      </c>
      <c r="D790">
        <v>48477859</v>
      </c>
      <c r="E790" t="s">
        <v>10</v>
      </c>
      <c r="F790" t="s">
        <v>2785</v>
      </c>
      <c r="G790" t="s">
        <v>10</v>
      </c>
      <c r="H790" t="s">
        <v>10</v>
      </c>
      <c r="I790" t="s">
        <v>136</v>
      </c>
    </row>
    <row r="791" spans="1:9" x14ac:dyDescent="0.25">
      <c r="A791" t="s">
        <v>2786</v>
      </c>
      <c r="B791" t="s">
        <v>10</v>
      </c>
      <c r="C791">
        <v>213</v>
      </c>
      <c r="D791">
        <v>48477860</v>
      </c>
      <c r="E791" t="s">
        <v>10</v>
      </c>
      <c r="F791" t="s">
        <v>2787</v>
      </c>
      <c r="G791" t="s">
        <v>10</v>
      </c>
      <c r="H791" t="s">
        <v>2788</v>
      </c>
      <c r="I791" t="s">
        <v>136</v>
      </c>
    </row>
    <row r="792" spans="1:9" x14ac:dyDescent="0.25">
      <c r="A792" t="s">
        <v>2789</v>
      </c>
      <c r="B792" t="s">
        <v>10</v>
      </c>
      <c r="C792">
        <v>380</v>
      </c>
      <c r="D792">
        <v>48477861</v>
      </c>
      <c r="E792" t="s">
        <v>10</v>
      </c>
      <c r="F792" t="s">
        <v>2790</v>
      </c>
      <c r="G792" t="s">
        <v>10</v>
      </c>
      <c r="H792" t="s">
        <v>10</v>
      </c>
      <c r="I792" t="s">
        <v>2791</v>
      </c>
    </row>
    <row r="793" spans="1:9" x14ac:dyDescent="0.25">
      <c r="A793" t="s">
        <v>2792</v>
      </c>
      <c r="B793" t="s">
        <v>10</v>
      </c>
      <c r="C793">
        <v>321</v>
      </c>
      <c r="D793">
        <v>48477862</v>
      </c>
      <c r="E793" t="s">
        <v>10</v>
      </c>
      <c r="F793" t="s">
        <v>2793</v>
      </c>
      <c r="G793" t="s">
        <v>10</v>
      </c>
      <c r="H793" t="s">
        <v>2794</v>
      </c>
      <c r="I793" t="s">
        <v>136</v>
      </c>
    </row>
    <row r="794" spans="1:9" x14ac:dyDescent="0.25">
      <c r="A794" t="s">
        <v>2795</v>
      </c>
      <c r="B794" t="s">
        <v>20</v>
      </c>
      <c r="C794">
        <v>448</v>
      </c>
      <c r="D794">
        <v>48477863</v>
      </c>
      <c r="E794" t="s">
        <v>10</v>
      </c>
      <c r="F794" t="s">
        <v>2796</v>
      </c>
      <c r="G794" t="s">
        <v>10</v>
      </c>
      <c r="H794" t="s">
        <v>2797</v>
      </c>
      <c r="I794" t="s">
        <v>2798</v>
      </c>
    </row>
    <row r="795" spans="1:9" x14ac:dyDescent="0.25">
      <c r="A795" t="s">
        <v>2799</v>
      </c>
      <c r="B795" t="s">
        <v>10</v>
      </c>
      <c r="C795">
        <v>173</v>
      </c>
      <c r="D795">
        <v>48477864</v>
      </c>
      <c r="E795" t="s">
        <v>10</v>
      </c>
      <c r="F795" t="s">
        <v>2800</v>
      </c>
      <c r="G795" t="s">
        <v>10</v>
      </c>
      <c r="H795" t="s">
        <v>2801</v>
      </c>
      <c r="I795" t="s">
        <v>136</v>
      </c>
    </row>
    <row r="796" spans="1:9" x14ac:dyDescent="0.25">
      <c r="A796" t="s">
        <v>2802</v>
      </c>
      <c r="B796" t="s">
        <v>10</v>
      </c>
      <c r="C796">
        <v>163</v>
      </c>
      <c r="D796">
        <v>48477865</v>
      </c>
      <c r="E796" t="s">
        <v>10</v>
      </c>
      <c r="F796" t="s">
        <v>2803</v>
      </c>
      <c r="G796" t="s">
        <v>10</v>
      </c>
      <c r="H796" t="s">
        <v>2804</v>
      </c>
      <c r="I796" t="s">
        <v>2805</v>
      </c>
    </row>
    <row r="797" spans="1:9" x14ac:dyDescent="0.25">
      <c r="A797" t="s">
        <v>2806</v>
      </c>
      <c r="B797" t="s">
        <v>20</v>
      </c>
      <c r="C797">
        <v>191</v>
      </c>
      <c r="D797">
        <v>48477866</v>
      </c>
      <c r="E797" t="s">
        <v>10</v>
      </c>
      <c r="F797" t="s">
        <v>2807</v>
      </c>
      <c r="G797" t="s">
        <v>10</v>
      </c>
      <c r="H797" t="s">
        <v>10</v>
      </c>
      <c r="I797" t="s">
        <v>136</v>
      </c>
    </row>
    <row r="798" spans="1:9" x14ac:dyDescent="0.25">
      <c r="A798" t="s">
        <v>2808</v>
      </c>
      <c r="B798" t="s">
        <v>10</v>
      </c>
      <c r="C798">
        <v>205</v>
      </c>
      <c r="D798">
        <v>48477867</v>
      </c>
      <c r="E798" t="s">
        <v>10</v>
      </c>
      <c r="F798" t="s">
        <v>2809</v>
      </c>
      <c r="G798" t="s">
        <v>10</v>
      </c>
      <c r="H798" t="s">
        <v>10</v>
      </c>
      <c r="I798" t="s">
        <v>382</v>
      </c>
    </row>
    <row r="799" spans="1:9" x14ac:dyDescent="0.25">
      <c r="A799" t="s">
        <v>2810</v>
      </c>
      <c r="B799" t="s">
        <v>20</v>
      </c>
      <c r="C799">
        <v>398</v>
      </c>
      <c r="D799">
        <v>48477868</v>
      </c>
      <c r="E799" t="s">
        <v>10</v>
      </c>
      <c r="F799" t="s">
        <v>2811</v>
      </c>
      <c r="G799" t="s">
        <v>10</v>
      </c>
      <c r="H799" t="s">
        <v>10</v>
      </c>
      <c r="I799" t="s">
        <v>2812</v>
      </c>
    </row>
    <row r="800" spans="1:9" x14ac:dyDescent="0.25">
      <c r="A800" t="s">
        <v>2813</v>
      </c>
      <c r="B800" t="s">
        <v>10</v>
      </c>
      <c r="C800">
        <v>448</v>
      </c>
      <c r="D800">
        <v>48477869</v>
      </c>
      <c r="E800" t="s">
        <v>10</v>
      </c>
      <c r="F800" t="s">
        <v>2814</v>
      </c>
      <c r="G800" t="s">
        <v>10</v>
      </c>
      <c r="H800" t="s">
        <v>445</v>
      </c>
      <c r="I800" t="s">
        <v>330</v>
      </c>
    </row>
    <row r="801" spans="1:9" x14ac:dyDescent="0.25">
      <c r="A801" t="s">
        <v>2815</v>
      </c>
      <c r="B801" t="s">
        <v>20</v>
      </c>
      <c r="C801">
        <v>546</v>
      </c>
      <c r="D801">
        <v>48477870</v>
      </c>
      <c r="E801" t="s">
        <v>10</v>
      </c>
      <c r="F801" t="s">
        <v>2816</v>
      </c>
      <c r="G801" t="s">
        <v>10</v>
      </c>
      <c r="H801" t="s">
        <v>2817</v>
      </c>
      <c r="I801" t="s">
        <v>136</v>
      </c>
    </row>
    <row r="802" spans="1:9" x14ac:dyDescent="0.25">
      <c r="A802" t="s">
        <v>2818</v>
      </c>
      <c r="B802" t="s">
        <v>20</v>
      </c>
      <c r="C802">
        <v>164</v>
      </c>
      <c r="D802">
        <v>48477871</v>
      </c>
      <c r="E802" t="s">
        <v>10</v>
      </c>
      <c r="F802" t="s">
        <v>2819</v>
      </c>
      <c r="G802" t="s">
        <v>10</v>
      </c>
      <c r="H802" t="s">
        <v>2820</v>
      </c>
      <c r="I802" t="s">
        <v>493</v>
      </c>
    </row>
    <row r="803" spans="1:9" x14ac:dyDescent="0.25">
      <c r="A803" t="s">
        <v>2821</v>
      </c>
      <c r="B803" t="s">
        <v>20</v>
      </c>
      <c r="C803">
        <v>144</v>
      </c>
      <c r="D803">
        <v>48477872</v>
      </c>
      <c r="E803" t="s">
        <v>10</v>
      </c>
      <c r="F803" t="s">
        <v>2822</v>
      </c>
      <c r="G803" t="s">
        <v>10</v>
      </c>
      <c r="H803" t="s">
        <v>2823</v>
      </c>
      <c r="I803" t="s">
        <v>2824</v>
      </c>
    </row>
    <row r="804" spans="1:9" x14ac:dyDescent="0.25">
      <c r="A804" t="s">
        <v>2825</v>
      </c>
      <c r="B804" t="s">
        <v>20</v>
      </c>
      <c r="C804">
        <v>306</v>
      </c>
      <c r="D804">
        <v>48477873</v>
      </c>
      <c r="E804" t="s">
        <v>10</v>
      </c>
      <c r="F804" t="s">
        <v>2826</v>
      </c>
      <c r="G804" t="s">
        <v>10</v>
      </c>
      <c r="H804" t="s">
        <v>10</v>
      </c>
      <c r="I804" t="s">
        <v>2827</v>
      </c>
    </row>
    <row r="805" spans="1:9" x14ac:dyDescent="0.25">
      <c r="A805" t="s">
        <v>2828</v>
      </c>
      <c r="B805" t="s">
        <v>10</v>
      </c>
      <c r="C805">
        <v>370</v>
      </c>
      <c r="D805">
        <v>48477874</v>
      </c>
      <c r="E805" t="s">
        <v>10</v>
      </c>
      <c r="F805" t="s">
        <v>2829</v>
      </c>
      <c r="G805" t="s">
        <v>10</v>
      </c>
      <c r="H805" t="s">
        <v>2830</v>
      </c>
      <c r="I805" t="s">
        <v>2831</v>
      </c>
    </row>
    <row r="806" spans="1:9" x14ac:dyDescent="0.25">
      <c r="A806" t="s">
        <v>2832</v>
      </c>
      <c r="B806" t="s">
        <v>20</v>
      </c>
      <c r="C806">
        <v>149</v>
      </c>
      <c r="D806">
        <v>48477875</v>
      </c>
      <c r="E806" t="s">
        <v>10</v>
      </c>
      <c r="F806" t="s">
        <v>2833</v>
      </c>
      <c r="G806" t="s">
        <v>10</v>
      </c>
      <c r="H806" t="s">
        <v>10</v>
      </c>
      <c r="I806" t="s">
        <v>136</v>
      </c>
    </row>
    <row r="807" spans="1:9" x14ac:dyDescent="0.25">
      <c r="A807" t="s">
        <v>2834</v>
      </c>
      <c r="B807" t="s">
        <v>20</v>
      </c>
      <c r="C807">
        <v>234</v>
      </c>
      <c r="D807">
        <v>48477876</v>
      </c>
      <c r="E807" t="s">
        <v>10</v>
      </c>
      <c r="F807" t="s">
        <v>2835</v>
      </c>
      <c r="G807" t="s">
        <v>10</v>
      </c>
      <c r="H807" t="s">
        <v>2467</v>
      </c>
      <c r="I807" t="s">
        <v>2836</v>
      </c>
    </row>
    <row r="808" spans="1:9" x14ac:dyDescent="0.25">
      <c r="A808" t="s">
        <v>2837</v>
      </c>
      <c r="B808" t="s">
        <v>20</v>
      </c>
      <c r="C808">
        <v>187</v>
      </c>
      <c r="D808">
        <v>48477877</v>
      </c>
      <c r="E808" t="s">
        <v>10</v>
      </c>
      <c r="F808" t="s">
        <v>2838</v>
      </c>
      <c r="G808" t="s">
        <v>10</v>
      </c>
      <c r="H808" t="s">
        <v>10</v>
      </c>
      <c r="I808" t="s">
        <v>136</v>
      </c>
    </row>
    <row r="809" spans="1:9" x14ac:dyDescent="0.25">
      <c r="A809" t="s">
        <v>2839</v>
      </c>
      <c r="B809" t="s">
        <v>10</v>
      </c>
      <c r="C809">
        <v>505</v>
      </c>
      <c r="D809">
        <v>48477878</v>
      </c>
      <c r="E809" t="s">
        <v>10</v>
      </c>
      <c r="F809" t="s">
        <v>2840</v>
      </c>
      <c r="G809" t="s">
        <v>10</v>
      </c>
      <c r="H809" t="s">
        <v>927</v>
      </c>
      <c r="I809" t="s">
        <v>640</v>
      </c>
    </row>
    <row r="810" spans="1:9" x14ac:dyDescent="0.25">
      <c r="A810" t="s">
        <v>2841</v>
      </c>
      <c r="B810" t="s">
        <v>20</v>
      </c>
      <c r="C810">
        <v>378</v>
      </c>
      <c r="D810">
        <v>48477879</v>
      </c>
      <c r="E810" t="s">
        <v>10</v>
      </c>
      <c r="F810" t="s">
        <v>2842</v>
      </c>
      <c r="G810" t="s">
        <v>10</v>
      </c>
      <c r="H810" t="s">
        <v>2843</v>
      </c>
      <c r="I810" t="s">
        <v>2844</v>
      </c>
    </row>
    <row r="811" spans="1:9" x14ac:dyDescent="0.25">
      <c r="A811" t="s">
        <v>2845</v>
      </c>
      <c r="B811" t="s">
        <v>20</v>
      </c>
      <c r="C811">
        <v>49</v>
      </c>
      <c r="D811">
        <v>298205344</v>
      </c>
      <c r="E811" t="s">
        <v>10</v>
      </c>
      <c r="F811" t="s">
        <v>2846</v>
      </c>
      <c r="G811" t="s">
        <v>10</v>
      </c>
      <c r="H811" t="s">
        <v>2847</v>
      </c>
      <c r="I811" t="s">
        <v>2848</v>
      </c>
    </row>
    <row r="812" spans="1:9" x14ac:dyDescent="0.25">
      <c r="A812" t="s">
        <v>2849</v>
      </c>
      <c r="B812" t="s">
        <v>20</v>
      </c>
      <c r="C812">
        <v>248</v>
      </c>
      <c r="D812">
        <v>48477880</v>
      </c>
      <c r="E812" t="s">
        <v>10</v>
      </c>
      <c r="F812" t="s">
        <v>2850</v>
      </c>
      <c r="G812" t="s">
        <v>10</v>
      </c>
      <c r="H812" t="s">
        <v>2851</v>
      </c>
      <c r="I812" t="s">
        <v>2852</v>
      </c>
    </row>
    <row r="813" spans="1:9" x14ac:dyDescent="0.25">
      <c r="A813" t="s">
        <v>2853</v>
      </c>
      <c r="B813" t="s">
        <v>10</v>
      </c>
      <c r="C813">
        <v>203</v>
      </c>
      <c r="D813">
        <v>48477881</v>
      </c>
      <c r="E813" t="s">
        <v>10</v>
      </c>
      <c r="F813" t="s">
        <v>2854</v>
      </c>
      <c r="G813" t="s">
        <v>10</v>
      </c>
      <c r="H813" t="s">
        <v>2855</v>
      </c>
      <c r="I813" t="s">
        <v>136</v>
      </c>
    </row>
    <row r="814" spans="1:9" x14ac:dyDescent="0.25">
      <c r="A814" t="s">
        <v>2856</v>
      </c>
      <c r="B814" t="s">
        <v>10</v>
      </c>
      <c r="C814">
        <v>93</v>
      </c>
      <c r="D814">
        <v>48477882</v>
      </c>
      <c r="E814" t="s">
        <v>10</v>
      </c>
      <c r="F814" t="s">
        <v>2857</v>
      </c>
      <c r="G814" t="s">
        <v>10</v>
      </c>
      <c r="H814" t="s">
        <v>10</v>
      </c>
      <c r="I814" t="s">
        <v>136</v>
      </c>
    </row>
    <row r="815" spans="1:9" x14ac:dyDescent="0.25">
      <c r="A815" t="s">
        <v>2858</v>
      </c>
      <c r="B815" t="s">
        <v>10</v>
      </c>
      <c r="C815">
        <v>305</v>
      </c>
      <c r="D815">
        <v>48477883</v>
      </c>
      <c r="E815" t="s">
        <v>2859</v>
      </c>
      <c r="F815" t="s">
        <v>2860</v>
      </c>
      <c r="G815" t="s">
        <v>10</v>
      </c>
      <c r="H815" t="s">
        <v>2861</v>
      </c>
      <c r="I815" t="s">
        <v>2862</v>
      </c>
    </row>
    <row r="816" spans="1:9" x14ac:dyDescent="0.25">
      <c r="A816" t="s">
        <v>2863</v>
      </c>
      <c r="B816" t="s">
        <v>10</v>
      </c>
      <c r="C816">
        <v>469</v>
      </c>
      <c r="D816">
        <v>48477884</v>
      </c>
      <c r="E816" t="s">
        <v>10</v>
      </c>
      <c r="F816" t="s">
        <v>2864</v>
      </c>
      <c r="G816" t="s">
        <v>10</v>
      </c>
      <c r="H816" t="s">
        <v>2865</v>
      </c>
      <c r="I816" t="s">
        <v>2866</v>
      </c>
    </row>
    <row r="817" spans="1:9" x14ac:dyDescent="0.25">
      <c r="A817" t="s">
        <v>2867</v>
      </c>
      <c r="B817" t="s">
        <v>10</v>
      </c>
      <c r="C817">
        <v>340</v>
      </c>
      <c r="D817">
        <v>48477885</v>
      </c>
      <c r="E817" t="s">
        <v>10</v>
      </c>
      <c r="F817" t="s">
        <v>2868</v>
      </c>
      <c r="G817" t="s">
        <v>10</v>
      </c>
      <c r="H817" t="s">
        <v>2869</v>
      </c>
      <c r="I817" t="s">
        <v>2870</v>
      </c>
    </row>
    <row r="818" spans="1:9" x14ac:dyDescent="0.25">
      <c r="A818" t="s">
        <v>2871</v>
      </c>
      <c r="B818" t="s">
        <v>20</v>
      </c>
      <c r="C818">
        <v>1018</v>
      </c>
      <c r="D818">
        <v>48477886</v>
      </c>
      <c r="E818" t="s">
        <v>10</v>
      </c>
      <c r="F818" t="s">
        <v>2872</v>
      </c>
      <c r="G818" t="s">
        <v>10</v>
      </c>
      <c r="H818" t="s">
        <v>2873</v>
      </c>
      <c r="I818" t="s">
        <v>2874</v>
      </c>
    </row>
    <row r="819" spans="1:9" x14ac:dyDescent="0.25">
      <c r="A819" t="s">
        <v>2875</v>
      </c>
      <c r="B819" t="s">
        <v>20</v>
      </c>
      <c r="C819">
        <v>479</v>
      </c>
      <c r="D819">
        <v>48477887</v>
      </c>
      <c r="E819" t="s">
        <v>10</v>
      </c>
      <c r="F819" t="s">
        <v>2876</v>
      </c>
      <c r="G819" t="s">
        <v>10</v>
      </c>
      <c r="H819" t="s">
        <v>351</v>
      </c>
      <c r="I819" t="s">
        <v>1621</v>
      </c>
    </row>
    <row r="820" spans="1:9" x14ac:dyDescent="0.25">
      <c r="A820" t="s">
        <v>2877</v>
      </c>
      <c r="B820" t="s">
        <v>20</v>
      </c>
      <c r="C820">
        <v>451</v>
      </c>
      <c r="D820">
        <v>48477888</v>
      </c>
      <c r="E820" t="s">
        <v>10</v>
      </c>
      <c r="F820" t="s">
        <v>2878</v>
      </c>
      <c r="G820" t="s">
        <v>10</v>
      </c>
      <c r="H820" t="s">
        <v>2879</v>
      </c>
      <c r="I820" t="s">
        <v>2880</v>
      </c>
    </row>
    <row r="821" spans="1:9" x14ac:dyDescent="0.25">
      <c r="A821" t="s">
        <v>2881</v>
      </c>
      <c r="B821" t="s">
        <v>20</v>
      </c>
      <c r="C821">
        <v>192</v>
      </c>
      <c r="D821">
        <v>48477889</v>
      </c>
      <c r="E821" t="s">
        <v>10</v>
      </c>
      <c r="F821" t="s">
        <v>2882</v>
      </c>
      <c r="G821" t="s">
        <v>10</v>
      </c>
      <c r="H821" t="s">
        <v>10</v>
      </c>
      <c r="I821" t="s">
        <v>136</v>
      </c>
    </row>
    <row r="822" spans="1:9" x14ac:dyDescent="0.25">
      <c r="A822" t="s">
        <v>2883</v>
      </c>
      <c r="B822" t="s">
        <v>20</v>
      </c>
      <c r="C822">
        <v>219</v>
      </c>
      <c r="D822">
        <v>48477890</v>
      </c>
      <c r="E822" t="s">
        <v>10</v>
      </c>
      <c r="F822" t="s">
        <v>2884</v>
      </c>
      <c r="G822" t="s">
        <v>10</v>
      </c>
      <c r="H822" t="s">
        <v>2885</v>
      </c>
      <c r="I822" t="s">
        <v>136</v>
      </c>
    </row>
    <row r="823" spans="1:9" x14ac:dyDescent="0.25">
      <c r="A823" t="s">
        <v>2886</v>
      </c>
      <c r="B823" t="s">
        <v>20</v>
      </c>
      <c r="C823">
        <v>116</v>
      </c>
      <c r="D823">
        <v>48477891</v>
      </c>
      <c r="E823" t="s">
        <v>10</v>
      </c>
      <c r="F823" t="s">
        <v>2887</v>
      </c>
      <c r="G823" t="s">
        <v>10</v>
      </c>
      <c r="H823" t="s">
        <v>2888</v>
      </c>
      <c r="I823" t="s">
        <v>2889</v>
      </c>
    </row>
    <row r="824" spans="1:9" x14ac:dyDescent="0.25">
      <c r="A824" t="s">
        <v>2890</v>
      </c>
      <c r="B824" t="s">
        <v>10</v>
      </c>
      <c r="C824">
        <v>76</v>
      </c>
      <c r="D824">
        <v>48477892</v>
      </c>
      <c r="E824" t="s">
        <v>2891</v>
      </c>
      <c r="F824" t="s">
        <v>2892</v>
      </c>
      <c r="G824" t="s">
        <v>10</v>
      </c>
      <c r="H824" t="s">
        <v>2893</v>
      </c>
      <c r="I824" t="s">
        <v>2894</v>
      </c>
    </row>
    <row r="825" spans="1:9" x14ac:dyDescent="0.25">
      <c r="A825" t="s">
        <v>2895</v>
      </c>
      <c r="B825" t="s">
        <v>10</v>
      </c>
      <c r="C825">
        <v>144</v>
      </c>
      <c r="D825">
        <v>48477893</v>
      </c>
      <c r="E825" t="s">
        <v>10</v>
      </c>
      <c r="F825" t="s">
        <v>2896</v>
      </c>
      <c r="G825" t="s">
        <v>10</v>
      </c>
      <c r="H825" t="s">
        <v>621</v>
      </c>
      <c r="I825" t="s">
        <v>622</v>
      </c>
    </row>
    <row r="826" spans="1:9" x14ac:dyDescent="0.25">
      <c r="A826" t="s">
        <v>2897</v>
      </c>
      <c r="B826" t="s">
        <v>10</v>
      </c>
      <c r="C826">
        <v>58</v>
      </c>
      <c r="D826">
        <v>48477894</v>
      </c>
      <c r="E826" t="s">
        <v>10</v>
      </c>
      <c r="F826" t="s">
        <v>2898</v>
      </c>
      <c r="G826" t="s">
        <v>10</v>
      </c>
      <c r="H826" t="s">
        <v>10</v>
      </c>
      <c r="I826" t="s">
        <v>136</v>
      </c>
    </row>
    <row r="827" spans="1:9" x14ac:dyDescent="0.25">
      <c r="A827" t="s">
        <v>2899</v>
      </c>
      <c r="B827" t="s">
        <v>20</v>
      </c>
      <c r="C827">
        <v>142</v>
      </c>
      <c r="D827">
        <v>48477895</v>
      </c>
      <c r="E827" t="s">
        <v>10</v>
      </c>
      <c r="F827" t="s">
        <v>2900</v>
      </c>
      <c r="G827" t="s">
        <v>10</v>
      </c>
      <c r="H827" t="s">
        <v>2901</v>
      </c>
      <c r="I827" t="s">
        <v>136</v>
      </c>
    </row>
    <row r="828" spans="1:9" x14ac:dyDescent="0.25">
      <c r="A828" t="s">
        <v>2902</v>
      </c>
      <c r="B828" t="s">
        <v>10</v>
      </c>
      <c r="C828">
        <v>571</v>
      </c>
      <c r="D828">
        <v>48477896</v>
      </c>
      <c r="E828" t="s">
        <v>10</v>
      </c>
      <c r="F828" t="s">
        <v>2903</v>
      </c>
      <c r="G828" t="s">
        <v>10</v>
      </c>
      <c r="H828" t="s">
        <v>2904</v>
      </c>
      <c r="I828" t="s">
        <v>2905</v>
      </c>
    </row>
    <row r="829" spans="1:9" x14ac:dyDescent="0.25">
      <c r="A829" t="s">
        <v>2906</v>
      </c>
      <c r="B829" t="s">
        <v>10</v>
      </c>
      <c r="C829">
        <v>202</v>
      </c>
      <c r="D829">
        <v>48477897</v>
      </c>
      <c r="E829" t="s">
        <v>10</v>
      </c>
      <c r="F829" t="s">
        <v>2907</v>
      </c>
      <c r="G829" t="s">
        <v>10</v>
      </c>
      <c r="H829" t="s">
        <v>2908</v>
      </c>
      <c r="I829" t="s">
        <v>2909</v>
      </c>
    </row>
    <row r="830" spans="1:9" x14ac:dyDescent="0.25">
      <c r="A830" t="s">
        <v>2910</v>
      </c>
      <c r="B830" t="s">
        <v>10</v>
      </c>
      <c r="C830">
        <v>381</v>
      </c>
      <c r="D830">
        <v>48477898</v>
      </c>
      <c r="E830" t="s">
        <v>10</v>
      </c>
      <c r="F830" t="s">
        <v>2911</v>
      </c>
      <c r="G830" t="s">
        <v>10</v>
      </c>
      <c r="H830" t="s">
        <v>2912</v>
      </c>
      <c r="I830" t="s">
        <v>2913</v>
      </c>
    </row>
    <row r="831" spans="1:9" x14ac:dyDescent="0.25">
      <c r="A831" t="s">
        <v>2914</v>
      </c>
      <c r="B831" t="s">
        <v>10</v>
      </c>
      <c r="C831">
        <v>446</v>
      </c>
      <c r="D831">
        <v>48477899</v>
      </c>
      <c r="E831" t="s">
        <v>10</v>
      </c>
      <c r="F831" t="s">
        <v>2915</v>
      </c>
      <c r="G831" t="s">
        <v>10</v>
      </c>
      <c r="H831" t="s">
        <v>2904</v>
      </c>
      <c r="I831" t="s">
        <v>2916</v>
      </c>
    </row>
    <row r="832" spans="1:9" x14ac:dyDescent="0.25">
      <c r="A832" t="s">
        <v>2917</v>
      </c>
      <c r="B832" t="s">
        <v>10</v>
      </c>
      <c r="C832">
        <v>202</v>
      </c>
      <c r="D832">
        <v>48477900</v>
      </c>
      <c r="E832" t="s">
        <v>10</v>
      </c>
      <c r="F832" t="s">
        <v>2918</v>
      </c>
      <c r="G832" t="s">
        <v>10</v>
      </c>
      <c r="H832" t="s">
        <v>2919</v>
      </c>
      <c r="I832" t="s">
        <v>136</v>
      </c>
    </row>
    <row r="833" spans="1:9" x14ac:dyDescent="0.25">
      <c r="A833" t="s">
        <v>2920</v>
      </c>
      <c r="B833" t="s">
        <v>10</v>
      </c>
      <c r="C833">
        <v>333</v>
      </c>
      <c r="D833">
        <v>48477901</v>
      </c>
      <c r="E833" t="s">
        <v>10</v>
      </c>
      <c r="F833" t="s">
        <v>2921</v>
      </c>
      <c r="G833" t="s">
        <v>10</v>
      </c>
      <c r="H833" t="s">
        <v>2922</v>
      </c>
      <c r="I833" t="s">
        <v>2923</v>
      </c>
    </row>
    <row r="834" spans="1:9" x14ac:dyDescent="0.25">
      <c r="A834" t="s">
        <v>2924</v>
      </c>
      <c r="B834" t="s">
        <v>20</v>
      </c>
      <c r="C834">
        <v>381</v>
      </c>
      <c r="D834">
        <v>48477902</v>
      </c>
      <c r="E834" t="s">
        <v>10</v>
      </c>
      <c r="F834" t="s">
        <v>2925</v>
      </c>
      <c r="G834" t="s">
        <v>10</v>
      </c>
      <c r="H834" t="s">
        <v>2926</v>
      </c>
      <c r="I834" t="s">
        <v>2927</v>
      </c>
    </row>
    <row r="835" spans="1:9" x14ac:dyDescent="0.25">
      <c r="A835" t="s">
        <v>2928</v>
      </c>
      <c r="B835" t="s">
        <v>20</v>
      </c>
      <c r="C835">
        <v>203</v>
      </c>
      <c r="D835">
        <v>48477903</v>
      </c>
      <c r="E835" t="s">
        <v>10</v>
      </c>
      <c r="F835" t="s">
        <v>2929</v>
      </c>
      <c r="G835" t="s">
        <v>10</v>
      </c>
      <c r="H835" t="s">
        <v>10</v>
      </c>
      <c r="I835" t="s">
        <v>136</v>
      </c>
    </row>
    <row r="836" spans="1:9" x14ac:dyDescent="0.25">
      <c r="A836" t="s">
        <v>2930</v>
      </c>
      <c r="B836" t="s">
        <v>20</v>
      </c>
      <c r="C836">
        <v>209</v>
      </c>
      <c r="D836">
        <v>48477904</v>
      </c>
      <c r="E836" t="s">
        <v>10</v>
      </c>
      <c r="F836" t="s">
        <v>2931</v>
      </c>
      <c r="G836" t="s">
        <v>10</v>
      </c>
      <c r="H836" t="s">
        <v>10</v>
      </c>
      <c r="I836" t="s">
        <v>136</v>
      </c>
    </row>
    <row r="837" spans="1:9" x14ac:dyDescent="0.25">
      <c r="A837" t="s">
        <v>2932</v>
      </c>
      <c r="B837" t="s">
        <v>20</v>
      </c>
      <c r="C837">
        <v>160</v>
      </c>
      <c r="D837">
        <v>48477905</v>
      </c>
      <c r="E837" t="s">
        <v>10</v>
      </c>
      <c r="F837" t="s">
        <v>2933</v>
      </c>
      <c r="G837" t="s">
        <v>10</v>
      </c>
      <c r="H837" t="s">
        <v>1223</v>
      </c>
      <c r="I837" t="s">
        <v>1224</v>
      </c>
    </row>
    <row r="838" spans="1:9" x14ac:dyDescent="0.25">
      <c r="A838" t="s">
        <v>2934</v>
      </c>
      <c r="B838" t="s">
        <v>10</v>
      </c>
      <c r="C838">
        <v>320</v>
      </c>
      <c r="D838">
        <v>48477906</v>
      </c>
      <c r="E838" t="s">
        <v>10</v>
      </c>
      <c r="F838" t="s">
        <v>2935</v>
      </c>
      <c r="G838" t="s">
        <v>10</v>
      </c>
      <c r="H838" t="s">
        <v>2936</v>
      </c>
      <c r="I838" t="s">
        <v>1444</v>
      </c>
    </row>
    <row r="839" spans="1:9" x14ac:dyDescent="0.25">
      <c r="A839" t="s">
        <v>2937</v>
      </c>
      <c r="B839" t="s">
        <v>20</v>
      </c>
      <c r="C839">
        <v>352</v>
      </c>
      <c r="D839">
        <v>48477907</v>
      </c>
      <c r="E839" t="s">
        <v>10</v>
      </c>
      <c r="F839" t="s">
        <v>2938</v>
      </c>
      <c r="G839" t="s">
        <v>10</v>
      </c>
      <c r="H839" t="s">
        <v>2939</v>
      </c>
      <c r="I839" t="s">
        <v>2940</v>
      </c>
    </row>
    <row r="840" spans="1:9" x14ac:dyDescent="0.25">
      <c r="A840" t="s">
        <v>2941</v>
      </c>
      <c r="B840" t="s">
        <v>10</v>
      </c>
      <c r="C840">
        <v>211</v>
      </c>
      <c r="D840">
        <v>48477908</v>
      </c>
      <c r="E840" t="s">
        <v>10</v>
      </c>
      <c r="F840" t="s">
        <v>2942</v>
      </c>
      <c r="G840" t="s">
        <v>10</v>
      </c>
      <c r="H840" t="s">
        <v>2943</v>
      </c>
      <c r="I840" t="s">
        <v>2944</v>
      </c>
    </row>
    <row r="841" spans="1:9" x14ac:dyDescent="0.25">
      <c r="A841" t="s">
        <v>2945</v>
      </c>
      <c r="B841" t="s">
        <v>10</v>
      </c>
      <c r="C841">
        <v>172</v>
      </c>
      <c r="D841">
        <v>48477909</v>
      </c>
      <c r="E841" t="s">
        <v>10</v>
      </c>
      <c r="F841" t="s">
        <v>2946</v>
      </c>
      <c r="G841" t="s">
        <v>10</v>
      </c>
      <c r="H841" t="s">
        <v>2947</v>
      </c>
      <c r="I841" t="s">
        <v>2948</v>
      </c>
    </row>
    <row r="842" spans="1:9" x14ac:dyDescent="0.25">
      <c r="A842" t="s">
        <v>2949</v>
      </c>
      <c r="B842" t="s">
        <v>20</v>
      </c>
      <c r="C842">
        <v>315</v>
      </c>
      <c r="D842">
        <v>48477910</v>
      </c>
      <c r="E842" t="s">
        <v>10</v>
      </c>
      <c r="F842" t="s">
        <v>2950</v>
      </c>
      <c r="G842" t="s">
        <v>10</v>
      </c>
      <c r="H842" t="s">
        <v>2951</v>
      </c>
      <c r="I842" t="s">
        <v>2952</v>
      </c>
    </row>
    <row r="843" spans="1:9" x14ac:dyDescent="0.25">
      <c r="A843" t="s">
        <v>2953</v>
      </c>
      <c r="B843" t="s">
        <v>20</v>
      </c>
      <c r="C843">
        <v>180</v>
      </c>
      <c r="D843">
        <v>48477911</v>
      </c>
      <c r="E843" t="s">
        <v>10</v>
      </c>
      <c r="F843" t="s">
        <v>2954</v>
      </c>
      <c r="G843" t="s">
        <v>10</v>
      </c>
      <c r="H843" t="s">
        <v>2955</v>
      </c>
      <c r="I843" t="s">
        <v>2956</v>
      </c>
    </row>
    <row r="844" spans="1:9" x14ac:dyDescent="0.25">
      <c r="A844" t="s">
        <v>2957</v>
      </c>
      <c r="B844" t="s">
        <v>20</v>
      </c>
      <c r="C844">
        <v>613</v>
      </c>
      <c r="D844">
        <v>48477912</v>
      </c>
      <c r="E844" t="s">
        <v>2958</v>
      </c>
      <c r="F844" t="s">
        <v>2959</v>
      </c>
      <c r="G844" t="s">
        <v>10</v>
      </c>
      <c r="H844" t="s">
        <v>2960</v>
      </c>
      <c r="I844" t="s">
        <v>2961</v>
      </c>
    </row>
    <row r="845" spans="1:9" x14ac:dyDescent="0.25">
      <c r="A845" t="s">
        <v>2962</v>
      </c>
      <c r="B845" t="s">
        <v>20</v>
      </c>
      <c r="C845">
        <v>357</v>
      </c>
      <c r="D845">
        <v>48477913</v>
      </c>
      <c r="E845" t="s">
        <v>10</v>
      </c>
      <c r="F845" t="s">
        <v>2963</v>
      </c>
      <c r="G845" t="s">
        <v>10</v>
      </c>
      <c r="H845" t="s">
        <v>2964</v>
      </c>
      <c r="I845" t="s">
        <v>2965</v>
      </c>
    </row>
    <row r="846" spans="1:9" x14ac:dyDescent="0.25">
      <c r="A846" t="s">
        <v>2966</v>
      </c>
      <c r="B846" t="s">
        <v>10</v>
      </c>
      <c r="C846">
        <v>242</v>
      </c>
      <c r="D846">
        <v>48477914</v>
      </c>
      <c r="E846" t="s">
        <v>10</v>
      </c>
      <c r="F846" t="s">
        <v>2967</v>
      </c>
      <c r="G846" t="s">
        <v>10</v>
      </c>
      <c r="H846" t="s">
        <v>10</v>
      </c>
      <c r="I846" t="s">
        <v>136</v>
      </c>
    </row>
    <row r="847" spans="1:9" x14ac:dyDescent="0.25">
      <c r="A847" t="s">
        <v>2968</v>
      </c>
      <c r="B847" t="s">
        <v>10</v>
      </c>
      <c r="C847">
        <v>209</v>
      </c>
      <c r="D847">
        <v>48477915</v>
      </c>
      <c r="E847" t="s">
        <v>10</v>
      </c>
      <c r="F847" t="s">
        <v>2969</v>
      </c>
      <c r="G847" t="s">
        <v>10</v>
      </c>
      <c r="H847" t="s">
        <v>1052</v>
      </c>
      <c r="I847" t="s">
        <v>136</v>
      </c>
    </row>
    <row r="848" spans="1:9" x14ac:dyDescent="0.25">
      <c r="A848" t="s">
        <v>2970</v>
      </c>
      <c r="B848" t="s">
        <v>10</v>
      </c>
      <c r="C848">
        <v>583</v>
      </c>
      <c r="D848">
        <v>48477916</v>
      </c>
      <c r="E848" t="s">
        <v>10</v>
      </c>
      <c r="F848" t="s">
        <v>2971</v>
      </c>
      <c r="G848" t="s">
        <v>10</v>
      </c>
      <c r="H848" t="s">
        <v>254</v>
      </c>
      <c r="I848" t="s">
        <v>764</v>
      </c>
    </row>
    <row r="849" spans="1:9" x14ac:dyDescent="0.25">
      <c r="A849" t="s">
        <v>2972</v>
      </c>
      <c r="B849" t="s">
        <v>20</v>
      </c>
      <c r="C849">
        <v>214</v>
      </c>
      <c r="D849">
        <v>48477917</v>
      </c>
      <c r="E849" t="s">
        <v>10</v>
      </c>
      <c r="F849" t="s">
        <v>2973</v>
      </c>
      <c r="G849" t="s">
        <v>10</v>
      </c>
      <c r="H849" t="s">
        <v>2974</v>
      </c>
      <c r="I849" t="s">
        <v>2975</v>
      </c>
    </row>
    <row r="850" spans="1:9" x14ac:dyDescent="0.25">
      <c r="A850" t="s">
        <v>2976</v>
      </c>
      <c r="B850" t="s">
        <v>10</v>
      </c>
      <c r="C850">
        <v>317</v>
      </c>
      <c r="D850">
        <v>48477918</v>
      </c>
      <c r="E850" t="s">
        <v>10</v>
      </c>
      <c r="F850" t="s">
        <v>2977</v>
      </c>
      <c r="G850" t="s">
        <v>10</v>
      </c>
      <c r="H850" t="s">
        <v>2703</v>
      </c>
      <c r="I850" t="s">
        <v>2978</v>
      </c>
    </row>
    <row r="851" spans="1:9" x14ac:dyDescent="0.25">
      <c r="A851" t="s">
        <v>2979</v>
      </c>
      <c r="B851" t="s">
        <v>10</v>
      </c>
      <c r="C851">
        <v>228</v>
      </c>
      <c r="D851">
        <v>48477919</v>
      </c>
      <c r="E851" t="s">
        <v>10</v>
      </c>
      <c r="F851" t="s">
        <v>2980</v>
      </c>
      <c r="G851" t="s">
        <v>10</v>
      </c>
      <c r="H851" t="s">
        <v>2981</v>
      </c>
      <c r="I851" t="s">
        <v>136</v>
      </c>
    </row>
    <row r="852" spans="1:9" x14ac:dyDescent="0.25">
      <c r="A852" t="s">
        <v>2982</v>
      </c>
      <c r="B852" t="s">
        <v>20</v>
      </c>
      <c r="C852">
        <v>345</v>
      </c>
      <c r="D852">
        <v>48477920</v>
      </c>
      <c r="E852" t="s">
        <v>10</v>
      </c>
      <c r="F852" t="s">
        <v>2983</v>
      </c>
      <c r="G852" t="s">
        <v>10</v>
      </c>
      <c r="H852" t="s">
        <v>2984</v>
      </c>
      <c r="I852" t="s">
        <v>2985</v>
      </c>
    </row>
    <row r="853" spans="1:9" x14ac:dyDescent="0.25">
      <c r="A853" t="s">
        <v>2986</v>
      </c>
      <c r="B853" t="s">
        <v>10</v>
      </c>
      <c r="C853">
        <v>276</v>
      </c>
      <c r="D853">
        <v>48477921</v>
      </c>
      <c r="E853" t="s">
        <v>10</v>
      </c>
      <c r="F853" t="s">
        <v>2987</v>
      </c>
      <c r="G853" t="s">
        <v>10</v>
      </c>
      <c r="H853" t="s">
        <v>1304</v>
      </c>
      <c r="I853" t="s">
        <v>1305</v>
      </c>
    </row>
    <row r="854" spans="1:9" x14ac:dyDescent="0.25">
      <c r="A854" t="s">
        <v>2988</v>
      </c>
      <c r="B854" t="s">
        <v>20</v>
      </c>
      <c r="C854">
        <v>350</v>
      </c>
      <c r="D854">
        <v>48477922</v>
      </c>
      <c r="E854" t="s">
        <v>2989</v>
      </c>
      <c r="F854" t="s">
        <v>2990</v>
      </c>
      <c r="G854" t="s">
        <v>10</v>
      </c>
      <c r="H854" t="s">
        <v>2991</v>
      </c>
      <c r="I854" t="s">
        <v>2992</v>
      </c>
    </row>
    <row r="855" spans="1:9" x14ac:dyDescent="0.25">
      <c r="A855" t="s">
        <v>2993</v>
      </c>
      <c r="B855" t="s">
        <v>20</v>
      </c>
      <c r="C855">
        <v>143</v>
      </c>
      <c r="D855">
        <v>48477923</v>
      </c>
      <c r="E855" t="s">
        <v>10</v>
      </c>
      <c r="F855" t="s">
        <v>2994</v>
      </c>
      <c r="G855" t="s">
        <v>10</v>
      </c>
      <c r="H855" t="s">
        <v>2995</v>
      </c>
      <c r="I855" t="s">
        <v>136</v>
      </c>
    </row>
    <row r="856" spans="1:9" x14ac:dyDescent="0.25">
      <c r="A856" t="s">
        <v>2996</v>
      </c>
      <c r="B856" t="s">
        <v>20</v>
      </c>
      <c r="C856">
        <v>371</v>
      </c>
      <c r="D856">
        <v>48477924</v>
      </c>
      <c r="E856" t="s">
        <v>10</v>
      </c>
      <c r="F856" t="s">
        <v>2997</v>
      </c>
      <c r="G856" t="s">
        <v>10</v>
      </c>
      <c r="H856" t="s">
        <v>2998</v>
      </c>
      <c r="I856" t="s">
        <v>2999</v>
      </c>
    </row>
    <row r="857" spans="1:9" x14ac:dyDescent="0.25">
      <c r="A857" t="s">
        <v>3000</v>
      </c>
      <c r="B857" t="s">
        <v>20</v>
      </c>
      <c r="C857">
        <v>142</v>
      </c>
      <c r="D857">
        <v>48477925</v>
      </c>
      <c r="E857" t="s">
        <v>3001</v>
      </c>
      <c r="F857" t="s">
        <v>3002</v>
      </c>
      <c r="G857" t="s">
        <v>10</v>
      </c>
      <c r="H857" t="s">
        <v>3003</v>
      </c>
      <c r="I857" t="s">
        <v>3004</v>
      </c>
    </row>
    <row r="858" spans="1:9" x14ac:dyDescent="0.25">
      <c r="A858" t="s">
        <v>3005</v>
      </c>
      <c r="B858" t="s">
        <v>20</v>
      </c>
      <c r="C858">
        <v>187</v>
      </c>
      <c r="D858">
        <v>48477926</v>
      </c>
      <c r="E858" t="s">
        <v>10</v>
      </c>
      <c r="F858" t="s">
        <v>3006</v>
      </c>
      <c r="G858" t="s">
        <v>10</v>
      </c>
      <c r="H858" t="s">
        <v>3007</v>
      </c>
      <c r="I858" t="s">
        <v>3008</v>
      </c>
    </row>
    <row r="859" spans="1:9" x14ac:dyDescent="0.25">
      <c r="A859" t="s">
        <v>3009</v>
      </c>
      <c r="B859" t="s">
        <v>10</v>
      </c>
      <c r="C859">
        <v>104</v>
      </c>
      <c r="D859">
        <v>48477927</v>
      </c>
      <c r="E859" t="s">
        <v>10</v>
      </c>
      <c r="F859" t="s">
        <v>3010</v>
      </c>
      <c r="G859" t="s">
        <v>10</v>
      </c>
      <c r="H859" t="s">
        <v>3011</v>
      </c>
      <c r="I859" t="s">
        <v>3012</v>
      </c>
    </row>
    <row r="860" spans="1:9" x14ac:dyDescent="0.25">
      <c r="A860" t="s">
        <v>3013</v>
      </c>
      <c r="B860" t="s">
        <v>20</v>
      </c>
      <c r="C860">
        <v>1150</v>
      </c>
      <c r="D860">
        <v>48477928</v>
      </c>
      <c r="E860" t="s">
        <v>10</v>
      </c>
      <c r="F860" t="s">
        <v>3014</v>
      </c>
      <c r="G860" t="s">
        <v>10</v>
      </c>
      <c r="H860" t="s">
        <v>3015</v>
      </c>
      <c r="I860" t="s">
        <v>3016</v>
      </c>
    </row>
    <row r="861" spans="1:9" x14ac:dyDescent="0.25">
      <c r="A861" t="s">
        <v>3017</v>
      </c>
      <c r="B861" t="s">
        <v>20</v>
      </c>
      <c r="C861">
        <v>234</v>
      </c>
      <c r="D861">
        <v>48477929</v>
      </c>
      <c r="E861" t="s">
        <v>10</v>
      </c>
      <c r="F861" t="s">
        <v>3018</v>
      </c>
      <c r="G861" t="s">
        <v>10</v>
      </c>
      <c r="H861" t="s">
        <v>3019</v>
      </c>
      <c r="I861" t="s">
        <v>136</v>
      </c>
    </row>
    <row r="862" spans="1:9" x14ac:dyDescent="0.25">
      <c r="A862" t="s">
        <v>3020</v>
      </c>
      <c r="B862" t="s">
        <v>20</v>
      </c>
      <c r="C862">
        <v>377</v>
      </c>
      <c r="D862">
        <v>48477930</v>
      </c>
      <c r="E862" t="s">
        <v>10</v>
      </c>
      <c r="F862" t="s">
        <v>3021</v>
      </c>
      <c r="G862" t="s">
        <v>10</v>
      </c>
      <c r="H862" t="s">
        <v>2177</v>
      </c>
      <c r="I862" t="s">
        <v>2178</v>
      </c>
    </row>
    <row r="863" spans="1:9" x14ac:dyDescent="0.25">
      <c r="A863" t="s">
        <v>3022</v>
      </c>
      <c r="B863" t="s">
        <v>20</v>
      </c>
      <c r="C863">
        <v>359</v>
      </c>
      <c r="D863">
        <v>48477931</v>
      </c>
      <c r="E863" t="s">
        <v>10</v>
      </c>
      <c r="F863" t="s">
        <v>3023</v>
      </c>
      <c r="G863" t="s">
        <v>10</v>
      </c>
      <c r="H863" t="s">
        <v>3024</v>
      </c>
      <c r="I863" t="s">
        <v>1935</v>
      </c>
    </row>
    <row r="864" spans="1:9" x14ac:dyDescent="0.25">
      <c r="A864" t="s">
        <v>3025</v>
      </c>
      <c r="B864" t="s">
        <v>20</v>
      </c>
      <c r="C864">
        <v>450</v>
      </c>
      <c r="D864">
        <v>48477932</v>
      </c>
      <c r="E864" t="s">
        <v>10</v>
      </c>
      <c r="F864" t="s">
        <v>3026</v>
      </c>
      <c r="G864" t="s">
        <v>10</v>
      </c>
      <c r="H864" t="s">
        <v>3027</v>
      </c>
      <c r="I864" t="s">
        <v>928</v>
      </c>
    </row>
    <row r="865" spans="1:9" x14ac:dyDescent="0.25">
      <c r="A865" t="s">
        <v>3028</v>
      </c>
      <c r="B865" t="s">
        <v>20</v>
      </c>
      <c r="C865">
        <v>437</v>
      </c>
      <c r="D865">
        <v>48477933</v>
      </c>
      <c r="E865" t="s">
        <v>10</v>
      </c>
      <c r="F865" t="s">
        <v>3029</v>
      </c>
      <c r="G865" t="s">
        <v>10</v>
      </c>
      <c r="H865" t="s">
        <v>3027</v>
      </c>
      <c r="I865" t="s">
        <v>3030</v>
      </c>
    </row>
    <row r="866" spans="1:9" x14ac:dyDescent="0.25">
      <c r="A866" t="s">
        <v>3031</v>
      </c>
      <c r="B866" t="s">
        <v>10</v>
      </c>
      <c r="C866">
        <v>789</v>
      </c>
      <c r="D866">
        <v>48477934</v>
      </c>
      <c r="E866" t="s">
        <v>10</v>
      </c>
      <c r="F866" t="s">
        <v>3032</v>
      </c>
      <c r="G866" t="s">
        <v>10</v>
      </c>
      <c r="H866" t="s">
        <v>3033</v>
      </c>
      <c r="I866" t="s">
        <v>3034</v>
      </c>
    </row>
    <row r="867" spans="1:9" x14ac:dyDescent="0.25">
      <c r="A867" t="s">
        <v>3035</v>
      </c>
      <c r="B867" t="s">
        <v>20</v>
      </c>
      <c r="C867">
        <v>52</v>
      </c>
      <c r="D867">
        <v>48477935</v>
      </c>
      <c r="E867" t="s">
        <v>10</v>
      </c>
      <c r="F867" t="s">
        <v>3036</v>
      </c>
      <c r="G867" t="s">
        <v>10</v>
      </c>
      <c r="H867" t="s">
        <v>10</v>
      </c>
      <c r="I867" t="s">
        <v>136</v>
      </c>
    </row>
    <row r="868" spans="1:9" x14ac:dyDescent="0.25">
      <c r="A868" t="s">
        <v>3037</v>
      </c>
      <c r="B868" t="s">
        <v>20</v>
      </c>
      <c r="C868">
        <v>470</v>
      </c>
      <c r="D868">
        <v>48477936</v>
      </c>
      <c r="E868" t="s">
        <v>10</v>
      </c>
      <c r="F868" t="s">
        <v>3038</v>
      </c>
      <c r="G868" t="s">
        <v>10</v>
      </c>
      <c r="H868" t="s">
        <v>2170</v>
      </c>
      <c r="I868" t="s">
        <v>3039</v>
      </c>
    </row>
    <row r="869" spans="1:9" x14ac:dyDescent="0.25">
      <c r="A869" t="s">
        <v>3040</v>
      </c>
      <c r="B869" t="s">
        <v>20</v>
      </c>
      <c r="C869">
        <v>325</v>
      </c>
      <c r="D869">
        <v>48477937</v>
      </c>
      <c r="E869" t="s">
        <v>10</v>
      </c>
      <c r="F869" t="s">
        <v>3041</v>
      </c>
      <c r="G869" t="s">
        <v>10</v>
      </c>
      <c r="H869" t="s">
        <v>10</v>
      </c>
      <c r="I869" t="s">
        <v>136</v>
      </c>
    </row>
    <row r="870" spans="1:9" x14ac:dyDescent="0.25">
      <c r="A870" t="s">
        <v>3042</v>
      </c>
      <c r="B870" t="s">
        <v>20</v>
      </c>
      <c r="C870">
        <v>195</v>
      </c>
      <c r="D870">
        <v>48477938</v>
      </c>
      <c r="E870" t="s">
        <v>10</v>
      </c>
      <c r="F870" t="s">
        <v>3043</v>
      </c>
      <c r="G870" t="s">
        <v>10</v>
      </c>
      <c r="H870" t="s">
        <v>3044</v>
      </c>
      <c r="I870" t="s">
        <v>3045</v>
      </c>
    </row>
    <row r="871" spans="1:9" x14ac:dyDescent="0.25">
      <c r="A871" t="s">
        <v>3046</v>
      </c>
      <c r="B871" t="s">
        <v>20</v>
      </c>
      <c r="C871">
        <v>64</v>
      </c>
      <c r="D871">
        <v>48477939</v>
      </c>
      <c r="E871" t="s">
        <v>3047</v>
      </c>
      <c r="F871" t="s">
        <v>3048</v>
      </c>
      <c r="G871" t="s">
        <v>10</v>
      </c>
      <c r="H871" t="s">
        <v>3049</v>
      </c>
      <c r="I871" t="s">
        <v>3050</v>
      </c>
    </row>
    <row r="872" spans="1:9" x14ac:dyDescent="0.25">
      <c r="A872" t="s">
        <v>3051</v>
      </c>
      <c r="B872" t="s">
        <v>20</v>
      </c>
      <c r="C872">
        <v>165</v>
      </c>
      <c r="D872">
        <v>48477940</v>
      </c>
      <c r="E872" t="s">
        <v>10</v>
      </c>
      <c r="F872" t="s">
        <v>3052</v>
      </c>
      <c r="G872" t="s">
        <v>10</v>
      </c>
      <c r="H872" t="s">
        <v>3053</v>
      </c>
      <c r="I872" t="s">
        <v>136</v>
      </c>
    </row>
    <row r="873" spans="1:9" x14ac:dyDescent="0.25">
      <c r="A873" t="s">
        <v>3054</v>
      </c>
      <c r="B873" t="s">
        <v>20</v>
      </c>
      <c r="C873">
        <v>102</v>
      </c>
      <c r="D873">
        <v>48477941</v>
      </c>
      <c r="E873" t="s">
        <v>3055</v>
      </c>
      <c r="F873" t="s">
        <v>3056</v>
      </c>
      <c r="G873" t="s">
        <v>10</v>
      </c>
      <c r="H873" t="s">
        <v>3057</v>
      </c>
      <c r="I873" t="s">
        <v>3058</v>
      </c>
    </row>
    <row r="874" spans="1:9" x14ac:dyDescent="0.25">
      <c r="A874" t="s">
        <v>3059</v>
      </c>
      <c r="B874" t="s">
        <v>20</v>
      </c>
      <c r="C874">
        <v>51</v>
      </c>
      <c r="D874">
        <v>48477942</v>
      </c>
      <c r="E874" t="s">
        <v>10</v>
      </c>
      <c r="F874" t="s">
        <v>3060</v>
      </c>
      <c r="G874" t="s">
        <v>10</v>
      </c>
      <c r="H874" t="s">
        <v>3061</v>
      </c>
      <c r="I874" t="s">
        <v>3062</v>
      </c>
    </row>
    <row r="875" spans="1:9" x14ac:dyDescent="0.25">
      <c r="A875" t="s">
        <v>3063</v>
      </c>
      <c r="B875" t="s">
        <v>10</v>
      </c>
      <c r="C875">
        <v>99</v>
      </c>
      <c r="D875">
        <v>48477943</v>
      </c>
      <c r="E875" t="s">
        <v>10</v>
      </c>
      <c r="F875" t="s">
        <v>3064</v>
      </c>
      <c r="G875" t="s">
        <v>10</v>
      </c>
      <c r="H875" t="s">
        <v>3065</v>
      </c>
      <c r="I875" t="s">
        <v>136</v>
      </c>
    </row>
    <row r="876" spans="1:9" x14ac:dyDescent="0.25">
      <c r="A876" t="s">
        <v>3066</v>
      </c>
      <c r="B876" t="s">
        <v>20</v>
      </c>
      <c r="C876">
        <v>81</v>
      </c>
      <c r="D876">
        <v>48477944</v>
      </c>
      <c r="E876" t="s">
        <v>10</v>
      </c>
      <c r="F876" t="s">
        <v>3067</v>
      </c>
      <c r="G876" t="s">
        <v>10</v>
      </c>
      <c r="H876" t="s">
        <v>1941</v>
      </c>
      <c r="I876" t="s">
        <v>136</v>
      </c>
    </row>
    <row r="877" spans="1:9" x14ac:dyDescent="0.25">
      <c r="A877" t="s">
        <v>3068</v>
      </c>
      <c r="B877" t="s">
        <v>10</v>
      </c>
      <c r="C877">
        <v>410</v>
      </c>
      <c r="D877">
        <v>48477945</v>
      </c>
      <c r="E877" t="s">
        <v>10</v>
      </c>
      <c r="F877" t="s">
        <v>3069</v>
      </c>
      <c r="G877" t="s">
        <v>10</v>
      </c>
      <c r="H877" t="s">
        <v>2085</v>
      </c>
      <c r="I877" t="s">
        <v>3070</v>
      </c>
    </row>
    <row r="878" spans="1:9" x14ac:dyDescent="0.25">
      <c r="A878" t="s">
        <v>3071</v>
      </c>
      <c r="B878" t="s">
        <v>10</v>
      </c>
      <c r="C878">
        <v>108</v>
      </c>
      <c r="D878">
        <v>48477946</v>
      </c>
      <c r="E878" t="s">
        <v>10</v>
      </c>
      <c r="F878" t="s">
        <v>3072</v>
      </c>
      <c r="G878" t="s">
        <v>10</v>
      </c>
      <c r="H878" t="s">
        <v>1477</v>
      </c>
      <c r="I878" t="s">
        <v>1942</v>
      </c>
    </row>
    <row r="879" spans="1:9" x14ac:dyDescent="0.25">
      <c r="A879" t="s">
        <v>3073</v>
      </c>
      <c r="B879" t="s">
        <v>20</v>
      </c>
      <c r="C879">
        <v>195</v>
      </c>
      <c r="D879">
        <v>48477947</v>
      </c>
      <c r="E879" t="s">
        <v>10</v>
      </c>
      <c r="F879" t="s">
        <v>3074</v>
      </c>
      <c r="G879" t="s">
        <v>10</v>
      </c>
      <c r="H879" t="s">
        <v>3075</v>
      </c>
      <c r="I879" t="s">
        <v>3076</v>
      </c>
    </row>
    <row r="880" spans="1:9" x14ac:dyDescent="0.25">
      <c r="A880" t="s">
        <v>3077</v>
      </c>
      <c r="B880" t="s">
        <v>20</v>
      </c>
      <c r="C880">
        <v>247</v>
      </c>
      <c r="D880">
        <v>48477948</v>
      </c>
      <c r="E880" t="s">
        <v>10</v>
      </c>
      <c r="F880" t="s">
        <v>3078</v>
      </c>
      <c r="G880" t="s">
        <v>10</v>
      </c>
      <c r="H880" t="s">
        <v>10</v>
      </c>
      <c r="I880" t="s">
        <v>136</v>
      </c>
    </row>
    <row r="881" spans="1:9" x14ac:dyDescent="0.25">
      <c r="A881" t="s">
        <v>3079</v>
      </c>
      <c r="B881" t="s">
        <v>10</v>
      </c>
      <c r="C881">
        <v>78</v>
      </c>
      <c r="D881">
        <v>48477949</v>
      </c>
      <c r="E881" t="s">
        <v>10</v>
      </c>
      <c r="F881" t="s">
        <v>3080</v>
      </c>
      <c r="G881" t="s">
        <v>10</v>
      </c>
      <c r="H881" t="s">
        <v>10</v>
      </c>
      <c r="I881" t="s">
        <v>136</v>
      </c>
    </row>
    <row r="882" spans="1:9" x14ac:dyDescent="0.25">
      <c r="A882" t="s">
        <v>3081</v>
      </c>
      <c r="B882" t="s">
        <v>10</v>
      </c>
      <c r="C882">
        <v>548</v>
      </c>
      <c r="D882">
        <v>48477950</v>
      </c>
      <c r="E882" t="s">
        <v>3082</v>
      </c>
      <c r="F882" t="s">
        <v>3083</v>
      </c>
      <c r="G882" t="s">
        <v>10</v>
      </c>
      <c r="H882" t="s">
        <v>3084</v>
      </c>
      <c r="I882" t="s">
        <v>3085</v>
      </c>
    </row>
    <row r="883" spans="1:9" x14ac:dyDescent="0.25">
      <c r="A883" t="s">
        <v>3086</v>
      </c>
      <c r="B883" t="s">
        <v>10</v>
      </c>
      <c r="C883">
        <v>324</v>
      </c>
      <c r="D883">
        <v>48477951</v>
      </c>
      <c r="E883" t="s">
        <v>10</v>
      </c>
      <c r="F883" t="s">
        <v>3087</v>
      </c>
      <c r="G883" t="s">
        <v>10</v>
      </c>
      <c r="H883" t="s">
        <v>3088</v>
      </c>
      <c r="I883" t="s">
        <v>3089</v>
      </c>
    </row>
    <row r="884" spans="1:9" x14ac:dyDescent="0.25">
      <c r="A884" t="s">
        <v>3090</v>
      </c>
      <c r="B884" t="s">
        <v>10</v>
      </c>
      <c r="C884">
        <v>1667</v>
      </c>
      <c r="D884">
        <v>48477952</v>
      </c>
      <c r="E884" t="s">
        <v>10</v>
      </c>
      <c r="F884" t="s">
        <v>3091</v>
      </c>
      <c r="G884" t="s">
        <v>10</v>
      </c>
      <c r="H884" t="s">
        <v>1881</v>
      </c>
      <c r="I884" t="s">
        <v>3092</v>
      </c>
    </row>
    <row r="885" spans="1:9" x14ac:dyDescent="0.25">
      <c r="A885" t="s">
        <v>3093</v>
      </c>
      <c r="B885" t="s">
        <v>20</v>
      </c>
      <c r="C885">
        <v>265</v>
      </c>
      <c r="D885">
        <v>48477953</v>
      </c>
      <c r="E885" t="s">
        <v>10</v>
      </c>
      <c r="F885" t="s">
        <v>3094</v>
      </c>
      <c r="G885" t="s">
        <v>10</v>
      </c>
      <c r="H885" t="s">
        <v>2609</v>
      </c>
      <c r="I885" t="s">
        <v>3095</v>
      </c>
    </row>
    <row r="886" spans="1:9" x14ac:dyDescent="0.25">
      <c r="A886" t="s">
        <v>3096</v>
      </c>
      <c r="B886" t="s">
        <v>20</v>
      </c>
      <c r="C886">
        <v>205</v>
      </c>
      <c r="D886">
        <v>48477954</v>
      </c>
      <c r="E886" t="s">
        <v>10</v>
      </c>
      <c r="F886" t="s">
        <v>3097</v>
      </c>
      <c r="G886" t="s">
        <v>10</v>
      </c>
      <c r="H886" t="s">
        <v>10</v>
      </c>
      <c r="I886" t="s">
        <v>136</v>
      </c>
    </row>
    <row r="887" spans="1:9" x14ac:dyDescent="0.25">
      <c r="A887" t="s">
        <v>3098</v>
      </c>
      <c r="B887" t="s">
        <v>20</v>
      </c>
      <c r="C887">
        <v>223</v>
      </c>
      <c r="D887">
        <v>48477955</v>
      </c>
      <c r="E887" t="s">
        <v>10</v>
      </c>
      <c r="F887" t="s">
        <v>3099</v>
      </c>
      <c r="G887" t="s">
        <v>10</v>
      </c>
      <c r="H887" t="s">
        <v>3100</v>
      </c>
      <c r="I887" t="s">
        <v>136</v>
      </c>
    </row>
    <row r="888" spans="1:9" x14ac:dyDescent="0.25">
      <c r="A888" t="s">
        <v>3101</v>
      </c>
      <c r="B888" t="s">
        <v>20</v>
      </c>
      <c r="C888">
        <v>605</v>
      </c>
      <c r="D888">
        <v>48477956</v>
      </c>
      <c r="E888" t="s">
        <v>10</v>
      </c>
      <c r="F888" t="s">
        <v>3102</v>
      </c>
      <c r="G888" t="s">
        <v>10</v>
      </c>
      <c r="H888" t="s">
        <v>3103</v>
      </c>
      <c r="I888" t="s">
        <v>3104</v>
      </c>
    </row>
    <row r="889" spans="1:9" x14ac:dyDescent="0.25">
      <c r="A889" t="s">
        <v>3105</v>
      </c>
      <c r="B889" t="s">
        <v>10</v>
      </c>
      <c r="C889">
        <v>55</v>
      </c>
      <c r="D889">
        <v>48477957</v>
      </c>
      <c r="E889" t="s">
        <v>10</v>
      </c>
      <c r="F889" t="s">
        <v>3106</v>
      </c>
      <c r="G889" t="s">
        <v>10</v>
      </c>
      <c r="H889" t="s">
        <v>3107</v>
      </c>
      <c r="I889" t="s">
        <v>3108</v>
      </c>
    </row>
    <row r="890" spans="1:9" x14ac:dyDescent="0.25">
      <c r="A890" t="s">
        <v>3109</v>
      </c>
      <c r="B890" t="s">
        <v>10</v>
      </c>
      <c r="C890">
        <v>511</v>
      </c>
      <c r="D890">
        <v>48477958</v>
      </c>
      <c r="E890" t="s">
        <v>10</v>
      </c>
      <c r="F890" t="s">
        <v>3110</v>
      </c>
      <c r="G890" t="s">
        <v>10</v>
      </c>
      <c r="H890" t="s">
        <v>769</v>
      </c>
      <c r="I890" t="s">
        <v>136</v>
      </c>
    </row>
    <row r="891" spans="1:9" x14ac:dyDescent="0.25">
      <c r="A891" t="s">
        <v>3111</v>
      </c>
      <c r="B891" t="s">
        <v>10</v>
      </c>
      <c r="C891">
        <v>446</v>
      </c>
      <c r="D891">
        <v>48477959</v>
      </c>
      <c r="E891" t="s">
        <v>10</v>
      </c>
      <c r="F891" t="s">
        <v>3112</v>
      </c>
      <c r="G891" t="s">
        <v>10</v>
      </c>
      <c r="H891" t="s">
        <v>1010</v>
      </c>
      <c r="I891" t="s">
        <v>1957</v>
      </c>
    </row>
    <row r="892" spans="1:9" x14ac:dyDescent="0.25">
      <c r="A892" t="s">
        <v>3113</v>
      </c>
      <c r="B892" t="s">
        <v>20</v>
      </c>
      <c r="C892">
        <v>143</v>
      </c>
      <c r="D892">
        <v>48477960</v>
      </c>
      <c r="E892" t="s">
        <v>10</v>
      </c>
      <c r="F892" t="s">
        <v>3114</v>
      </c>
      <c r="G892" t="s">
        <v>10</v>
      </c>
      <c r="H892" t="s">
        <v>3115</v>
      </c>
      <c r="I892" t="s">
        <v>136</v>
      </c>
    </row>
    <row r="893" spans="1:9" x14ac:dyDescent="0.25">
      <c r="A893" t="s">
        <v>3116</v>
      </c>
      <c r="B893" t="s">
        <v>20</v>
      </c>
      <c r="C893">
        <v>373</v>
      </c>
      <c r="D893">
        <v>48477961</v>
      </c>
      <c r="E893" t="s">
        <v>10</v>
      </c>
      <c r="F893" t="s">
        <v>3117</v>
      </c>
      <c r="G893" t="s">
        <v>10</v>
      </c>
      <c r="H893" t="s">
        <v>671</v>
      </c>
      <c r="I893" t="s">
        <v>3118</v>
      </c>
    </row>
    <row r="894" spans="1:9" x14ac:dyDescent="0.25">
      <c r="A894" t="s">
        <v>3119</v>
      </c>
      <c r="B894" t="s">
        <v>20</v>
      </c>
      <c r="C894">
        <v>173</v>
      </c>
      <c r="D894">
        <v>48477962</v>
      </c>
      <c r="E894" t="s">
        <v>10</v>
      </c>
      <c r="F894" t="s">
        <v>3120</v>
      </c>
      <c r="G894" t="s">
        <v>10</v>
      </c>
      <c r="H894" t="s">
        <v>3121</v>
      </c>
      <c r="I894" t="s">
        <v>247</v>
      </c>
    </row>
    <row r="895" spans="1:9" x14ac:dyDescent="0.25">
      <c r="A895" t="s">
        <v>3122</v>
      </c>
      <c r="B895" t="s">
        <v>10</v>
      </c>
      <c r="C895">
        <v>147</v>
      </c>
      <c r="D895">
        <v>48477963</v>
      </c>
      <c r="E895" t="s">
        <v>10</v>
      </c>
      <c r="F895" t="s">
        <v>3123</v>
      </c>
      <c r="G895" t="s">
        <v>10</v>
      </c>
      <c r="H895" t="s">
        <v>323</v>
      </c>
      <c r="I895" t="s">
        <v>324</v>
      </c>
    </row>
    <row r="896" spans="1:9" x14ac:dyDescent="0.25">
      <c r="A896" t="s">
        <v>3124</v>
      </c>
      <c r="B896" t="s">
        <v>20</v>
      </c>
      <c r="C896">
        <v>317</v>
      </c>
      <c r="D896">
        <v>48477964</v>
      </c>
      <c r="E896" t="s">
        <v>10</v>
      </c>
      <c r="F896" t="s">
        <v>3125</v>
      </c>
      <c r="G896" t="s">
        <v>10</v>
      </c>
      <c r="H896" t="s">
        <v>3126</v>
      </c>
      <c r="I896" t="s">
        <v>3127</v>
      </c>
    </row>
    <row r="897" spans="1:9" x14ac:dyDescent="0.25">
      <c r="A897" t="s">
        <v>3128</v>
      </c>
      <c r="B897" t="s">
        <v>10</v>
      </c>
      <c r="C897">
        <v>129</v>
      </c>
      <c r="D897">
        <v>48477965</v>
      </c>
      <c r="E897" t="s">
        <v>10</v>
      </c>
      <c r="F897" t="s">
        <v>3129</v>
      </c>
      <c r="G897" t="s">
        <v>10</v>
      </c>
      <c r="H897" t="s">
        <v>3130</v>
      </c>
      <c r="I897" t="s">
        <v>3131</v>
      </c>
    </row>
    <row r="898" spans="1:9" x14ac:dyDescent="0.25">
      <c r="A898" t="s">
        <v>3132</v>
      </c>
      <c r="B898" t="s">
        <v>20</v>
      </c>
      <c r="C898">
        <v>101</v>
      </c>
      <c r="D898">
        <v>48477966</v>
      </c>
      <c r="E898" t="s">
        <v>10</v>
      </c>
      <c r="F898" t="s">
        <v>3133</v>
      </c>
      <c r="G898" t="s">
        <v>10</v>
      </c>
      <c r="H898" t="s">
        <v>3134</v>
      </c>
      <c r="I898" t="s">
        <v>3135</v>
      </c>
    </row>
    <row r="899" spans="1:9" x14ac:dyDescent="0.25">
      <c r="A899" t="s">
        <v>3136</v>
      </c>
      <c r="B899" t="s">
        <v>20</v>
      </c>
      <c r="C899">
        <v>456</v>
      </c>
      <c r="D899">
        <v>48477967</v>
      </c>
      <c r="E899" t="s">
        <v>10</v>
      </c>
      <c r="F899" t="s">
        <v>3137</v>
      </c>
      <c r="G899" t="s">
        <v>10</v>
      </c>
      <c r="H899" t="s">
        <v>3138</v>
      </c>
      <c r="I899" t="s">
        <v>3139</v>
      </c>
    </row>
    <row r="900" spans="1:9" x14ac:dyDescent="0.25">
      <c r="A900" t="s">
        <v>3140</v>
      </c>
      <c r="B900" t="s">
        <v>10</v>
      </c>
      <c r="C900">
        <v>397</v>
      </c>
      <c r="D900">
        <v>48477968</v>
      </c>
      <c r="E900" t="s">
        <v>10</v>
      </c>
      <c r="F900" t="s">
        <v>3141</v>
      </c>
      <c r="G900" t="s">
        <v>10</v>
      </c>
      <c r="H900" t="s">
        <v>1434</v>
      </c>
      <c r="I900" t="s">
        <v>2028</v>
      </c>
    </row>
    <row r="901" spans="1:9" x14ac:dyDescent="0.25">
      <c r="A901" t="s">
        <v>3142</v>
      </c>
      <c r="B901" t="s">
        <v>10</v>
      </c>
      <c r="C901">
        <v>70</v>
      </c>
      <c r="D901">
        <v>48477969</v>
      </c>
      <c r="E901" t="s">
        <v>10</v>
      </c>
      <c r="F901" t="s">
        <v>3143</v>
      </c>
      <c r="G901" t="s">
        <v>10</v>
      </c>
      <c r="H901" t="s">
        <v>1887</v>
      </c>
      <c r="I901" t="s">
        <v>1888</v>
      </c>
    </row>
    <row r="902" spans="1:9" x14ac:dyDescent="0.25">
      <c r="A902" t="s">
        <v>3144</v>
      </c>
      <c r="B902" t="s">
        <v>10</v>
      </c>
      <c r="C902">
        <v>215</v>
      </c>
      <c r="D902">
        <v>48477970</v>
      </c>
      <c r="E902" t="s">
        <v>10</v>
      </c>
      <c r="F902" t="s">
        <v>3145</v>
      </c>
      <c r="G902" t="s">
        <v>10</v>
      </c>
      <c r="H902" t="s">
        <v>3146</v>
      </c>
      <c r="I902" t="s">
        <v>2109</v>
      </c>
    </row>
    <row r="903" spans="1:9" x14ac:dyDescent="0.25">
      <c r="A903" t="s">
        <v>3147</v>
      </c>
      <c r="B903" t="s">
        <v>10</v>
      </c>
      <c r="C903">
        <v>1051</v>
      </c>
      <c r="D903">
        <v>48477971</v>
      </c>
      <c r="E903" t="s">
        <v>3148</v>
      </c>
      <c r="F903" t="s">
        <v>3149</v>
      </c>
      <c r="G903" t="s">
        <v>10</v>
      </c>
      <c r="H903" t="s">
        <v>3150</v>
      </c>
      <c r="I903" t="s">
        <v>3151</v>
      </c>
    </row>
    <row r="904" spans="1:9" x14ac:dyDescent="0.25">
      <c r="A904" t="s">
        <v>3152</v>
      </c>
      <c r="B904" t="s">
        <v>10</v>
      </c>
      <c r="C904">
        <v>347</v>
      </c>
      <c r="D904">
        <v>48477972</v>
      </c>
      <c r="E904" t="s">
        <v>10</v>
      </c>
      <c r="F904" t="s">
        <v>3153</v>
      </c>
      <c r="G904" t="s">
        <v>10</v>
      </c>
      <c r="H904" t="s">
        <v>3154</v>
      </c>
      <c r="I904" t="s">
        <v>3155</v>
      </c>
    </row>
    <row r="905" spans="1:9" x14ac:dyDescent="0.25">
      <c r="A905" t="s">
        <v>3156</v>
      </c>
      <c r="B905" t="s">
        <v>20</v>
      </c>
      <c r="C905">
        <v>58</v>
      </c>
      <c r="D905">
        <v>48477973</v>
      </c>
      <c r="E905" t="s">
        <v>10</v>
      </c>
      <c r="F905" t="s">
        <v>3157</v>
      </c>
      <c r="G905" t="s">
        <v>10</v>
      </c>
      <c r="H905" t="s">
        <v>3158</v>
      </c>
      <c r="I905" t="s">
        <v>136</v>
      </c>
    </row>
    <row r="906" spans="1:9" x14ac:dyDescent="0.25">
      <c r="A906" t="s">
        <v>3159</v>
      </c>
      <c r="B906" t="s">
        <v>20</v>
      </c>
      <c r="C906">
        <v>83</v>
      </c>
      <c r="D906">
        <v>48477974</v>
      </c>
      <c r="E906" t="s">
        <v>10</v>
      </c>
      <c r="F906" t="s">
        <v>3160</v>
      </c>
      <c r="G906" t="s">
        <v>10</v>
      </c>
      <c r="H906" t="s">
        <v>10</v>
      </c>
      <c r="I906" t="s">
        <v>136</v>
      </c>
    </row>
    <row r="907" spans="1:9" x14ac:dyDescent="0.25">
      <c r="A907" t="s">
        <v>3161</v>
      </c>
      <c r="B907" t="s">
        <v>20</v>
      </c>
      <c r="C907">
        <v>290</v>
      </c>
      <c r="D907">
        <v>48477975</v>
      </c>
      <c r="E907" t="s">
        <v>10</v>
      </c>
      <c r="F907" t="s">
        <v>3162</v>
      </c>
      <c r="G907" t="s">
        <v>10</v>
      </c>
      <c r="H907" t="s">
        <v>10</v>
      </c>
      <c r="I907" t="s">
        <v>136</v>
      </c>
    </row>
    <row r="908" spans="1:9" x14ac:dyDescent="0.25">
      <c r="A908" t="s">
        <v>3163</v>
      </c>
      <c r="B908" t="s">
        <v>20</v>
      </c>
      <c r="C908">
        <v>536</v>
      </c>
      <c r="D908">
        <v>48477976</v>
      </c>
      <c r="E908" t="s">
        <v>10</v>
      </c>
      <c r="F908" t="s">
        <v>3164</v>
      </c>
      <c r="G908" t="s">
        <v>10</v>
      </c>
      <c r="H908" t="s">
        <v>1101</v>
      </c>
      <c r="I908" t="s">
        <v>136</v>
      </c>
    </row>
    <row r="909" spans="1:9" x14ac:dyDescent="0.25">
      <c r="A909" t="s">
        <v>3165</v>
      </c>
      <c r="B909" t="s">
        <v>10</v>
      </c>
      <c r="C909">
        <v>186</v>
      </c>
      <c r="D909">
        <v>48477977</v>
      </c>
      <c r="E909" t="s">
        <v>10</v>
      </c>
      <c r="F909" t="s">
        <v>3166</v>
      </c>
      <c r="G909" t="s">
        <v>10</v>
      </c>
      <c r="H909" t="s">
        <v>3167</v>
      </c>
      <c r="I909" t="s">
        <v>136</v>
      </c>
    </row>
    <row r="910" spans="1:9" x14ac:dyDescent="0.25">
      <c r="A910" t="s">
        <v>3168</v>
      </c>
      <c r="B910" t="s">
        <v>10</v>
      </c>
      <c r="C910">
        <v>288</v>
      </c>
      <c r="D910">
        <v>48477978</v>
      </c>
      <c r="E910" t="s">
        <v>10</v>
      </c>
      <c r="F910" t="s">
        <v>3169</v>
      </c>
      <c r="G910" t="s">
        <v>10</v>
      </c>
      <c r="H910" t="s">
        <v>3170</v>
      </c>
      <c r="I910" t="s">
        <v>3171</v>
      </c>
    </row>
    <row r="911" spans="1:9" x14ac:dyDescent="0.25">
      <c r="A911" t="s">
        <v>3172</v>
      </c>
      <c r="B911" t="s">
        <v>10</v>
      </c>
      <c r="C911">
        <v>273</v>
      </c>
      <c r="D911">
        <v>48477979</v>
      </c>
      <c r="E911" t="s">
        <v>10</v>
      </c>
      <c r="F911" t="s">
        <v>3173</v>
      </c>
      <c r="G911" t="s">
        <v>10</v>
      </c>
      <c r="H911" t="s">
        <v>3174</v>
      </c>
      <c r="I911" t="s">
        <v>3175</v>
      </c>
    </row>
    <row r="912" spans="1:9" x14ac:dyDescent="0.25">
      <c r="A912" t="s">
        <v>3176</v>
      </c>
      <c r="B912" t="s">
        <v>10</v>
      </c>
      <c r="C912">
        <v>170</v>
      </c>
      <c r="D912">
        <v>48477980</v>
      </c>
      <c r="E912" t="s">
        <v>10</v>
      </c>
      <c r="F912" t="s">
        <v>3177</v>
      </c>
      <c r="G912" t="s">
        <v>10</v>
      </c>
      <c r="H912" t="s">
        <v>2205</v>
      </c>
      <c r="I912" t="s">
        <v>136</v>
      </c>
    </row>
    <row r="913" spans="1:9" x14ac:dyDescent="0.25">
      <c r="A913" t="s">
        <v>3178</v>
      </c>
      <c r="B913" t="s">
        <v>10</v>
      </c>
      <c r="C913">
        <v>219</v>
      </c>
      <c r="D913">
        <v>48477981</v>
      </c>
      <c r="E913" t="s">
        <v>10</v>
      </c>
      <c r="F913" t="s">
        <v>3179</v>
      </c>
      <c r="G913" t="s">
        <v>10</v>
      </c>
      <c r="H913" t="s">
        <v>10</v>
      </c>
      <c r="I913" t="s">
        <v>136</v>
      </c>
    </row>
    <row r="914" spans="1:9" x14ac:dyDescent="0.25">
      <c r="A914" t="s">
        <v>3180</v>
      </c>
      <c r="B914" t="s">
        <v>10</v>
      </c>
      <c r="C914">
        <v>335</v>
      </c>
      <c r="D914">
        <v>48477982</v>
      </c>
      <c r="E914" t="s">
        <v>10</v>
      </c>
      <c r="F914" t="s">
        <v>3181</v>
      </c>
      <c r="G914" t="s">
        <v>10</v>
      </c>
      <c r="H914" t="s">
        <v>3182</v>
      </c>
      <c r="I914" t="s">
        <v>3183</v>
      </c>
    </row>
    <row r="915" spans="1:9" x14ac:dyDescent="0.25">
      <c r="A915" t="s">
        <v>3184</v>
      </c>
      <c r="B915" t="s">
        <v>10</v>
      </c>
      <c r="C915">
        <v>157</v>
      </c>
      <c r="D915">
        <v>48477983</v>
      </c>
      <c r="E915" t="s">
        <v>10</v>
      </c>
      <c r="F915" t="s">
        <v>3185</v>
      </c>
      <c r="G915" t="s">
        <v>10</v>
      </c>
      <c r="H915" t="s">
        <v>3186</v>
      </c>
      <c r="I915" t="s">
        <v>3187</v>
      </c>
    </row>
    <row r="916" spans="1:9" x14ac:dyDescent="0.25">
      <c r="A916" t="s">
        <v>3188</v>
      </c>
      <c r="B916" t="s">
        <v>10</v>
      </c>
      <c r="C916">
        <v>413</v>
      </c>
      <c r="D916">
        <v>48477984</v>
      </c>
      <c r="E916" t="s">
        <v>10</v>
      </c>
      <c r="F916" t="s">
        <v>3189</v>
      </c>
      <c r="G916" t="s">
        <v>10</v>
      </c>
      <c r="H916" t="s">
        <v>3190</v>
      </c>
      <c r="I916" t="s">
        <v>3191</v>
      </c>
    </row>
    <row r="917" spans="1:9" x14ac:dyDescent="0.25">
      <c r="A917" t="s">
        <v>3192</v>
      </c>
      <c r="B917" t="s">
        <v>10</v>
      </c>
      <c r="C917">
        <v>386</v>
      </c>
      <c r="D917">
        <v>48477985</v>
      </c>
      <c r="E917" t="s">
        <v>10</v>
      </c>
      <c r="F917" t="s">
        <v>3193</v>
      </c>
      <c r="G917" t="s">
        <v>10</v>
      </c>
      <c r="H917" t="s">
        <v>3194</v>
      </c>
      <c r="I917" t="s">
        <v>3195</v>
      </c>
    </row>
    <row r="918" spans="1:9" x14ac:dyDescent="0.25">
      <c r="A918" t="s">
        <v>3196</v>
      </c>
      <c r="B918" t="s">
        <v>10</v>
      </c>
      <c r="C918">
        <v>117</v>
      </c>
      <c r="D918">
        <v>48477986</v>
      </c>
      <c r="E918" t="s">
        <v>10</v>
      </c>
      <c r="F918" t="s">
        <v>3197</v>
      </c>
      <c r="G918" t="s">
        <v>10</v>
      </c>
      <c r="H918" t="s">
        <v>3198</v>
      </c>
      <c r="I918" t="s">
        <v>136</v>
      </c>
    </row>
    <row r="919" spans="1:9" x14ac:dyDescent="0.25">
      <c r="A919" t="s">
        <v>3199</v>
      </c>
      <c r="B919" t="s">
        <v>10</v>
      </c>
      <c r="C919">
        <v>231</v>
      </c>
      <c r="D919">
        <v>48477987</v>
      </c>
      <c r="E919" t="s">
        <v>10</v>
      </c>
      <c r="F919" t="s">
        <v>3200</v>
      </c>
      <c r="G919" t="s">
        <v>10</v>
      </c>
      <c r="H919" t="s">
        <v>10</v>
      </c>
      <c r="I919" t="s">
        <v>136</v>
      </c>
    </row>
    <row r="920" spans="1:9" x14ac:dyDescent="0.25">
      <c r="A920" t="s">
        <v>3201</v>
      </c>
      <c r="B920" t="s">
        <v>10</v>
      </c>
      <c r="C920">
        <v>310</v>
      </c>
      <c r="D920">
        <v>48477988</v>
      </c>
      <c r="E920" t="s">
        <v>10</v>
      </c>
      <c r="F920" t="s">
        <v>3202</v>
      </c>
      <c r="G920" t="s">
        <v>10</v>
      </c>
      <c r="H920" t="s">
        <v>10</v>
      </c>
      <c r="I920" t="s">
        <v>136</v>
      </c>
    </row>
    <row r="921" spans="1:9" x14ac:dyDescent="0.25">
      <c r="A921" t="s">
        <v>3203</v>
      </c>
      <c r="B921" t="s">
        <v>10</v>
      </c>
      <c r="C921">
        <v>251</v>
      </c>
      <c r="D921">
        <v>48477989</v>
      </c>
      <c r="E921" t="s">
        <v>10</v>
      </c>
      <c r="F921" t="s">
        <v>3204</v>
      </c>
      <c r="G921" t="s">
        <v>10</v>
      </c>
      <c r="H921" t="s">
        <v>3205</v>
      </c>
      <c r="I921" t="s">
        <v>782</v>
      </c>
    </row>
    <row r="922" spans="1:9" x14ac:dyDescent="0.25">
      <c r="A922" t="s">
        <v>3206</v>
      </c>
      <c r="B922" t="s">
        <v>20</v>
      </c>
      <c r="C922">
        <v>401</v>
      </c>
      <c r="D922">
        <v>48477990</v>
      </c>
      <c r="E922" t="s">
        <v>3207</v>
      </c>
      <c r="F922" t="s">
        <v>3208</v>
      </c>
      <c r="G922" t="s">
        <v>10</v>
      </c>
      <c r="H922" t="s">
        <v>3209</v>
      </c>
      <c r="I922" t="s">
        <v>3210</v>
      </c>
    </row>
    <row r="923" spans="1:9" x14ac:dyDescent="0.25">
      <c r="A923" t="s">
        <v>3211</v>
      </c>
      <c r="B923" t="s">
        <v>10</v>
      </c>
      <c r="C923">
        <v>326</v>
      </c>
      <c r="D923">
        <v>48477991</v>
      </c>
      <c r="E923" t="s">
        <v>10</v>
      </c>
      <c r="F923" t="s">
        <v>3212</v>
      </c>
      <c r="G923" t="s">
        <v>10</v>
      </c>
      <c r="H923" t="s">
        <v>3213</v>
      </c>
      <c r="I923" t="s">
        <v>144</v>
      </c>
    </row>
    <row r="924" spans="1:9" x14ac:dyDescent="0.25">
      <c r="A924" t="s">
        <v>3214</v>
      </c>
      <c r="B924" t="s">
        <v>10</v>
      </c>
      <c r="C924">
        <v>185</v>
      </c>
      <c r="D924">
        <v>48477992</v>
      </c>
      <c r="E924" t="s">
        <v>10</v>
      </c>
      <c r="F924" t="s">
        <v>3215</v>
      </c>
      <c r="G924" t="s">
        <v>10</v>
      </c>
      <c r="H924" t="s">
        <v>10</v>
      </c>
      <c r="I924" t="s">
        <v>136</v>
      </c>
    </row>
    <row r="925" spans="1:9" x14ac:dyDescent="0.25">
      <c r="A925" t="s">
        <v>3216</v>
      </c>
      <c r="B925" t="s">
        <v>10</v>
      </c>
      <c r="C925">
        <v>221</v>
      </c>
      <c r="D925">
        <v>48477993</v>
      </c>
      <c r="E925" t="s">
        <v>10</v>
      </c>
      <c r="F925" t="s">
        <v>3217</v>
      </c>
      <c r="G925" t="s">
        <v>10</v>
      </c>
      <c r="H925" t="s">
        <v>1174</v>
      </c>
      <c r="I925" t="s">
        <v>136</v>
      </c>
    </row>
    <row r="926" spans="1:9" x14ac:dyDescent="0.25">
      <c r="A926" t="s">
        <v>3218</v>
      </c>
      <c r="B926" t="s">
        <v>10</v>
      </c>
      <c r="C926">
        <v>236</v>
      </c>
      <c r="D926">
        <v>48477994</v>
      </c>
      <c r="E926" t="s">
        <v>10</v>
      </c>
      <c r="F926" t="s">
        <v>3219</v>
      </c>
      <c r="G926" t="s">
        <v>10</v>
      </c>
      <c r="H926" t="s">
        <v>10</v>
      </c>
      <c r="I926" t="s">
        <v>136</v>
      </c>
    </row>
    <row r="927" spans="1:9" x14ac:dyDescent="0.25">
      <c r="A927" t="s">
        <v>3220</v>
      </c>
      <c r="B927" t="s">
        <v>20</v>
      </c>
      <c r="C927">
        <v>308</v>
      </c>
      <c r="D927">
        <v>48477995</v>
      </c>
      <c r="E927" t="s">
        <v>10</v>
      </c>
      <c r="F927" t="s">
        <v>3221</v>
      </c>
      <c r="G927" t="s">
        <v>10</v>
      </c>
      <c r="H927" t="s">
        <v>10</v>
      </c>
      <c r="I927" t="s">
        <v>136</v>
      </c>
    </row>
    <row r="928" spans="1:9" x14ac:dyDescent="0.25">
      <c r="A928" t="s">
        <v>3222</v>
      </c>
      <c r="B928" t="s">
        <v>20</v>
      </c>
      <c r="C928">
        <v>399</v>
      </c>
      <c r="D928">
        <v>48477996</v>
      </c>
      <c r="E928" t="s">
        <v>10</v>
      </c>
      <c r="F928" t="s">
        <v>3223</v>
      </c>
      <c r="G928" t="s">
        <v>10</v>
      </c>
      <c r="H928" t="s">
        <v>10</v>
      </c>
      <c r="I928" t="s">
        <v>3224</v>
      </c>
    </row>
    <row r="929" spans="1:9" x14ac:dyDescent="0.25">
      <c r="A929" t="s">
        <v>3225</v>
      </c>
      <c r="B929" t="s">
        <v>10</v>
      </c>
      <c r="C929">
        <v>307</v>
      </c>
      <c r="D929">
        <v>48477997</v>
      </c>
      <c r="E929" t="s">
        <v>10</v>
      </c>
      <c r="F929" t="s">
        <v>3226</v>
      </c>
      <c r="G929" t="s">
        <v>10</v>
      </c>
      <c r="H929" t="s">
        <v>10</v>
      </c>
      <c r="I929" t="s">
        <v>136</v>
      </c>
    </row>
    <row r="930" spans="1:9" x14ac:dyDescent="0.25">
      <c r="A930" t="s">
        <v>3227</v>
      </c>
      <c r="B930" t="s">
        <v>10</v>
      </c>
      <c r="C930">
        <v>48</v>
      </c>
      <c r="D930">
        <v>48477998</v>
      </c>
      <c r="E930" t="s">
        <v>10</v>
      </c>
      <c r="F930" t="s">
        <v>3228</v>
      </c>
      <c r="G930" t="s">
        <v>10</v>
      </c>
      <c r="H930" t="s">
        <v>10</v>
      </c>
      <c r="I930" t="s">
        <v>136</v>
      </c>
    </row>
    <row r="931" spans="1:9" x14ac:dyDescent="0.25">
      <c r="A931" t="s">
        <v>3229</v>
      </c>
      <c r="B931" t="s">
        <v>20</v>
      </c>
      <c r="C931">
        <v>304</v>
      </c>
      <c r="D931">
        <v>48477999</v>
      </c>
      <c r="E931" t="s">
        <v>10</v>
      </c>
      <c r="F931" t="s">
        <v>3230</v>
      </c>
      <c r="G931" t="s">
        <v>10</v>
      </c>
      <c r="H931" t="s">
        <v>10</v>
      </c>
      <c r="I931" t="s">
        <v>136</v>
      </c>
    </row>
    <row r="932" spans="1:9" x14ac:dyDescent="0.25">
      <c r="A932" t="s">
        <v>3231</v>
      </c>
      <c r="B932" t="s">
        <v>10</v>
      </c>
      <c r="C932">
        <v>111</v>
      </c>
      <c r="D932">
        <v>48478000</v>
      </c>
      <c r="E932" t="s">
        <v>10</v>
      </c>
      <c r="F932" t="s">
        <v>3232</v>
      </c>
      <c r="G932" t="s">
        <v>10</v>
      </c>
      <c r="H932" t="s">
        <v>10</v>
      </c>
      <c r="I932" t="s">
        <v>136</v>
      </c>
    </row>
    <row r="933" spans="1:9" x14ac:dyDescent="0.25">
      <c r="A933" t="s">
        <v>3233</v>
      </c>
      <c r="B933" t="s">
        <v>10</v>
      </c>
      <c r="C933">
        <v>493</v>
      </c>
      <c r="D933">
        <v>48478001</v>
      </c>
      <c r="E933" t="s">
        <v>10</v>
      </c>
      <c r="F933" t="s">
        <v>3234</v>
      </c>
      <c r="G933" t="s">
        <v>10</v>
      </c>
      <c r="H933" t="s">
        <v>3235</v>
      </c>
      <c r="I933" t="s">
        <v>3236</v>
      </c>
    </row>
    <row r="934" spans="1:9" x14ac:dyDescent="0.25">
      <c r="A934" t="s">
        <v>3237</v>
      </c>
      <c r="B934" t="s">
        <v>10</v>
      </c>
      <c r="C934">
        <v>607</v>
      </c>
      <c r="D934">
        <v>48478002</v>
      </c>
      <c r="E934" t="s">
        <v>10</v>
      </c>
      <c r="F934" t="s">
        <v>3238</v>
      </c>
      <c r="G934" t="s">
        <v>10</v>
      </c>
      <c r="H934" t="s">
        <v>3239</v>
      </c>
      <c r="I934" t="s">
        <v>3240</v>
      </c>
    </row>
    <row r="935" spans="1:9" x14ac:dyDescent="0.25">
      <c r="A935" t="s">
        <v>3241</v>
      </c>
      <c r="B935" t="s">
        <v>20</v>
      </c>
      <c r="C935">
        <v>362</v>
      </c>
      <c r="D935">
        <v>48478003</v>
      </c>
      <c r="E935" t="s">
        <v>10</v>
      </c>
      <c r="F935" t="s">
        <v>3242</v>
      </c>
      <c r="G935" t="s">
        <v>10</v>
      </c>
      <c r="H935" t="s">
        <v>316</v>
      </c>
      <c r="I935" t="s">
        <v>136</v>
      </c>
    </row>
    <row r="936" spans="1:9" x14ac:dyDescent="0.25">
      <c r="A936" t="s">
        <v>3243</v>
      </c>
      <c r="B936" t="s">
        <v>10</v>
      </c>
      <c r="C936">
        <v>264</v>
      </c>
      <c r="D936">
        <v>48478004</v>
      </c>
      <c r="E936" t="s">
        <v>2040</v>
      </c>
      <c r="F936" t="s">
        <v>3244</v>
      </c>
      <c r="G936" t="s">
        <v>10</v>
      </c>
      <c r="H936" t="s">
        <v>717</v>
      </c>
      <c r="I936" t="s">
        <v>563</v>
      </c>
    </row>
    <row r="937" spans="1:9" x14ac:dyDescent="0.25">
      <c r="A937" t="s">
        <v>3245</v>
      </c>
      <c r="B937" t="s">
        <v>20</v>
      </c>
      <c r="C937">
        <v>541</v>
      </c>
      <c r="D937">
        <v>48478005</v>
      </c>
      <c r="E937" t="s">
        <v>10</v>
      </c>
      <c r="F937" t="s">
        <v>3246</v>
      </c>
      <c r="G937" t="s">
        <v>10</v>
      </c>
      <c r="H937" t="s">
        <v>3247</v>
      </c>
      <c r="I937" t="s">
        <v>251</v>
      </c>
    </row>
    <row r="938" spans="1:9" x14ac:dyDescent="0.25">
      <c r="A938" t="s">
        <v>3248</v>
      </c>
      <c r="B938" t="s">
        <v>10</v>
      </c>
      <c r="C938">
        <v>60</v>
      </c>
      <c r="D938">
        <v>48478006</v>
      </c>
      <c r="E938" t="s">
        <v>10</v>
      </c>
      <c r="F938" t="s">
        <v>3249</v>
      </c>
      <c r="G938" t="s">
        <v>10</v>
      </c>
      <c r="H938" t="s">
        <v>744</v>
      </c>
      <c r="I938" t="s">
        <v>136</v>
      </c>
    </row>
    <row r="939" spans="1:9" x14ac:dyDescent="0.25">
      <c r="A939" t="s">
        <v>3250</v>
      </c>
      <c r="B939" t="s">
        <v>20</v>
      </c>
      <c r="C939">
        <v>833</v>
      </c>
      <c r="D939">
        <v>48478007</v>
      </c>
      <c r="E939" t="s">
        <v>10</v>
      </c>
      <c r="F939" t="s">
        <v>3251</v>
      </c>
      <c r="G939" t="s">
        <v>10</v>
      </c>
      <c r="H939" t="s">
        <v>3252</v>
      </c>
      <c r="I939" t="s">
        <v>3253</v>
      </c>
    </row>
    <row r="940" spans="1:9" x14ac:dyDescent="0.25">
      <c r="A940" t="s">
        <v>3254</v>
      </c>
      <c r="B940" t="s">
        <v>20</v>
      </c>
      <c r="C940">
        <v>535</v>
      </c>
      <c r="D940">
        <v>48478008</v>
      </c>
      <c r="E940" t="s">
        <v>10</v>
      </c>
      <c r="F940" t="s">
        <v>3255</v>
      </c>
      <c r="G940" t="s">
        <v>10</v>
      </c>
      <c r="H940" t="s">
        <v>3256</v>
      </c>
      <c r="I940" t="s">
        <v>3257</v>
      </c>
    </row>
    <row r="941" spans="1:9" x14ac:dyDescent="0.25">
      <c r="A941" t="s">
        <v>3258</v>
      </c>
      <c r="B941" t="s">
        <v>10</v>
      </c>
      <c r="C941">
        <v>344</v>
      </c>
      <c r="D941">
        <v>48478009</v>
      </c>
      <c r="E941" t="s">
        <v>10</v>
      </c>
      <c r="F941" t="s">
        <v>3259</v>
      </c>
      <c r="G941" t="s">
        <v>10</v>
      </c>
      <c r="H941" t="s">
        <v>1312</v>
      </c>
      <c r="I941" t="s">
        <v>352</v>
      </c>
    </row>
    <row r="942" spans="1:9" x14ac:dyDescent="0.25">
      <c r="A942" t="s">
        <v>3260</v>
      </c>
      <c r="B942" t="s">
        <v>10</v>
      </c>
      <c r="C942">
        <v>202</v>
      </c>
      <c r="D942">
        <v>48478010</v>
      </c>
      <c r="E942" t="s">
        <v>10</v>
      </c>
      <c r="F942" t="s">
        <v>3261</v>
      </c>
      <c r="G942" t="s">
        <v>10</v>
      </c>
      <c r="H942" t="s">
        <v>3262</v>
      </c>
      <c r="I942" t="s">
        <v>3263</v>
      </c>
    </row>
    <row r="943" spans="1:9" x14ac:dyDescent="0.25">
      <c r="A943" t="s">
        <v>3264</v>
      </c>
      <c r="B943" t="s">
        <v>10</v>
      </c>
      <c r="C943">
        <v>125</v>
      </c>
      <c r="D943">
        <v>48478011</v>
      </c>
      <c r="E943" t="s">
        <v>10</v>
      </c>
      <c r="F943" t="s">
        <v>3265</v>
      </c>
      <c r="G943" t="s">
        <v>10</v>
      </c>
      <c r="H943" t="s">
        <v>3266</v>
      </c>
      <c r="I943" t="s">
        <v>3267</v>
      </c>
    </row>
    <row r="944" spans="1:9" x14ac:dyDescent="0.25">
      <c r="A944" t="s">
        <v>3268</v>
      </c>
      <c r="B944" t="s">
        <v>10</v>
      </c>
      <c r="C944">
        <v>120</v>
      </c>
      <c r="D944">
        <v>48478012</v>
      </c>
      <c r="E944" t="s">
        <v>10</v>
      </c>
      <c r="F944" t="s">
        <v>3269</v>
      </c>
      <c r="G944" t="s">
        <v>10</v>
      </c>
      <c r="H944" t="s">
        <v>10</v>
      </c>
      <c r="I944" t="s">
        <v>136</v>
      </c>
    </row>
    <row r="945" spans="1:9" x14ac:dyDescent="0.25">
      <c r="A945" t="s">
        <v>3270</v>
      </c>
      <c r="B945" t="s">
        <v>20</v>
      </c>
      <c r="C945">
        <v>389</v>
      </c>
      <c r="D945">
        <v>48478013</v>
      </c>
      <c r="E945" t="s">
        <v>10</v>
      </c>
      <c r="F945" t="s">
        <v>3271</v>
      </c>
      <c r="G945" t="s">
        <v>10</v>
      </c>
      <c r="H945" t="s">
        <v>2936</v>
      </c>
      <c r="I945" t="s">
        <v>3272</v>
      </c>
    </row>
    <row r="946" spans="1:9" x14ac:dyDescent="0.25">
      <c r="A946" t="s">
        <v>3273</v>
      </c>
      <c r="B946" t="s">
        <v>20</v>
      </c>
      <c r="C946">
        <v>257</v>
      </c>
      <c r="D946">
        <v>48478014</v>
      </c>
      <c r="E946" t="s">
        <v>10</v>
      </c>
      <c r="F946" t="s">
        <v>3274</v>
      </c>
      <c r="G946" t="s">
        <v>10</v>
      </c>
      <c r="H946" t="s">
        <v>3275</v>
      </c>
      <c r="I946" t="s">
        <v>3276</v>
      </c>
    </row>
    <row r="947" spans="1:9" x14ac:dyDescent="0.25">
      <c r="A947" t="s">
        <v>3277</v>
      </c>
      <c r="B947" t="s">
        <v>20</v>
      </c>
      <c r="C947">
        <v>405</v>
      </c>
      <c r="D947">
        <v>48478015</v>
      </c>
      <c r="E947" t="s">
        <v>10</v>
      </c>
      <c r="F947" t="s">
        <v>3278</v>
      </c>
      <c r="G947" t="s">
        <v>10</v>
      </c>
      <c r="H947" t="s">
        <v>3279</v>
      </c>
      <c r="I947" t="s">
        <v>3280</v>
      </c>
    </row>
    <row r="948" spans="1:9" x14ac:dyDescent="0.25">
      <c r="A948" t="s">
        <v>3281</v>
      </c>
      <c r="B948" t="s">
        <v>20</v>
      </c>
      <c r="C948">
        <v>337</v>
      </c>
      <c r="D948">
        <v>48478016</v>
      </c>
      <c r="E948" t="s">
        <v>10</v>
      </c>
      <c r="F948" t="s">
        <v>3282</v>
      </c>
      <c r="G948" t="s">
        <v>10</v>
      </c>
      <c r="H948" t="s">
        <v>3283</v>
      </c>
      <c r="I948" t="s">
        <v>3284</v>
      </c>
    </row>
    <row r="949" spans="1:9" x14ac:dyDescent="0.25">
      <c r="A949" t="s">
        <v>3285</v>
      </c>
      <c r="B949" t="s">
        <v>20</v>
      </c>
      <c r="C949">
        <v>295</v>
      </c>
      <c r="D949">
        <v>48478017</v>
      </c>
      <c r="E949" t="s">
        <v>10</v>
      </c>
      <c r="F949" t="s">
        <v>3286</v>
      </c>
      <c r="G949" t="s">
        <v>10</v>
      </c>
      <c r="H949" t="s">
        <v>1223</v>
      </c>
      <c r="I949" t="s">
        <v>136</v>
      </c>
    </row>
    <row r="950" spans="1:9" x14ac:dyDescent="0.25">
      <c r="A950" t="s">
        <v>3287</v>
      </c>
      <c r="B950" t="s">
        <v>20</v>
      </c>
      <c r="C950">
        <v>480</v>
      </c>
      <c r="D950">
        <v>48478018</v>
      </c>
      <c r="E950" t="s">
        <v>10</v>
      </c>
      <c r="F950" t="s">
        <v>3288</v>
      </c>
      <c r="G950" t="s">
        <v>10</v>
      </c>
      <c r="H950" t="s">
        <v>250</v>
      </c>
      <c r="I950" t="s">
        <v>764</v>
      </c>
    </row>
    <row r="951" spans="1:9" x14ac:dyDescent="0.25">
      <c r="A951" t="s">
        <v>3289</v>
      </c>
      <c r="B951" t="s">
        <v>20</v>
      </c>
      <c r="C951">
        <v>145</v>
      </c>
      <c r="D951">
        <v>48478019</v>
      </c>
      <c r="E951" t="s">
        <v>10</v>
      </c>
      <c r="F951" t="s">
        <v>3290</v>
      </c>
      <c r="G951" t="s">
        <v>10</v>
      </c>
      <c r="H951" t="s">
        <v>10</v>
      </c>
      <c r="I951" t="s">
        <v>136</v>
      </c>
    </row>
    <row r="952" spans="1:9" x14ac:dyDescent="0.25">
      <c r="A952" t="s">
        <v>3291</v>
      </c>
      <c r="B952" t="s">
        <v>20</v>
      </c>
      <c r="C952">
        <v>287</v>
      </c>
      <c r="D952">
        <v>48478020</v>
      </c>
      <c r="E952" t="s">
        <v>3292</v>
      </c>
      <c r="F952" t="s">
        <v>3293</v>
      </c>
      <c r="G952" t="s">
        <v>10</v>
      </c>
      <c r="H952" t="s">
        <v>3294</v>
      </c>
      <c r="I952" t="s">
        <v>3295</v>
      </c>
    </row>
    <row r="953" spans="1:9" x14ac:dyDescent="0.25">
      <c r="A953" t="s">
        <v>3296</v>
      </c>
      <c r="B953" t="s">
        <v>20</v>
      </c>
      <c r="C953">
        <v>295</v>
      </c>
      <c r="D953">
        <v>48478021</v>
      </c>
      <c r="E953" t="s">
        <v>10</v>
      </c>
      <c r="F953" t="s">
        <v>3297</v>
      </c>
      <c r="G953" t="s">
        <v>10</v>
      </c>
      <c r="H953" t="s">
        <v>3298</v>
      </c>
      <c r="I953" t="s">
        <v>3299</v>
      </c>
    </row>
    <row r="954" spans="1:9" x14ac:dyDescent="0.25">
      <c r="A954" t="s">
        <v>3300</v>
      </c>
      <c r="B954" t="s">
        <v>10</v>
      </c>
      <c r="C954">
        <v>418</v>
      </c>
      <c r="D954">
        <v>48478022</v>
      </c>
      <c r="E954" t="s">
        <v>10</v>
      </c>
      <c r="F954" t="s">
        <v>3301</v>
      </c>
      <c r="G954" t="s">
        <v>10</v>
      </c>
      <c r="H954" t="s">
        <v>3302</v>
      </c>
      <c r="I954" t="s">
        <v>3303</v>
      </c>
    </row>
    <row r="955" spans="1:9" x14ac:dyDescent="0.25">
      <c r="A955" t="s">
        <v>3304</v>
      </c>
      <c r="B955" t="s">
        <v>10</v>
      </c>
      <c r="C955">
        <v>153</v>
      </c>
      <c r="D955">
        <v>48478023</v>
      </c>
      <c r="E955" t="s">
        <v>10</v>
      </c>
      <c r="F955" t="s">
        <v>3305</v>
      </c>
      <c r="G955" t="s">
        <v>10</v>
      </c>
      <c r="H955" t="s">
        <v>3306</v>
      </c>
      <c r="I955" t="s">
        <v>3307</v>
      </c>
    </row>
    <row r="956" spans="1:9" x14ac:dyDescent="0.25">
      <c r="A956" t="s">
        <v>3308</v>
      </c>
      <c r="B956" t="s">
        <v>20</v>
      </c>
      <c r="C956">
        <v>101</v>
      </c>
      <c r="D956">
        <v>48478024</v>
      </c>
      <c r="E956" t="s">
        <v>10</v>
      </c>
      <c r="F956" t="s">
        <v>3309</v>
      </c>
      <c r="G956" t="s">
        <v>10</v>
      </c>
      <c r="H956" t="s">
        <v>10</v>
      </c>
      <c r="I956" t="s">
        <v>136</v>
      </c>
    </row>
    <row r="957" spans="1:9" x14ac:dyDescent="0.25">
      <c r="A957" t="s">
        <v>3310</v>
      </c>
      <c r="B957" t="s">
        <v>20</v>
      </c>
      <c r="C957">
        <v>254</v>
      </c>
      <c r="D957">
        <v>48478025</v>
      </c>
      <c r="E957" t="s">
        <v>10</v>
      </c>
      <c r="F957" t="s">
        <v>3311</v>
      </c>
      <c r="G957" t="s">
        <v>10</v>
      </c>
      <c r="H957" t="s">
        <v>611</v>
      </c>
      <c r="I957" t="s">
        <v>612</v>
      </c>
    </row>
    <row r="958" spans="1:9" x14ac:dyDescent="0.25">
      <c r="A958" t="s">
        <v>3312</v>
      </c>
      <c r="B958" t="s">
        <v>10</v>
      </c>
      <c r="C958">
        <v>238</v>
      </c>
      <c r="D958">
        <v>48478026</v>
      </c>
      <c r="E958" t="s">
        <v>10</v>
      </c>
      <c r="F958" t="s">
        <v>3313</v>
      </c>
      <c r="G958" t="s">
        <v>10</v>
      </c>
      <c r="H958" t="s">
        <v>3314</v>
      </c>
      <c r="I958" t="s">
        <v>3315</v>
      </c>
    </row>
    <row r="959" spans="1:9" x14ac:dyDescent="0.25">
      <c r="A959" t="s">
        <v>3316</v>
      </c>
      <c r="B959" t="s">
        <v>10</v>
      </c>
      <c r="C959">
        <v>189</v>
      </c>
      <c r="D959">
        <v>48478027</v>
      </c>
      <c r="E959" t="s">
        <v>10</v>
      </c>
      <c r="F959" t="s">
        <v>3317</v>
      </c>
      <c r="G959" t="s">
        <v>10</v>
      </c>
      <c r="H959" t="s">
        <v>3318</v>
      </c>
      <c r="I959" t="s">
        <v>136</v>
      </c>
    </row>
    <row r="960" spans="1:9" x14ac:dyDescent="0.25">
      <c r="A960" t="s">
        <v>3319</v>
      </c>
      <c r="B960" t="s">
        <v>10</v>
      </c>
      <c r="C960">
        <v>149</v>
      </c>
      <c r="D960">
        <v>48478028</v>
      </c>
      <c r="E960" t="s">
        <v>10</v>
      </c>
      <c r="F960" t="s">
        <v>3320</v>
      </c>
      <c r="G960" t="s">
        <v>10</v>
      </c>
      <c r="H960" t="s">
        <v>1223</v>
      </c>
      <c r="I960" t="s">
        <v>1224</v>
      </c>
    </row>
    <row r="961" spans="1:9" x14ac:dyDescent="0.25">
      <c r="A961" t="s">
        <v>3321</v>
      </c>
      <c r="B961" t="s">
        <v>10</v>
      </c>
      <c r="C961">
        <v>442</v>
      </c>
      <c r="D961">
        <v>48478029</v>
      </c>
      <c r="E961" t="s">
        <v>10</v>
      </c>
      <c r="F961" t="s">
        <v>3322</v>
      </c>
      <c r="G961" t="s">
        <v>10</v>
      </c>
      <c r="H961" t="s">
        <v>3323</v>
      </c>
      <c r="I961" t="s">
        <v>3324</v>
      </c>
    </row>
    <row r="962" spans="1:9" x14ac:dyDescent="0.25">
      <c r="A962" t="s">
        <v>3325</v>
      </c>
      <c r="B962" t="s">
        <v>20</v>
      </c>
      <c r="C962">
        <v>268</v>
      </c>
      <c r="D962">
        <v>48478030</v>
      </c>
      <c r="E962" t="s">
        <v>10</v>
      </c>
      <c r="F962" t="s">
        <v>3326</v>
      </c>
      <c r="G962" t="s">
        <v>10</v>
      </c>
      <c r="H962" t="s">
        <v>3327</v>
      </c>
      <c r="I962" t="s">
        <v>136</v>
      </c>
    </row>
    <row r="963" spans="1:9" x14ac:dyDescent="0.25">
      <c r="A963" t="s">
        <v>3328</v>
      </c>
      <c r="B963" t="s">
        <v>20</v>
      </c>
      <c r="C963">
        <v>334</v>
      </c>
      <c r="D963">
        <v>48478031</v>
      </c>
      <c r="E963" t="s">
        <v>10</v>
      </c>
      <c r="F963" t="s">
        <v>3329</v>
      </c>
      <c r="G963" t="s">
        <v>10</v>
      </c>
      <c r="H963" t="s">
        <v>3330</v>
      </c>
      <c r="I963" t="s">
        <v>3331</v>
      </c>
    </row>
    <row r="964" spans="1:9" x14ac:dyDescent="0.25">
      <c r="A964" t="s">
        <v>3332</v>
      </c>
      <c r="B964" t="s">
        <v>10</v>
      </c>
      <c r="C964">
        <v>256</v>
      </c>
      <c r="D964">
        <v>48478032</v>
      </c>
      <c r="E964" t="s">
        <v>10</v>
      </c>
      <c r="F964" t="s">
        <v>3333</v>
      </c>
      <c r="G964" t="s">
        <v>10</v>
      </c>
      <c r="H964" t="s">
        <v>3334</v>
      </c>
      <c r="I964" t="s">
        <v>3335</v>
      </c>
    </row>
    <row r="965" spans="1:9" x14ac:dyDescent="0.25">
      <c r="A965" t="s">
        <v>3336</v>
      </c>
      <c r="B965" t="s">
        <v>20</v>
      </c>
      <c r="C965">
        <v>294</v>
      </c>
      <c r="D965">
        <v>48478033</v>
      </c>
      <c r="E965" t="s">
        <v>10</v>
      </c>
      <c r="F965" t="s">
        <v>3337</v>
      </c>
      <c r="G965" t="s">
        <v>10</v>
      </c>
      <c r="H965" t="s">
        <v>3338</v>
      </c>
      <c r="I965" t="s">
        <v>136</v>
      </c>
    </row>
    <row r="966" spans="1:9" x14ac:dyDescent="0.25">
      <c r="A966" t="s">
        <v>3339</v>
      </c>
      <c r="B966" t="s">
        <v>20</v>
      </c>
      <c r="C966">
        <v>241</v>
      </c>
      <c r="D966">
        <v>48478034</v>
      </c>
      <c r="E966" t="s">
        <v>10</v>
      </c>
      <c r="F966" t="s">
        <v>3340</v>
      </c>
      <c r="G966" t="s">
        <v>10</v>
      </c>
      <c r="H966" t="s">
        <v>3341</v>
      </c>
      <c r="I966" t="s">
        <v>136</v>
      </c>
    </row>
    <row r="967" spans="1:9" x14ac:dyDescent="0.25">
      <c r="A967" t="s">
        <v>3342</v>
      </c>
      <c r="B967" t="s">
        <v>10</v>
      </c>
      <c r="C967">
        <v>139</v>
      </c>
      <c r="D967">
        <v>48478035</v>
      </c>
      <c r="E967" t="s">
        <v>10</v>
      </c>
      <c r="F967" t="s">
        <v>3343</v>
      </c>
      <c r="G967" t="s">
        <v>10</v>
      </c>
      <c r="H967" t="s">
        <v>2823</v>
      </c>
      <c r="I967" t="s">
        <v>3344</v>
      </c>
    </row>
    <row r="968" spans="1:9" x14ac:dyDescent="0.25">
      <c r="A968" t="s">
        <v>3345</v>
      </c>
      <c r="B968" t="s">
        <v>10</v>
      </c>
      <c r="C968">
        <v>508</v>
      </c>
      <c r="D968">
        <v>48478036</v>
      </c>
      <c r="E968" t="s">
        <v>10</v>
      </c>
      <c r="F968" t="s">
        <v>3346</v>
      </c>
      <c r="G968" t="s">
        <v>10</v>
      </c>
      <c r="H968" t="s">
        <v>3347</v>
      </c>
      <c r="I968" t="s">
        <v>3348</v>
      </c>
    </row>
    <row r="969" spans="1:9" x14ac:dyDescent="0.25">
      <c r="A969" t="s">
        <v>3349</v>
      </c>
      <c r="B969" t="s">
        <v>20</v>
      </c>
      <c r="C969">
        <v>304</v>
      </c>
      <c r="D969">
        <v>48478037</v>
      </c>
      <c r="E969" t="s">
        <v>3350</v>
      </c>
      <c r="F969" t="s">
        <v>3351</v>
      </c>
      <c r="G969" t="s">
        <v>10</v>
      </c>
      <c r="H969" t="s">
        <v>3352</v>
      </c>
      <c r="I969" t="s">
        <v>3353</v>
      </c>
    </row>
    <row r="970" spans="1:9" x14ac:dyDescent="0.25">
      <c r="A970" t="s">
        <v>3354</v>
      </c>
      <c r="B970" t="s">
        <v>20</v>
      </c>
      <c r="C970">
        <v>151</v>
      </c>
      <c r="D970">
        <v>48478038</v>
      </c>
      <c r="E970" t="s">
        <v>10</v>
      </c>
      <c r="F970" t="s">
        <v>3355</v>
      </c>
      <c r="G970" t="s">
        <v>10</v>
      </c>
      <c r="H970" t="s">
        <v>3356</v>
      </c>
      <c r="I970" t="s">
        <v>3357</v>
      </c>
    </row>
    <row r="971" spans="1:9" x14ac:dyDescent="0.25">
      <c r="A971" t="s">
        <v>3358</v>
      </c>
      <c r="B971" t="s">
        <v>10</v>
      </c>
      <c r="C971">
        <v>208</v>
      </c>
      <c r="D971">
        <v>48478039</v>
      </c>
      <c r="E971" t="s">
        <v>10</v>
      </c>
      <c r="F971" t="s">
        <v>3359</v>
      </c>
      <c r="G971" t="s">
        <v>10</v>
      </c>
      <c r="H971" t="s">
        <v>2150</v>
      </c>
      <c r="I971" t="s">
        <v>1678</v>
      </c>
    </row>
    <row r="972" spans="1:9" x14ac:dyDescent="0.25">
      <c r="A972" t="s">
        <v>3360</v>
      </c>
      <c r="B972" t="s">
        <v>20</v>
      </c>
      <c r="C972">
        <v>416</v>
      </c>
      <c r="D972">
        <v>48478040</v>
      </c>
      <c r="E972" t="s">
        <v>10</v>
      </c>
      <c r="F972" t="s">
        <v>3361</v>
      </c>
      <c r="G972" t="s">
        <v>10</v>
      </c>
      <c r="H972" t="s">
        <v>498</v>
      </c>
      <c r="I972" t="s">
        <v>1023</v>
      </c>
    </row>
    <row r="973" spans="1:9" x14ac:dyDescent="0.25">
      <c r="A973" t="s">
        <v>3362</v>
      </c>
      <c r="B973" t="s">
        <v>10</v>
      </c>
      <c r="C973">
        <v>221</v>
      </c>
      <c r="D973">
        <v>48478041</v>
      </c>
      <c r="E973" t="s">
        <v>10</v>
      </c>
      <c r="F973" t="s">
        <v>3363</v>
      </c>
      <c r="G973" t="s">
        <v>10</v>
      </c>
      <c r="H973" t="s">
        <v>3364</v>
      </c>
      <c r="I973" t="s">
        <v>3365</v>
      </c>
    </row>
    <row r="974" spans="1:9" x14ac:dyDescent="0.25">
      <c r="A974" t="s">
        <v>3366</v>
      </c>
      <c r="B974" t="s">
        <v>10</v>
      </c>
      <c r="C974">
        <v>120</v>
      </c>
      <c r="D974">
        <v>48478042</v>
      </c>
      <c r="E974" t="s">
        <v>10</v>
      </c>
      <c r="F974" t="s">
        <v>3367</v>
      </c>
      <c r="G974" t="s">
        <v>10</v>
      </c>
      <c r="H974" t="s">
        <v>3368</v>
      </c>
      <c r="I974" t="s">
        <v>136</v>
      </c>
    </row>
    <row r="975" spans="1:9" x14ac:dyDescent="0.25">
      <c r="A975" t="s">
        <v>3369</v>
      </c>
      <c r="B975" t="s">
        <v>10</v>
      </c>
      <c r="C975">
        <v>205</v>
      </c>
      <c r="D975">
        <v>48478043</v>
      </c>
      <c r="E975" t="s">
        <v>10</v>
      </c>
      <c r="F975" t="s">
        <v>3370</v>
      </c>
      <c r="G975" t="s">
        <v>10</v>
      </c>
      <c r="H975" t="s">
        <v>3371</v>
      </c>
      <c r="I975" t="s">
        <v>1000</v>
      </c>
    </row>
    <row r="976" spans="1:9" x14ac:dyDescent="0.25">
      <c r="A976" t="s">
        <v>3372</v>
      </c>
      <c r="B976" t="s">
        <v>20</v>
      </c>
      <c r="C976">
        <v>131</v>
      </c>
      <c r="D976">
        <v>48478044</v>
      </c>
      <c r="E976" t="s">
        <v>10</v>
      </c>
      <c r="F976" t="s">
        <v>3373</v>
      </c>
      <c r="G976" t="s">
        <v>10</v>
      </c>
      <c r="H976" t="s">
        <v>10</v>
      </c>
      <c r="I976" t="s">
        <v>136</v>
      </c>
    </row>
    <row r="977" spans="1:9" x14ac:dyDescent="0.25">
      <c r="A977" t="s">
        <v>3374</v>
      </c>
      <c r="B977" t="s">
        <v>20</v>
      </c>
      <c r="C977">
        <v>157</v>
      </c>
      <c r="D977">
        <v>48478045</v>
      </c>
      <c r="E977" t="s">
        <v>10</v>
      </c>
      <c r="F977" t="s">
        <v>3375</v>
      </c>
      <c r="G977" t="s">
        <v>10</v>
      </c>
      <c r="H977" t="s">
        <v>10</v>
      </c>
      <c r="I977" t="s">
        <v>136</v>
      </c>
    </row>
    <row r="978" spans="1:9" x14ac:dyDescent="0.25">
      <c r="A978" t="s">
        <v>3376</v>
      </c>
      <c r="B978" t="s">
        <v>20</v>
      </c>
      <c r="C978">
        <v>400</v>
      </c>
      <c r="D978">
        <v>48478046</v>
      </c>
      <c r="E978" t="s">
        <v>10</v>
      </c>
      <c r="F978" t="s">
        <v>3377</v>
      </c>
      <c r="G978" t="s">
        <v>10</v>
      </c>
      <c r="H978" t="s">
        <v>351</v>
      </c>
      <c r="I978" t="s">
        <v>352</v>
      </c>
    </row>
    <row r="979" spans="1:9" x14ac:dyDescent="0.25">
      <c r="A979" t="s">
        <v>3378</v>
      </c>
      <c r="B979" t="s">
        <v>20</v>
      </c>
      <c r="C979">
        <v>123</v>
      </c>
      <c r="D979">
        <v>48478047</v>
      </c>
      <c r="E979" t="s">
        <v>10</v>
      </c>
      <c r="F979" t="s">
        <v>3379</v>
      </c>
      <c r="G979" t="s">
        <v>10</v>
      </c>
      <c r="H979" t="s">
        <v>3380</v>
      </c>
      <c r="I979" t="s">
        <v>136</v>
      </c>
    </row>
    <row r="980" spans="1:9" x14ac:dyDescent="0.25">
      <c r="A980" t="s">
        <v>3381</v>
      </c>
      <c r="B980" t="s">
        <v>10</v>
      </c>
      <c r="C980">
        <v>557</v>
      </c>
      <c r="D980">
        <v>48478048</v>
      </c>
      <c r="E980" t="s">
        <v>10</v>
      </c>
      <c r="F980" t="s">
        <v>3382</v>
      </c>
      <c r="G980" t="s">
        <v>10</v>
      </c>
      <c r="H980" t="s">
        <v>3383</v>
      </c>
      <c r="I980" t="s">
        <v>3384</v>
      </c>
    </row>
    <row r="981" spans="1:9" x14ac:dyDescent="0.25">
      <c r="A981" t="s">
        <v>3385</v>
      </c>
      <c r="B981" t="s">
        <v>10</v>
      </c>
      <c r="C981">
        <v>525</v>
      </c>
      <c r="D981">
        <v>48478049</v>
      </c>
      <c r="E981" t="s">
        <v>10</v>
      </c>
      <c r="F981" t="s">
        <v>3386</v>
      </c>
      <c r="G981" t="s">
        <v>10</v>
      </c>
      <c r="H981" t="s">
        <v>3383</v>
      </c>
      <c r="I981" t="s">
        <v>3384</v>
      </c>
    </row>
    <row r="982" spans="1:9" x14ac:dyDescent="0.25">
      <c r="A982" t="s">
        <v>3387</v>
      </c>
      <c r="B982" t="s">
        <v>20</v>
      </c>
      <c r="C982">
        <v>187</v>
      </c>
      <c r="D982">
        <v>48478050</v>
      </c>
      <c r="E982" t="s">
        <v>10</v>
      </c>
      <c r="F982" t="s">
        <v>3388</v>
      </c>
      <c r="G982" t="s">
        <v>10</v>
      </c>
      <c r="H982" t="s">
        <v>10</v>
      </c>
      <c r="I982" t="s">
        <v>136</v>
      </c>
    </row>
    <row r="983" spans="1:9" x14ac:dyDescent="0.25">
      <c r="A983" t="s">
        <v>3389</v>
      </c>
      <c r="B983" t="s">
        <v>20</v>
      </c>
      <c r="C983">
        <v>131</v>
      </c>
      <c r="D983">
        <v>48478051</v>
      </c>
      <c r="E983" t="s">
        <v>10</v>
      </c>
      <c r="F983" t="s">
        <v>3390</v>
      </c>
      <c r="G983" t="s">
        <v>10</v>
      </c>
      <c r="H983" t="s">
        <v>3391</v>
      </c>
      <c r="I983" t="s">
        <v>3392</v>
      </c>
    </row>
    <row r="984" spans="1:9" x14ac:dyDescent="0.25">
      <c r="A984" t="s">
        <v>3393</v>
      </c>
      <c r="B984" t="s">
        <v>20</v>
      </c>
      <c r="C984">
        <v>145</v>
      </c>
      <c r="D984">
        <v>48478052</v>
      </c>
      <c r="E984" t="s">
        <v>10</v>
      </c>
      <c r="F984" t="s">
        <v>3394</v>
      </c>
      <c r="G984" t="s">
        <v>10</v>
      </c>
      <c r="H984" t="s">
        <v>3395</v>
      </c>
      <c r="I984" t="s">
        <v>3396</v>
      </c>
    </row>
    <row r="985" spans="1:9" x14ac:dyDescent="0.25">
      <c r="A985" t="s">
        <v>3397</v>
      </c>
      <c r="B985" t="s">
        <v>20</v>
      </c>
      <c r="C985">
        <v>357</v>
      </c>
      <c r="D985">
        <v>48478053</v>
      </c>
      <c r="E985" t="s">
        <v>10</v>
      </c>
      <c r="F985" t="s">
        <v>3398</v>
      </c>
      <c r="G985" t="s">
        <v>10</v>
      </c>
      <c r="H985" t="s">
        <v>3399</v>
      </c>
      <c r="I985" t="s">
        <v>3400</v>
      </c>
    </row>
    <row r="986" spans="1:9" x14ac:dyDescent="0.25">
      <c r="A986" t="s">
        <v>3401</v>
      </c>
      <c r="B986" t="s">
        <v>20</v>
      </c>
      <c r="C986">
        <v>319</v>
      </c>
      <c r="D986">
        <v>48478054</v>
      </c>
      <c r="E986" t="s">
        <v>10</v>
      </c>
      <c r="F986" t="s">
        <v>3402</v>
      </c>
      <c r="G986" t="s">
        <v>10</v>
      </c>
      <c r="H986" t="s">
        <v>3403</v>
      </c>
      <c r="I986" t="s">
        <v>3404</v>
      </c>
    </row>
    <row r="987" spans="1:9" x14ac:dyDescent="0.25">
      <c r="A987" t="s">
        <v>3405</v>
      </c>
      <c r="B987" t="s">
        <v>10</v>
      </c>
      <c r="C987">
        <v>84</v>
      </c>
      <c r="D987">
        <v>48478055</v>
      </c>
      <c r="E987" t="s">
        <v>10</v>
      </c>
      <c r="F987" t="s">
        <v>3406</v>
      </c>
      <c r="G987" t="s">
        <v>10</v>
      </c>
      <c r="H987" t="s">
        <v>3407</v>
      </c>
      <c r="I987" t="s">
        <v>3408</v>
      </c>
    </row>
    <row r="988" spans="1:9" x14ac:dyDescent="0.25">
      <c r="A988" t="s">
        <v>3409</v>
      </c>
      <c r="B988" t="s">
        <v>10</v>
      </c>
      <c r="C988">
        <v>141</v>
      </c>
      <c r="D988">
        <v>48478056</v>
      </c>
      <c r="E988" t="s">
        <v>10</v>
      </c>
      <c r="F988" t="s">
        <v>3410</v>
      </c>
      <c r="G988" t="s">
        <v>10</v>
      </c>
      <c r="H988" t="s">
        <v>3411</v>
      </c>
      <c r="I988" t="s">
        <v>3412</v>
      </c>
    </row>
    <row r="989" spans="1:9" x14ac:dyDescent="0.25">
      <c r="A989" t="s">
        <v>3413</v>
      </c>
      <c r="B989" t="s">
        <v>10</v>
      </c>
      <c r="C989">
        <v>514</v>
      </c>
      <c r="D989">
        <v>48478057</v>
      </c>
      <c r="E989" t="s">
        <v>10</v>
      </c>
      <c r="F989" t="s">
        <v>3414</v>
      </c>
      <c r="G989" t="s">
        <v>10</v>
      </c>
      <c r="H989" t="s">
        <v>3415</v>
      </c>
      <c r="I989" t="s">
        <v>136</v>
      </c>
    </row>
    <row r="990" spans="1:9" x14ac:dyDescent="0.25">
      <c r="A990" t="s">
        <v>3416</v>
      </c>
      <c r="B990" t="s">
        <v>20</v>
      </c>
      <c r="C990">
        <v>249</v>
      </c>
      <c r="D990">
        <v>48478058</v>
      </c>
      <c r="E990" t="s">
        <v>3417</v>
      </c>
      <c r="F990" t="s">
        <v>3418</v>
      </c>
      <c r="G990" t="s">
        <v>10</v>
      </c>
      <c r="H990" t="s">
        <v>3419</v>
      </c>
      <c r="I990" t="s">
        <v>3420</v>
      </c>
    </row>
    <row r="991" spans="1:9" x14ac:dyDescent="0.25">
      <c r="A991" t="s">
        <v>3421</v>
      </c>
      <c r="B991" t="s">
        <v>20</v>
      </c>
      <c r="C991">
        <v>425</v>
      </c>
      <c r="D991">
        <v>48478059</v>
      </c>
      <c r="E991" t="s">
        <v>10</v>
      </c>
      <c r="F991" t="s">
        <v>3422</v>
      </c>
      <c r="G991" t="s">
        <v>10</v>
      </c>
      <c r="H991" t="s">
        <v>3423</v>
      </c>
      <c r="I991" t="s">
        <v>3424</v>
      </c>
    </row>
    <row r="992" spans="1:9" x14ac:dyDescent="0.25">
      <c r="A992" t="s">
        <v>3425</v>
      </c>
      <c r="B992" t="s">
        <v>10</v>
      </c>
      <c r="C992">
        <v>192</v>
      </c>
      <c r="D992">
        <v>48478060</v>
      </c>
      <c r="E992" t="s">
        <v>10</v>
      </c>
      <c r="F992" t="s">
        <v>3426</v>
      </c>
      <c r="G992" t="s">
        <v>10</v>
      </c>
      <c r="H992" t="s">
        <v>3427</v>
      </c>
      <c r="I992" t="s">
        <v>3428</v>
      </c>
    </row>
    <row r="993" spans="1:9" x14ac:dyDescent="0.25">
      <c r="A993" t="s">
        <v>3429</v>
      </c>
      <c r="B993" t="s">
        <v>10</v>
      </c>
      <c r="C993">
        <v>218</v>
      </c>
      <c r="D993">
        <v>48478061</v>
      </c>
      <c r="E993" t="s">
        <v>10</v>
      </c>
      <c r="F993" t="s">
        <v>3430</v>
      </c>
      <c r="G993" t="s">
        <v>10</v>
      </c>
      <c r="H993" t="s">
        <v>3213</v>
      </c>
      <c r="I993" t="s">
        <v>3431</v>
      </c>
    </row>
    <row r="994" spans="1:9" x14ac:dyDescent="0.25">
      <c r="A994" t="s">
        <v>3432</v>
      </c>
      <c r="B994" t="s">
        <v>10</v>
      </c>
      <c r="C994">
        <v>232</v>
      </c>
      <c r="D994">
        <v>48478062</v>
      </c>
      <c r="E994" t="s">
        <v>10</v>
      </c>
      <c r="F994" t="s">
        <v>3433</v>
      </c>
      <c r="G994" t="s">
        <v>10</v>
      </c>
      <c r="H994" t="s">
        <v>885</v>
      </c>
      <c r="I994" t="s">
        <v>3434</v>
      </c>
    </row>
    <row r="995" spans="1:9" x14ac:dyDescent="0.25">
      <c r="A995" t="s">
        <v>3435</v>
      </c>
      <c r="B995" t="s">
        <v>10</v>
      </c>
      <c r="C995">
        <v>103</v>
      </c>
      <c r="D995">
        <v>48478063</v>
      </c>
      <c r="E995" t="s">
        <v>10</v>
      </c>
      <c r="F995" t="s">
        <v>3436</v>
      </c>
      <c r="G995" t="s">
        <v>10</v>
      </c>
      <c r="H995" t="s">
        <v>10</v>
      </c>
      <c r="I995" t="s">
        <v>136</v>
      </c>
    </row>
    <row r="996" spans="1:9" x14ac:dyDescent="0.25">
      <c r="A996" t="s">
        <v>3437</v>
      </c>
      <c r="B996" t="s">
        <v>20</v>
      </c>
      <c r="C996">
        <v>293</v>
      </c>
      <c r="D996">
        <v>48478064</v>
      </c>
      <c r="E996" t="s">
        <v>10</v>
      </c>
      <c r="F996" t="s">
        <v>3438</v>
      </c>
      <c r="G996" t="s">
        <v>10</v>
      </c>
      <c r="H996" t="s">
        <v>3439</v>
      </c>
      <c r="I996" t="s">
        <v>3440</v>
      </c>
    </row>
    <row r="997" spans="1:9" x14ac:dyDescent="0.25">
      <c r="A997" t="s">
        <v>3441</v>
      </c>
      <c r="B997" t="s">
        <v>20</v>
      </c>
      <c r="C997">
        <v>246</v>
      </c>
      <c r="D997">
        <v>48478065</v>
      </c>
      <c r="E997" t="s">
        <v>10</v>
      </c>
      <c r="F997" t="s">
        <v>3442</v>
      </c>
      <c r="G997" t="s">
        <v>10</v>
      </c>
      <c r="H997" t="s">
        <v>3443</v>
      </c>
      <c r="I997" t="s">
        <v>3444</v>
      </c>
    </row>
    <row r="998" spans="1:9" x14ac:dyDescent="0.25">
      <c r="A998" t="s">
        <v>3445</v>
      </c>
      <c r="B998" t="s">
        <v>20</v>
      </c>
      <c r="C998">
        <v>324</v>
      </c>
      <c r="D998">
        <v>48478066</v>
      </c>
      <c r="E998" t="s">
        <v>10</v>
      </c>
      <c r="F998" t="s">
        <v>3446</v>
      </c>
      <c r="G998" t="s">
        <v>10</v>
      </c>
      <c r="H998" t="s">
        <v>3447</v>
      </c>
      <c r="I998" t="s">
        <v>3448</v>
      </c>
    </row>
    <row r="999" spans="1:9" x14ac:dyDescent="0.25">
      <c r="A999" t="s">
        <v>3449</v>
      </c>
      <c r="B999" t="s">
        <v>20</v>
      </c>
      <c r="C999">
        <v>560</v>
      </c>
      <c r="D999">
        <v>48478067</v>
      </c>
      <c r="E999" t="s">
        <v>3450</v>
      </c>
      <c r="F999" t="s">
        <v>3451</v>
      </c>
      <c r="G999" t="s">
        <v>10</v>
      </c>
      <c r="H999" t="s">
        <v>3452</v>
      </c>
      <c r="I999" t="s">
        <v>3453</v>
      </c>
    </row>
    <row r="1000" spans="1:9" x14ac:dyDescent="0.25">
      <c r="A1000" t="s">
        <v>3454</v>
      </c>
      <c r="B1000" t="s">
        <v>20</v>
      </c>
      <c r="C1000">
        <v>312</v>
      </c>
      <c r="D1000">
        <v>48478068</v>
      </c>
      <c r="E1000" t="s">
        <v>10</v>
      </c>
      <c r="F1000" t="s">
        <v>3455</v>
      </c>
      <c r="G1000" t="s">
        <v>10</v>
      </c>
      <c r="H1000" t="s">
        <v>3456</v>
      </c>
      <c r="I1000" t="s">
        <v>3457</v>
      </c>
    </row>
    <row r="1001" spans="1:9" x14ac:dyDescent="0.25">
      <c r="A1001" t="s">
        <v>3458</v>
      </c>
      <c r="B1001" t="s">
        <v>20</v>
      </c>
      <c r="C1001">
        <v>290</v>
      </c>
      <c r="D1001">
        <v>48478069</v>
      </c>
      <c r="E1001" t="s">
        <v>10</v>
      </c>
      <c r="F1001" t="s">
        <v>3459</v>
      </c>
      <c r="G1001" t="s">
        <v>10</v>
      </c>
      <c r="H1001" t="s">
        <v>3460</v>
      </c>
      <c r="I1001" t="s">
        <v>3461</v>
      </c>
    </row>
    <row r="1002" spans="1:9" x14ac:dyDescent="0.25">
      <c r="A1002" t="s">
        <v>3462</v>
      </c>
      <c r="B1002" t="s">
        <v>20</v>
      </c>
      <c r="C1002">
        <v>109</v>
      </c>
      <c r="D1002">
        <v>48478070</v>
      </c>
      <c r="E1002" t="s">
        <v>10</v>
      </c>
      <c r="F1002" t="s">
        <v>3463</v>
      </c>
      <c r="G1002" t="s">
        <v>10</v>
      </c>
      <c r="H1002" t="s">
        <v>10</v>
      </c>
      <c r="I1002" t="s">
        <v>3464</v>
      </c>
    </row>
    <row r="1003" spans="1:9" x14ac:dyDescent="0.25">
      <c r="A1003" t="s">
        <v>3465</v>
      </c>
      <c r="B1003" t="s">
        <v>10</v>
      </c>
      <c r="C1003">
        <v>306</v>
      </c>
      <c r="D1003">
        <v>48478071</v>
      </c>
      <c r="E1003" t="s">
        <v>10</v>
      </c>
      <c r="F1003" t="s">
        <v>3466</v>
      </c>
      <c r="G1003" t="s">
        <v>10</v>
      </c>
      <c r="H1003" t="s">
        <v>3467</v>
      </c>
      <c r="I1003" t="s">
        <v>3468</v>
      </c>
    </row>
    <row r="1004" spans="1:9" x14ac:dyDescent="0.25">
      <c r="A1004" t="s">
        <v>3469</v>
      </c>
      <c r="B1004" t="s">
        <v>10</v>
      </c>
      <c r="C1004">
        <v>631</v>
      </c>
      <c r="D1004">
        <v>48478072</v>
      </c>
      <c r="E1004" t="s">
        <v>10</v>
      </c>
      <c r="F1004" t="s">
        <v>3470</v>
      </c>
      <c r="G1004" t="s">
        <v>10</v>
      </c>
      <c r="H1004" t="s">
        <v>3471</v>
      </c>
      <c r="I1004" t="s">
        <v>3472</v>
      </c>
    </row>
    <row r="1005" spans="1:9" x14ac:dyDescent="0.25">
      <c r="A1005" t="s">
        <v>3473</v>
      </c>
      <c r="B1005" t="s">
        <v>10</v>
      </c>
      <c r="C1005">
        <v>94</v>
      </c>
      <c r="D1005">
        <v>48478073</v>
      </c>
      <c r="E1005" t="s">
        <v>10</v>
      </c>
      <c r="F1005" t="s">
        <v>3474</v>
      </c>
      <c r="G1005" t="s">
        <v>10</v>
      </c>
      <c r="H1005" t="s">
        <v>10</v>
      </c>
      <c r="I1005" t="s">
        <v>136</v>
      </c>
    </row>
    <row r="1006" spans="1:9" x14ac:dyDescent="0.25">
      <c r="A1006" t="s">
        <v>3475</v>
      </c>
      <c r="B1006" t="s">
        <v>10</v>
      </c>
      <c r="C1006">
        <v>284</v>
      </c>
      <c r="D1006">
        <v>48478074</v>
      </c>
      <c r="E1006" t="s">
        <v>10</v>
      </c>
      <c r="F1006" t="s">
        <v>3476</v>
      </c>
      <c r="G1006" t="s">
        <v>10</v>
      </c>
      <c r="H1006" t="s">
        <v>3477</v>
      </c>
      <c r="I1006" t="s">
        <v>3478</v>
      </c>
    </row>
    <row r="1007" spans="1:9" x14ac:dyDescent="0.25">
      <c r="A1007" t="s">
        <v>3479</v>
      </c>
      <c r="B1007" t="s">
        <v>10</v>
      </c>
      <c r="C1007">
        <v>368</v>
      </c>
      <c r="D1007">
        <v>48478075</v>
      </c>
      <c r="E1007" t="s">
        <v>3480</v>
      </c>
      <c r="F1007" t="s">
        <v>3481</v>
      </c>
      <c r="G1007" t="s">
        <v>10</v>
      </c>
      <c r="H1007" t="s">
        <v>3482</v>
      </c>
      <c r="I1007" t="s">
        <v>3483</v>
      </c>
    </row>
    <row r="1008" spans="1:9" x14ac:dyDescent="0.25">
      <c r="A1008" t="s">
        <v>3484</v>
      </c>
      <c r="B1008" t="s">
        <v>20</v>
      </c>
      <c r="C1008">
        <v>385</v>
      </c>
      <c r="D1008">
        <v>48478076</v>
      </c>
      <c r="E1008" t="s">
        <v>10</v>
      </c>
      <c r="F1008" t="s">
        <v>3485</v>
      </c>
      <c r="G1008" t="s">
        <v>10</v>
      </c>
      <c r="H1008" t="s">
        <v>3486</v>
      </c>
      <c r="I1008" t="s">
        <v>3487</v>
      </c>
    </row>
    <row r="1009" spans="1:9" x14ac:dyDescent="0.25">
      <c r="A1009" t="s">
        <v>3488</v>
      </c>
      <c r="B1009" t="s">
        <v>20</v>
      </c>
      <c r="C1009">
        <v>71</v>
      </c>
      <c r="D1009">
        <v>48478077</v>
      </c>
      <c r="E1009" t="s">
        <v>10</v>
      </c>
      <c r="F1009" t="s">
        <v>3489</v>
      </c>
      <c r="G1009" t="s">
        <v>10</v>
      </c>
      <c r="H1009" t="s">
        <v>10</v>
      </c>
      <c r="I1009" t="s">
        <v>136</v>
      </c>
    </row>
    <row r="1010" spans="1:9" x14ac:dyDescent="0.25">
      <c r="A1010" t="s">
        <v>3490</v>
      </c>
      <c r="B1010" t="s">
        <v>20</v>
      </c>
      <c r="C1010">
        <v>498</v>
      </c>
      <c r="D1010">
        <v>48478078</v>
      </c>
      <c r="E1010" t="s">
        <v>10</v>
      </c>
      <c r="F1010" t="s">
        <v>3491</v>
      </c>
      <c r="G1010" t="s">
        <v>10</v>
      </c>
      <c r="H1010" t="s">
        <v>3492</v>
      </c>
      <c r="I1010" t="s">
        <v>3493</v>
      </c>
    </row>
    <row r="1011" spans="1:9" x14ac:dyDescent="0.25">
      <c r="A1011" t="s">
        <v>3494</v>
      </c>
      <c r="B1011" t="s">
        <v>20</v>
      </c>
      <c r="C1011">
        <v>70</v>
      </c>
      <c r="D1011">
        <v>48478079</v>
      </c>
      <c r="E1011" t="s">
        <v>10</v>
      </c>
      <c r="F1011" t="s">
        <v>3495</v>
      </c>
      <c r="G1011" t="s">
        <v>10</v>
      </c>
      <c r="H1011" t="s">
        <v>10</v>
      </c>
      <c r="I1011" t="s">
        <v>136</v>
      </c>
    </row>
    <row r="1012" spans="1:9" x14ac:dyDescent="0.25">
      <c r="A1012" t="s">
        <v>3496</v>
      </c>
      <c r="B1012" t="s">
        <v>20</v>
      </c>
      <c r="C1012">
        <v>123</v>
      </c>
      <c r="D1012">
        <v>48478080</v>
      </c>
      <c r="E1012" t="s">
        <v>10</v>
      </c>
      <c r="F1012" t="s">
        <v>3497</v>
      </c>
      <c r="G1012" t="s">
        <v>10</v>
      </c>
      <c r="H1012" t="s">
        <v>3498</v>
      </c>
      <c r="I1012" t="s">
        <v>3499</v>
      </c>
    </row>
    <row r="1013" spans="1:9" x14ac:dyDescent="0.25">
      <c r="A1013" t="s">
        <v>3500</v>
      </c>
      <c r="B1013" t="s">
        <v>20</v>
      </c>
      <c r="C1013">
        <v>273</v>
      </c>
      <c r="D1013">
        <v>48478081</v>
      </c>
      <c r="E1013" t="s">
        <v>10</v>
      </c>
      <c r="F1013" t="s">
        <v>3501</v>
      </c>
      <c r="G1013" t="s">
        <v>10</v>
      </c>
      <c r="H1013" t="s">
        <v>3502</v>
      </c>
      <c r="I1013" t="s">
        <v>3503</v>
      </c>
    </row>
    <row r="1014" spans="1:9" x14ac:dyDescent="0.25">
      <c r="A1014" t="s">
        <v>3504</v>
      </c>
      <c r="B1014" t="s">
        <v>10</v>
      </c>
      <c r="C1014">
        <v>139</v>
      </c>
      <c r="D1014">
        <v>48478082</v>
      </c>
      <c r="E1014" t="s">
        <v>10</v>
      </c>
      <c r="F1014" t="s">
        <v>3505</v>
      </c>
      <c r="G1014" t="s">
        <v>10</v>
      </c>
      <c r="H1014" t="s">
        <v>3506</v>
      </c>
      <c r="I1014" t="s">
        <v>3507</v>
      </c>
    </row>
    <row r="1015" spans="1:9" x14ac:dyDescent="0.25">
      <c r="A1015" t="s">
        <v>3508</v>
      </c>
      <c r="B1015" t="s">
        <v>20</v>
      </c>
      <c r="C1015">
        <v>159</v>
      </c>
      <c r="D1015">
        <v>48478083</v>
      </c>
      <c r="E1015" t="s">
        <v>10</v>
      </c>
      <c r="F1015" t="s">
        <v>3509</v>
      </c>
      <c r="G1015" t="s">
        <v>10</v>
      </c>
      <c r="H1015" t="s">
        <v>3510</v>
      </c>
      <c r="I1015" t="s">
        <v>136</v>
      </c>
    </row>
    <row r="1016" spans="1:9" x14ac:dyDescent="0.25">
      <c r="A1016" t="s">
        <v>3511</v>
      </c>
      <c r="B1016" t="s">
        <v>10</v>
      </c>
      <c r="C1016">
        <v>384</v>
      </c>
      <c r="D1016">
        <v>48478084</v>
      </c>
      <c r="E1016" t="s">
        <v>10</v>
      </c>
      <c r="F1016" t="s">
        <v>3512</v>
      </c>
      <c r="G1016" t="s">
        <v>10</v>
      </c>
      <c r="H1016" t="s">
        <v>1778</v>
      </c>
      <c r="I1016" t="s">
        <v>3513</v>
      </c>
    </row>
    <row r="1017" spans="1:9" x14ac:dyDescent="0.25">
      <c r="A1017" t="s">
        <v>3514</v>
      </c>
      <c r="B1017" t="s">
        <v>20</v>
      </c>
      <c r="C1017">
        <v>266</v>
      </c>
      <c r="D1017">
        <v>48478085</v>
      </c>
      <c r="E1017" t="s">
        <v>10</v>
      </c>
      <c r="F1017" t="s">
        <v>3515</v>
      </c>
      <c r="G1017" t="s">
        <v>10</v>
      </c>
      <c r="H1017" t="s">
        <v>3516</v>
      </c>
      <c r="I1017" t="s">
        <v>3517</v>
      </c>
    </row>
    <row r="1018" spans="1:9" x14ac:dyDescent="0.25">
      <c r="A1018" t="s">
        <v>3518</v>
      </c>
      <c r="B1018" t="s">
        <v>20</v>
      </c>
      <c r="C1018">
        <v>358</v>
      </c>
      <c r="D1018">
        <v>48478086</v>
      </c>
      <c r="E1018" t="s">
        <v>10</v>
      </c>
      <c r="F1018" t="s">
        <v>3519</v>
      </c>
      <c r="G1018" t="s">
        <v>10</v>
      </c>
      <c r="H1018" t="s">
        <v>3520</v>
      </c>
      <c r="I1018" t="s">
        <v>3521</v>
      </c>
    </row>
    <row r="1019" spans="1:9" x14ac:dyDescent="0.25">
      <c r="A1019" t="s">
        <v>3522</v>
      </c>
      <c r="B1019" t="s">
        <v>10</v>
      </c>
      <c r="C1019">
        <v>173</v>
      </c>
      <c r="D1019">
        <v>48478087</v>
      </c>
      <c r="E1019" t="s">
        <v>10</v>
      </c>
      <c r="F1019" t="s">
        <v>3523</v>
      </c>
      <c r="G1019" t="s">
        <v>10</v>
      </c>
      <c r="H1019" t="s">
        <v>2794</v>
      </c>
      <c r="I1019" t="s">
        <v>136</v>
      </c>
    </row>
    <row r="1020" spans="1:9" x14ac:dyDescent="0.25">
      <c r="A1020" t="s">
        <v>3524</v>
      </c>
      <c r="B1020" t="s">
        <v>10</v>
      </c>
      <c r="C1020">
        <v>88</v>
      </c>
      <c r="D1020">
        <v>48478088</v>
      </c>
      <c r="E1020" t="s">
        <v>10</v>
      </c>
      <c r="F1020" t="s">
        <v>3525</v>
      </c>
      <c r="G1020" t="s">
        <v>10</v>
      </c>
      <c r="H1020" t="s">
        <v>3526</v>
      </c>
      <c r="I1020" t="s">
        <v>136</v>
      </c>
    </row>
    <row r="1021" spans="1:9" x14ac:dyDescent="0.25">
      <c r="A1021" t="s">
        <v>3527</v>
      </c>
      <c r="B1021" t="s">
        <v>10</v>
      </c>
      <c r="C1021">
        <v>157</v>
      </c>
      <c r="D1021">
        <v>48478089</v>
      </c>
      <c r="E1021" t="s">
        <v>10</v>
      </c>
      <c r="F1021" t="s">
        <v>3528</v>
      </c>
      <c r="G1021" t="s">
        <v>10</v>
      </c>
      <c r="H1021" t="s">
        <v>3011</v>
      </c>
      <c r="I1021" t="s">
        <v>3012</v>
      </c>
    </row>
    <row r="1022" spans="1:9" x14ac:dyDescent="0.25">
      <c r="A1022" t="s">
        <v>3529</v>
      </c>
      <c r="B1022" t="s">
        <v>20</v>
      </c>
      <c r="C1022">
        <v>532</v>
      </c>
      <c r="D1022">
        <v>48478090</v>
      </c>
      <c r="E1022" t="s">
        <v>10</v>
      </c>
      <c r="F1022" t="s">
        <v>3530</v>
      </c>
      <c r="G1022" t="s">
        <v>10</v>
      </c>
      <c r="H1022" t="s">
        <v>769</v>
      </c>
      <c r="I1022" t="s">
        <v>770</v>
      </c>
    </row>
    <row r="1023" spans="1:9" x14ac:dyDescent="0.25">
      <c r="A1023" t="s">
        <v>3531</v>
      </c>
      <c r="B1023" t="s">
        <v>20</v>
      </c>
      <c r="C1023">
        <v>393</v>
      </c>
      <c r="D1023">
        <v>48478091</v>
      </c>
      <c r="E1023" t="s">
        <v>10</v>
      </c>
      <c r="F1023" t="s">
        <v>3532</v>
      </c>
      <c r="G1023" t="s">
        <v>10</v>
      </c>
      <c r="H1023" t="s">
        <v>351</v>
      </c>
      <c r="I1023" t="s">
        <v>352</v>
      </c>
    </row>
    <row r="1024" spans="1:9" x14ac:dyDescent="0.25">
      <c r="A1024" t="s">
        <v>3533</v>
      </c>
      <c r="B1024" t="s">
        <v>10</v>
      </c>
      <c r="C1024">
        <v>360</v>
      </c>
      <c r="D1024">
        <v>48478092</v>
      </c>
      <c r="E1024" t="s">
        <v>10</v>
      </c>
      <c r="F1024" t="s">
        <v>3534</v>
      </c>
      <c r="G1024" t="s">
        <v>10</v>
      </c>
      <c r="H1024" t="s">
        <v>3213</v>
      </c>
      <c r="I1024" t="s">
        <v>144</v>
      </c>
    </row>
    <row r="1025" spans="1:9" x14ac:dyDescent="0.25">
      <c r="A1025" t="s">
        <v>3535</v>
      </c>
      <c r="B1025" t="s">
        <v>10</v>
      </c>
      <c r="C1025">
        <v>644</v>
      </c>
      <c r="D1025">
        <v>48478093</v>
      </c>
      <c r="E1025" t="s">
        <v>10</v>
      </c>
      <c r="F1025" t="s">
        <v>3536</v>
      </c>
      <c r="G1025" t="s">
        <v>10</v>
      </c>
      <c r="H1025" t="s">
        <v>3537</v>
      </c>
      <c r="I1025" t="s">
        <v>3538</v>
      </c>
    </row>
    <row r="1026" spans="1:9" x14ac:dyDescent="0.25">
      <c r="A1026" t="s">
        <v>3539</v>
      </c>
      <c r="B1026" t="s">
        <v>20</v>
      </c>
      <c r="C1026">
        <v>525</v>
      </c>
      <c r="D1026">
        <v>48478094</v>
      </c>
      <c r="E1026" t="s">
        <v>10</v>
      </c>
      <c r="F1026" t="s">
        <v>3540</v>
      </c>
      <c r="G1026" t="s">
        <v>10</v>
      </c>
      <c r="H1026" t="s">
        <v>2160</v>
      </c>
      <c r="I1026" t="s">
        <v>3541</v>
      </c>
    </row>
    <row r="1027" spans="1:9" x14ac:dyDescent="0.25">
      <c r="A1027" t="s">
        <v>3542</v>
      </c>
      <c r="B1027" t="s">
        <v>20</v>
      </c>
      <c r="C1027">
        <v>395</v>
      </c>
      <c r="D1027">
        <v>48478095</v>
      </c>
      <c r="E1027" t="s">
        <v>10</v>
      </c>
      <c r="F1027" t="s">
        <v>3543</v>
      </c>
      <c r="G1027" t="s">
        <v>10</v>
      </c>
      <c r="H1027" t="s">
        <v>1378</v>
      </c>
      <c r="I1027" t="s">
        <v>1379</v>
      </c>
    </row>
    <row r="1028" spans="1:9" x14ac:dyDescent="0.25">
      <c r="A1028" t="s">
        <v>3544</v>
      </c>
      <c r="B1028" t="s">
        <v>20</v>
      </c>
      <c r="C1028">
        <v>357</v>
      </c>
      <c r="D1028">
        <v>48478096</v>
      </c>
      <c r="E1028" t="s">
        <v>10</v>
      </c>
      <c r="F1028" t="s">
        <v>3545</v>
      </c>
      <c r="G1028" t="s">
        <v>10</v>
      </c>
      <c r="H1028" t="s">
        <v>2926</v>
      </c>
      <c r="I1028" t="s">
        <v>2927</v>
      </c>
    </row>
    <row r="1029" spans="1:9" x14ac:dyDescent="0.25">
      <c r="A1029" t="s">
        <v>3546</v>
      </c>
      <c r="B1029" t="s">
        <v>20</v>
      </c>
      <c r="C1029">
        <v>314</v>
      </c>
      <c r="D1029">
        <v>48478097</v>
      </c>
      <c r="E1029" t="s">
        <v>10</v>
      </c>
      <c r="F1029" t="s">
        <v>3547</v>
      </c>
      <c r="G1029" t="s">
        <v>10</v>
      </c>
      <c r="H1029" t="s">
        <v>2926</v>
      </c>
      <c r="I1029" t="s">
        <v>3548</v>
      </c>
    </row>
    <row r="1030" spans="1:9" x14ac:dyDescent="0.25">
      <c r="A1030" t="s">
        <v>3549</v>
      </c>
      <c r="B1030" t="s">
        <v>20</v>
      </c>
      <c r="C1030">
        <v>287</v>
      </c>
      <c r="D1030">
        <v>48478098</v>
      </c>
      <c r="E1030" t="s">
        <v>10</v>
      </c>
      <c r="F1030" t="s">
        <v>3550</v>
      </c>
      <c r="G1030" t="s">
        <v>10</v>
      </c>
      <c r="H1030" t="s">
        <v>3551</v>
      </c>
      <c r="I1030" t="s">
        <v>3552</v>
      </c>
    </row>
    <row r="1031" spans="1:9" x14ac:dyDescent="0.25">
      <c r="A1031" t="s">
        <v>3553</v>
      </c>
      <c r="B1031" t="s">
        <v>10</v>
      </c>
      <c r="C1031">
        <v>115</v>
      </c>
      <c r="D1031">
        <v>48478099</v>
      </c>
      <c r="E1031" t="s">
        <v>10</v>
      </c>
      <c r="F1031" t="s">
        <v>3554</v>
      </c>
      <c r="G1031" t="s">
        <v>10</v>
      </c>
      <c r="H1031" t="s">
        <v>10</v>
      </c>
      <c r="I1031" t="s">
        <v>136</v>
      </c>
    </row>
    <row r="1032" spans="1:9" x14ac:dyDescent="0.25">
      <c r="A1032" t="s">
        <v>3555</v>
      </c>
      <c r="B1032" t="s">
        <v>10</v>
      </c>
      <c r="C1032">
        <v>493</v>
      </c>
      <c r="D1032">
        <v>48478100</v>
      </c>
      <c r="E1032" t="s">
        <v>10</v>
      </c>
      <c r="F1032" t="s">
        <v>3556</v>
      </c>
      <c r="G1032" t="s">
        <v>10</v>
      </c>
      <c r="H1032" t="s">
        <v>3235</v>
      </c>
      <c r="I1032" t="s">
        <v>3236</v>
      </c>
    </row>
    <row r="1033" spans="1:9" x14ac:dyDescent="0.25">
      <c r="A1033" t="s">
        <v>3557</v>
      </c>
      <c r="B1033" t="s">
        <v>10</v>
      </c>
      <c r="C1033">
        <v>621</v>
      </c>
      <c r="D1033">
        <v>48478101</v>
      </c>
      <c r="E1033" t="s">
        <v>10</v>
      </c>
      <c r="F1033" t="s">
        <v>3558</v>
      </c>
      <c r="G1033" t="s">
        <v>10</v>
      </c>
      <c r="H1033" t="s">
        <v>3239</v>
      </c>
      <c r="I1033" t="s">
        <v>3240</v>
      </c>
    </row>
    <row r="1034" spans="1:9" x14ac:dyDescent="0.25">
      <c r="A1034" t="s">
        <v>3559</v>
      </c>
      <c r="B1034" t="s">
        <v>20</v>
      </c>
      <c r="C1034">
        <v>268</v>
      </c>
      <c r="D1034">
        <v>48478102</v>
      </c>
      <c r="E1034" t="s">
        <v>10</v>
      </c>
      <c r="F1034" t="s">
        <v>3560</v>
      </c>
      <c r="G1034" t="s">
        <v>10</v>
      </c>
      <c r="H1034" t="s">
        <v>3561</v>
      </c>
      <c r="I1034" t="s">
        <v>3562</v>
      </c>
    </row>
    <row r="1035" spans="1:9" x14ac:dyDescent="0.25">
      <c r="A1035" t="s">
        <v>3563</v>
      </c>
      <c r="B1035" t="s">
        <v>20</v>
      </c>
      <c r="C1035">
        <v>537</v>
      </c>
      <c r="D1035">
        <v>48478103</v>
      </c>
      <c r="E1035" t="s">
        <v>10</v>
      </c>
      <c r="F1035" t="s">
        <v>3564</v>
      </c>
      <c r="G1035" t="s">
        <v>10</v>
      </c>
      <c r="H1035" t="s">
        <v>3565</v>
      </c>
      <c r="I1035" t="s">
        <v>3566</v>
      </c>
    </row>
    <row r="1036" spans="1:9" x14ac:dyDescent="0.25">
      <c r="A1036" t="s">
        <v>3567</v>
      </c>
      <c r="B1036" t="s">
        <v>20</v>
      </c>
      <c r="C1036">
        <v>156</v>
      </c>
      <c r="D1036">
        <v>48478104</v>
      </c>
      <c r="E1036" t="s">
        <v>10</v>
      </c>
      <c r="F1036" t="s">
        <v>3568</v>
      </c>
      <c r="G1036" t="s">
        <v>10</v>
      </c>
      <c r="H1036" t="s">
        <v>3569</v>
      </c>
      <c r="I1036" t="s">
        <v>136</v>
      </c>
    </row>
    <row r="1037" spans="1:9" x14ac:dyDescent="0.25">
      <c r="A1037" t="s">
        <v>3570</v>
      </c>
      <c r="B1037" t="s">
        <v>10</v>
      </c>
      <c r="C1037">
        <v>333</v>
      </c>
      <c r="D1037">
        <v>48478105</v>
      </c>
      <c r="E1037" t="s">
        <v>10</v>
      </c>
      <c r="F1037" t="s">
        <v>3571</v>
      </c>
      <c r="G1037" t="s">
        <v>10</v>
      </c>
      <c r="H1037" t="s">
        <v>400</v>
      </c>
      <c r="I1037" t="s">
        <v>3562</v>
      </c>
    </row>
    <row r="1038" spans="1:9" x14ac:dyDescent="0.25">
      <c r="A1038" t="s">
        <v>3572</v>
      </c>
      <c r="B1038" t="s">
        <v>10</v>
      </c>
      <c r="C1038">
        <v>271</v>
      </c>
      <c r="D1038">
        <v>48478106</v>
      </c>
      <c r="E1038" t="s">
        <v>10</v>
      </c>
      <c r="F1038" t="s">
        <v>3573</v>
      </c>
      <c r="G1038" t="s">
        <v>10</v>
      </c>
      <c r="H1038" t="s">
        <v>404</v>
      </c>
      <c r="I1038" t="s">
        <v>3566</v>
      </c>
    </row>
    <row r="1039" spans="1:9" x14ac:dyDescent="0.25">
      <c r="A1039" t="s">
        <v>3574</v>
      </c>
      <c r="B1039" t="s">
        <v>10</v>
      </c>
      <c r="C1039">
        <v>277</v>
      </c>
      <c r="D1039">
        <v>48478107</v>
      </c>
      <c r="E1039" t="s">
        <v>10</v>
      </c>
      <c r="F1039" t="s">
        <v>3575</v>
      </c>
      <c r="G1039" t="s">
        <v>10</v>
      </c>
      <c r="H1039" t="s">
        <v>408</v>
      </c>
      <c r="I1039" t="s">
        <v>3566</v>
      </c>
    </row>
    <row r="1040" spans="1:9" x14ac:dyDescent="0.25">
      <c r="A1040" t="s">
        <v>3576</v>
      </c>
      <c r="B1040" t="s">
        <v>20</v>
      </c>
      <c r="C1040">
        <v>463</v>
      </c>
      <c r="D1040">
        <v>48478108</v>
      </c>
      <c r="E1040" t="s">
        <v>10</v>
      </c>
      <c r="F1040" t="s">
        <v>3577</v>
      </c>
      <c r="G1040" t="s">
        <v>10</v>
      </c>
      <c r="H1040" t="s">
        <v>411</v>
      </c>
      <c r="I1040" t="s">
        <v>3578</v>
      </c>
    </row>
    <row r="1041" spans="1:9" x14ac:dyDescent="0.25">
      <c r="A1041" t="s">
        <v>3579</v>
      </c>
      <c r="B1041" t="s">
        <v>10</v>
      </c>
      <c r="C1041">
        <v>262</v>
      </c>
      <c r="D1041">
        <v>48478109</v>
      </c>
      <c r="E1041" t="s">
        <v>10</v>
      </c>
      <c r="F1041" t="s">
        <v>3580</v>
      </c>
      <c r="G1041" t="s">
        <v>10</v>
      </c>
      <c r="H1041" t="s">
        <v>3581</v>
      </c>
      <c r="I1041" t="s">
        <v>3582</v>
      </c>
    </row>
    <row r="1042" spans="1:9" x14ac:dyDescent="0.25">
      <c r="A1042" t="s">
        <v>3583</v>
      </c>
      <c r="B1042" t="s">
        <v>10</v>
      </c>
      <c r="C1042">
        <v>133</v>
      </c>
      <c r="D1042">
        <v>48478110</v>
      </c>
      <c r="E1042" t="s">
        <v>10</v>
      </c>
      <c r="F1042" t="s">
        <v>3584</v>
      </c>
      <c r="G1042" t="s">
        <v>10</v>
      </c>
      <c r="H1042" t="s">
        <v>1927</v>
      </c>
      <c r="I1042" t="s">
        <v>136</v>
      </c>
    </row>
    <row r="1043" spans="1:9" x14ac:dyDescent="0.25">
      <c r="A1043" t="s">
        <v>3585</v>
      </c>
      <c r="B1043" t="s">
        <v>10</v>
      </c>
      <c r="C1043">
        <v>976</v>
      </c>
      <c r="D1043">
        <v>48478111</v>
      </c>
      <c r="E1043" t="s">
        <v>10</v>
      </c>
      <c r="F1043" t="s">
        <v>3586</v>
      </c>
      <c r="G1043" t="s">
        <v>10</v>
      </c>
      <c r="H1043" t="s">
        <v>3587</v>
      </c>
      <c r="I1043" t="s">
        <v>3588</v>
      </c>
    </row>
    <row r="1044" spans="1:9" x14ac:dyDescent="0.25">
      <c r="A1044" t="s">
        <v>3589</v>
      </c>
      <c r="B1044" t="s">
        <v>20</v>
      </c>
      <c r="C1044">
        <v>382</v>
      </c>
      <c r="D1044">
        <v>48478112</v>
      </c>
      <c r="E1044" t="s">
        <v>10</v>
      </c>
      <c r="F1044" t="s">
        <v>3590</v>
      </c>
      <c r="G1044" t="s">
        <v>10</v>
      </c>
      <c r="H1044" t="s">
        <v>1512</v>
      </c>
      <c r="I1044" t="s">
        <v>1513</v>
      </c>
    </row>
    <row r="1045" spans="1:9" x14ac:dyDescent="0.25">
      <c r="A1045" t="s">
        <v>3591</v>
      </c>
      <c r="B1045" t="s">
        <v>10</v>
      </c>
      <c r="C1045">
        <v>135</v>
      </c>
      <c r="D1045">
        <v>48478113</v>
      </c>
      <c r="E1045" t="s">
        <v>10</v>
      </c>
      <c r="F1045" t="s">
        <v>3592</v>
      </c>
      <c r="G1045" t="s">
        <v>10</v>
      </c>
      <c r="H1045" t="s">
        <v>3593</v>
      </c>
      <c r="I1045" t="s">
        <v>3594</v>
      </c>
    </row>
    <row r="1046" spans="1:9" x14ac:dyDescent="0.25">
      <c r="A1046" t="s">
        <v>3595</v>
      </c>
      <c r="B1046" t="s">
        <v>10</v>
      </c>
      <c r="C1046">
        <v>568</v>
      </c>
      <c r="D1046">
        <v>48478114</v>
      </c>
      <c r="E1046" t="s">
        <v>10</v>
      </c>
      <c r="F1046" t="s">
        <v>3596</v>
      </c>
      <c r="G1046" t="s">
        <v>10</v>
      </c>
      <c r="H1046" t="s">
        <v>351</v>
      </c>
      <c r="I1046" t="s">
        <v>327</v>
      </c>
    </row>
    <row r="1047" spans="1:9" x14ac:dyDescent="0.25">
      <c r="A1047" t="s">
        <v>3597</v>
      </c>
      <c r="B1047" t="s">
        <v>10</v>
      </c>
      <c r="C1047">
        <v>66</v>
      </c>
      <c r="D1047">
        <v>48478115</v>
      </c>
      <c r="E1047" t="s">
        <v>10</v>
      </c>
      <c r="F1047" t="s">
        <v>3598</v>
      </c>
      <c r="G1047" t="s">
        <v>10</v>
      </c>
      <c r="H1047" t="s">
        <v>3599</v>
      </c>
      <c r="I1047" t="s">
        <v>3600</v>
      </c>
    </row>
    <row r="1048" spans="1:9" x14ac:dyDescent="0.25">
      <c r="A1048" t="s">
        <v>3601</v>
      </c>
      <c r="B1048" t="s">
        <v>10</v>
      </c>
      <c r="C1048">
        <v>156</v>
      </c>
      <c r="D1048">
        <v>48478116</v>
      </c>
      <c r="E1048" t="s">
        <v>10</v>
      </c>
      <c r="F1048" t="s">
        <v>3602</v>
      </c>
      <c r="G1048" t="s">
        <v>10</v>
      </c>
      <c r="H1048" t="s">
        <v>10</v>
      </c>
      <c r="I1048" t="s">
        <v>3603</v>
      </c>
    </row>
    <row r="1049" spans="1:9" x14ac:dyDescent="0.25">
      <c r="A1049" t="s">
        <v>3604</v>
      </c>
      <c r="B1049" t="s">
        <v>20</v>
      </c>
      <c r="C1049">
        <v>464</v>
      </c>
      <c r="D1049">
        <v>48478117</v>
      </c>
      <c r="E1049" t="s">
        <v>10</v>
      </c>
      <c r="F1049" t="s">
        <v>3605</v>
      </c>
      <c r="G1049" t="s">
        <v>10</v>
      </c>
      <c r="H1049" t="s">
        <v>591</v>
      </c>
      <c r="I1049" t="s">
        <v>592</v>
      </c>
    </row>
    <row r="1050" spans="1:9" x14ac:dyDescent="0.25">
      <c r="A1050" t="s">
        <v>3606</v>
      </c>
      <c r="B1050" t="s">
        <v>20</v>
      </c>
      <c r="C1050">
        <v>387</v>
      </c>
      <c r="D1050">
        <v>48478118</v>
      </c>
      <c r="E1050" t="s">
        <v>10</v>
      </c>
      <c r="F1050" t="s">
        <v>3607</v>
      </c>
      <c r="G1050" t="s">
        <v>10</v>
      </c>
      <c r="H1050" t="s">
        <v>595</v>
      </c>
      <c r="I1050" t="s">
        <v>1444</v>
      </c>
    </row>
    <row r="1051" spans="1:9" x14ac:dyDescent="0.25">
      <c r="A1051" t="s">
        <v>3608</v>
      </c>
      <c r="B1051" t="s">
        <v>20</v>
      </c>
      <c r="C1051">
        <v>235</v>
      </c>
      <c r="D1051">
        <v>48478119</v>
      </c>
      <c r="E1051" t="s">
        <v>10</v>
      </c>
      <c r="F1051" t="s">
        <v>3609</v>
      </c>
      <c r="G1051" t="s">
        <v>10</v>
      </c>
      <c r="H1051" t="s">
        <v>3610</v>
      </c>
      <c r="I1051" t="s">
        <v>3611</v>
      </c>
    </row>
    <row r="1052" spans="1:9" x14ac:dyDescent="0.25">
      <c r="A1052" t="s">
        <v>3612</v>
      </c>
      <c r="B1052" t="s">
        <v>20</v>
      </c>
      <c r="C1052">
        <v>319</v>
      </c>
      <c r="D1052">
        <v>48478120</v>
      </c>
      <c r="E1052" t="s">
        <v>10</v>
      </c>
      <c r="F1052" t="s">
        <v>3613</v>
      </c>
      <c r="G1052" t="s">
        <v>10</v>
      </c>
      <c r="H1052" t="s">
        <v>1930</v>
      </c>
      <c r="I1052" t="s">
        <v>1444</v>
      </c>
    </row>
    <row r="1053" spans="1:9" x14ac:dyDescent="0.25">
      <c r="A1053" t="s">
        <v>3614</v>
      </c>
      <c r="B1053" t="s">
        <v>20</v>
      </c>
      <c r="C1053">
        <v>134</v>
      </c>
      <c r="D1053">
        <v>48478121</v>
      </c>
      <c r="E1053" t="s">
        <v>10</v>
      </c>
      <c r="F1053" t="s">
        <v>3615</v>
      </c>
      <c r="G1053" t="s">
        <v>10</v>
      </c>
      <c r="H1053" t="s">
        <v>3011</v>
      </c>
      <c r="I1053" t="s">
        <v>3012</v>
      </c>
    </row>
    <row r="1054" spans="1:9" x14ac:dyDescent="0.25">
      <c r="A1054" t="s">
        <v>3616</v>
      </c>
      <c r="B1054" t="s">
        <v>20</v>
      </c>
      <c r="C1054">
        <v>1386</v>
      </c>
      <c r="D1054">
        <v>48478122</v>
      </c>
      <c r="E1054" t="s">
        <v>10</v>
      </c>
      <c r="F1054" t="s">
        <v>3617</v>
      </c>
      <c r="G1054" t="s">
        <v>10</v>
      </c>
      <c r="H1054" t="s">
        <v>734</v>
      </c>
      <c r="I1054" t="s">
        <v>3618</v>
      </c>
    </row>
    <row r="1055" spans="1:9" x14ac:dyDescent="0.25">
      <c r="A1055" t="s">
        <v>3619</v>
      </c>
      <c r="B1055" t="s">
        <v>10</v>
      </c>
      <c r="C1055">
        <v>281</v>
      </c>
      <c r="D1055">
        <v>48478123</v>
      </c>
      <c r="E1055" t="s">
        <v>10</v>
      </c>
      <c r="F1055" t="s">
        <v>3620</v>
      </c>
      <c r="G1055" t="s">
        <v>10</v>
      </c>
      <c r="H1055" t="s">
        <v>3621</v>
      </c>
      <c r="I1055" t="s">
        <v>3622</v>
      </c>
    </row>
    <row r="1056" spans="1:9" x14ac:dyDescent="0.25">
      <c r="A1056" t="s">
        <v>3623</v>
      </c>
      <c r="B1056" t="s">
        <v>10</v>
      </c>
      <c r="C1056">
        <v>114</v>
      </c>
      <c r="D1056">
        <v>48478124</v>
      </c>
      <c r="E1056" t="s">
        <v>10</v>
      </c>
      <c r="F1056" t="s">
        <v>3624</v>
      </c>
      <c r="G1056" t="s">
        <v>10</v>
      </c>
      <c r="H1056" t="s">
        <v>490</v>
      </c>
      <c r="I1056" t="s">
        <v>493</v>
      </c>
    </row>
    <row r="1057" spans="1:9" x14ac:dyDescent="0.25">
      <c r="A1057" t="s">
        <v>3625</v>
      </c>
      <c r="B1057" t="s">
        <v>10</v>
      </c>
      <c r="C1057">
        <v>358</v>
      </c>
      <c r="D1057">
        <v>48478125</v>
      </c>
      <c r="E1057" t="s">
        <v>10</v>
      </c>
      <c r="F1057" t="s">
        <v>3626</v>
      </c>
      <c r="G1057" t="s">
        <v>10</v>
      </c>
      <c r="H1057" t="s">
        <v>3627</v>
      </c>
      <c r="I1057" t="s">
        <v>3628</v>
      </c>
    </row>
    <row r="1058" spans="1:9" x14ac:dyDescent="0.25">
      <c r="A1058" t="s">
        <v>3629</v>
      </c>
      <c r="B1058" t="s">
        <v>20</v>
      </c>
      <c r="C1058">
        <v>634</v>
      </c>
      <c r="D1058">
        <v>48478126</v>
      </c>
      <c r="E1058" t="s">
        <v>10</v>
      </c>
      <c r="F1058" t="s">
        <v>3630</v>
      </c>
      <c r="G1058" t="s">
        <v>10</v>
      </c>
      <c r="H1058" t="s">
        <v>3631</v>
      </c>
      <c r="I1058" t="s">
        <v>928</v>
      </c>
    </row>
    <row r="1059" spans="1:9" x14ac:dyDescent="0.25">
      <c r="A1059" t="s">
        <v>3632</v>
      </c>
      <c r="B1059" t="s">
        <v>10</v>
      </c>
      <c r="C1059">
        <v>255</v>
      </c>
      <c r="D1059">
        <v>48478127</v>
      </c>
      <c r="E1059" t="s">
        <v>10</v>
      </c>
      <c r="F1059" t="s">
        <v>3633</v>
      </c>
      <c r="G1059" t="s">
        <v>10</v>
      </c>
      <c r="H1059" t="s">
        <v>323</v>
      </c>
      <c r="I1059" t="s">
        <v>324</v>
      </c>
    </row>
    <row r="1060" spans="1:9" x14ac:dyDescent="0.25">
      <c r="A1060" t="s">
        <v>3634</v>
      </c>
      <c r="B1060" t="s">
        <v>10</v>
      </c>
      <c r="C1060">
        <v>75</v>
      </c>
      <c r="D1060">
        <v>48478128</v>
      </c>
      <c r="E1060" t="s">
        <v>10</v>
      </c>
      <c r="F1060" t="s">
        <v>3635</v>
      </c>
      <c r="G1060" t="s">
        <v>10</v>
      </c>
      <c r="H1060" t="s">
        <v>3636</v>
      </c>
      <c r="I1060" t="s">
        <v>3637</v>
      </c>
    </row>
    <row r="1061" spans="1:9" x14ac:dyDescent="0.25">
      <c r="A1061" t="s">
        <v>3638</v>
      </c>
      <c r="B1061" t="s">
        <v>10</v>
      </c>
      <c r="C1061">
        <v>310</v>
      </c>
      <c r="D1061">
        <v>48478129</v>
      </c>
      <c r="E1061" t="s">
        <v>3639</v>
      </c>
      <c r="F1061" t="s">
        <v>3640</v>
      </c>
      <c r="G1061" t="s">
        <v>10</v>
      </c>
      <c r="H1061" t="s">
        <v>3641</v>
      </c>
      <c r="I1061" t="s">
        <v>1015</v>
      </c>
    </row>
    <row r="1062" spans="1:9" x14ac:dyDescent="0.25">
      <c r="A1062" t="s">
        <v>3642</v>
      </c>
      <c r="B1062" t="s">
        <v>20</v>
      </c>
      <c r="C1062">
        <v>447</v>
      </c>
      <c r="D1062">
        <v>48478130</v>
      </c>
      <c r="E1062" t="s">
        <v>10</v>
      </c>
      <c r="F1062" t="s">
        <v>3643</v>
      </c>
      <c r="G1062" t="s">
        <v>10</v>
      </c>
      <c r="H1062" t="s">
        <v>351</v>
      </c>
      <c r="I1062" t="s">
        <v>330</v>
      </c>
    </row>
    <row r="1063" spans="1:9" x14ac:dyDescent="0.25">
      <c r="A1063" t="s">
        <v>3644</v>
      </c>
      <c r="B1063" t="s">
        <v>10</v>
      </c>
      <c r="C1063">
        <v>137</v>
      </c>
      <c r="D1063">
        <v>48478131</v>
      </c>
      <c r="E1063" t="s">
        <v>10</v>
      </c>
      <c r="F1063" t="s">
        <v>3645</v>
      </c>
      <c r="G1063" t="s">
        <v>10</v>
      </c>
      <c r="H1063" t="s">
        <v>3646</v>
      </c>
      <c r="I1063" t="s">
        <v>3647</v>
      </c>
    </row>
    <row r="1064" spans="1:9" x14ac:dyDescent="0.25">
      <c r="A1064" t="s">
        <v>3648</v>
      </c>
      <c r="B1064" t="s">
        <v>10</v>
      </c>
      <c r="C1064">
        <v>158</v>
      </c>
      <c r="D1064">
        <v>48478132</v>
      </c>
      <c r="E1064" t="s">
        <v>10</v>
      </c>
      <c r="F1064" t="s">
        <v>3649</v>
      </c>
      <c r="G1064" t="s">
        <v>10</v>
      </c>
      <c r="H1064" t="s">
        <v>3650</v>
      </c>
      <c r="I1064" t="s">
        <v>3651</v>
      </c>
    </row>
    <row r="1065" spans="1:9" x14ac:dyDescent="0.25">
      <c r="A1065" t="s">
        <v>3652</v>
      </c>
      <c r="B1065" t="s">
        <v>10</v>
      </c>
      <c r="C1065">
        <v>141</v>
      </c>
      <c r="D1065">
        <v>48478133</v>
      </c>
      <c r="E1065" t="s">
        <v>10</v>
      </c>
      <c r="F1065" t="s">
        <v>3653</v>
      </c>
      <c r="G1065" t="s">
        <v>10</v>
      </c>
      <c r="H1065" t="s">
        <v>3654</v>
      </c>
      <c r="I1065" t="s">
        <v>3655</v>
      </c>
    </row>
    <row r="1066" spans="1:9" x14ac:dyDescent="0.25">
      <c r="A1066" t="s">
        <v>3656</v>
      </c>
      <c r="B1066" t="s">
        <v>20</v>
      </c>
      <c r="C1066">
        <v>431</v>
      </c>
      <c r="D1066">
        <v>48478134</v>
      </c>
      <c r="E1066" t="s">
        <v>10</v>
      </c>
      <c r="F1066" t="s">
        <v>3657</v>
      </c>
      <c r="G1066" t="s">
        <v>10</v>
      </c>
      <c r="H1066" t="s">
        <v>962</v>
      </c>
      <c r="I1066" t="s">
        <v>3658</v>
      </c>
    </row>
    <row r="1067" spans="1:9" x14ac:dyDescent="0.25">
      <c r="A1067" t="s">
        <v>3659</v>
      </c>
      <c r="B1067" t="s">
        <v>10</v>
      </c>
      <c r="C1067">
        <v>249</v>
      </c>
      <c r="D1067">
        <v>48478135</v>
      </c>
      <c r="E1067" t="s">
        <v>10</v>
      </c>
      <c r="F1067" t="s">
        <v>3660</v>
      </c>
      <c r="G1067" t="s">
        <v>10</v>
      </c>
      <c r="H1067" t="s">
        <v>3661</v>
      </c>
      <c r="I1067" t="s">
        <v>3662</v>
      </c>
    </row>
    <row r="1068" spans="1:9" x14ac:dyDescent="0.25">
      <c r="A1068" t="s">
        <v>3663</v>
      </c>
      <c r="B1068" t="s">
        <v>10</v>
      </c>
      <c r="C1068">
        <v>144</v>
      </c>
      <c r="D1068">
        <v>48478136</v>
      </c>
      <c r="E1068" t="s">
        <v>10</v>
      </c>
      <c r="F1068" t="s">
        <v>3664</v>
      </c>
      <c r="G1068" t="s">
        <v>10</v>
      </c>
      <c r="H1068" t="s">
        <v>3665</v>
      </c>
      <c r="I1068" t="s">
        <v>3666</v>
      </c>
    </row>
    <row r="1069" spans="1:9" x14ac:dyDescent="0.25">
      <c r="A1069" t="s">
        <v>3667</v>
      </c>
      <c r="B1069" t="s">
        <v>10</v>
      </c>
      <c r="C1069">
        <v>401</v>
      </c>
      <c r="D1069">
        <v>48478137</v>
      </c>
      <c r="E1069" t="s">
        <v>10</v>
      </c>
      <c r="F1069" t="s">
        <v>3668</v>
      </c>
      <c r="G1069" t="s">
        <v>10</v>
      </c>
      <c r="H1069" t="s">
        <v>3669</v>
      </c>
      <c r="I1069" t="s">
        <v>136</v>
      </c>
    </row>
    <row r="1070" spans="1:9" x14ac:dyDescent="0.25">
      <c r="A1070" t="s">
        <v>3670</v>
      </c>
      <c r="B1070" t="s">
        <v>10</v>
      </c>
      <c r="C1070">
        <v>273</v>
      </c>
      <c r="D1070">
        <v>48478138</v>
      </c>
      <c r="E1070" t="s">
        <v>10</v>
      </c>
      <c r="F1070" t="s">
        <v>3671</v>
      </c>
      <c r="G1070" t="s">
        <v>10</v>
      </c>
      <c r="H1070" t="s">
        <v>2193</v>
      </c>
      <c r="I1070" t="s">
        <v>2194</v>
      </c>
    </row>
    <row r="1071" spans="1:9" x14ac:dyDescent="0.25">
      <c r="A1071" t="s">
        <v>3672</v>
      </c>
      <c r="B1071" t="s">
        <v>10</v>
      </c>
      <c r="C1071">
        <v>238</v>
      </c>
      <c r="D1071">
        <v>48478139</v>
      </c>
      <c r="E1071" t="s">
        <v>10</v>
      </c>
      <c r="F1071" t="s">
        <v>3673</v>
      </c>
      <c r="G1071" t="s">
        <v>10</v>
      </c>
      <c r="H1071" t="s">
        <v>2053</v>
      </c>
      <c r="I1071" t="s">
        <v>493</v>
      </c>
    </row>
    <row r="1072" spans="1:9" x14ac:dyDescent="0.25">
      <c r="A1072" t="s">
        <v>3674</v>
      </c>
      <c r="B1072" t="s">
        <v>10</v>
      </c>
      <c r="C1072">
        <v>376</v>
      </c>
      <c r="D1072">
        <v>48478140</v>
      </c>
      <c r="E1072" t="s">
        <v>10</v>
      </c>
      <c r="F1072" t="s">
        <v>3675</v>
      </c>
      <c r="G1072" t="s">
        <v>10</v>
      </c>
      <c r="H1072" t="s">
        <v>3676</v>
      </c>
      <c r="I1072" t="s">
        <v>247</v>
      </c>
    </row>
    <row r="1073" spans="1:9" x14ac:dyDescent="0.25">
      <c r="A1073" t="s">
        <v>3677</v>
      </c>
      <c r="B1073" t="s">
        <v>10</v>
      </c>
      <c r="C1073">
        <v>111</v>
      </c>
      <c r="D1073">
        <v>48478141</v>
      </c>
      <c r="E1073" t="s">
        <v>10</v>
      </c>
      <c r="F1073" t="s">
        <v>3678</v>
      </c>
      <c r="G1073" t="s">
        <v>10</v>
      </c>
      <c r="H1073" t="s">
        <v>3679</v>
      </c>
      <c r="I1073" t="s">
        <v>1352</v>
      </c>
    </row>
    <row r="1074" spans="1:9" x14ac:dyDescent="0.25">
      <c r="A1074" t="s">
        <v>3680</v>
      </c>
      <c r="B1074" t="s">
        <v>20</v>
      </c>
      <c r="C1074">
        <v>359</v>
      </c>
      <c r="D1074">
        <v>48478142</v>
      </c>
      <c r="E1074" t="s">
        <v>10</v>
      </c>
      <c r="F1074" t="s">
        <v>3681</v>
      </c>
      <c r="G1074" t="s">
        <v>10</v>
      </c>
      <c r="H1074" t="s">
        <v>2271</v>
      </c>
      <c r="I1074" t="s">
        <v>2272</v>
      </c>
    </row>
    <row r="1075" spans="1:9" x14ac:dyDescent="0.25">
      <c r="A1075" t="s">
        <v>3682</v>
      </c>
      <c r="B1075" t="s">
        <v>20</v>
      </c>
      <c r="C1075">
        <v>276</v>
      </c>
      <c r="D1075">
        <v>48478143</v>
      </c>
      <c r="E1075" t="s">
        <v>10</v>
      </c>
      <c r="F1075" t="s">
        <v>3683</v>
      </c>
      <c r="G1075" t="s">
        <v>10</v>
      </c>
      <c r="H1075" t="s">
        <v>3684</v>
      </c>
      <c r="I1075" t="s">
        <v>3685</v>
      </c>
    </row>
    <row r="1076" spans="1:9" x14ac:dyDescent="0.25">
      <c r="A1076" t="s">
        <v>3686</v>
      </c>
      <c r="B1076" t="s">
        <v>20</v>
      </c>
      <c r="C1076">
        <v>109</v>
      </c>
      <c r="D1076">
        <v>48478144</v>
      </c>
      <c r="E1076" t="s">
        <v>10</v>
      </c>
      <c r="F1076" t="s">
        <v>3687</v>
      </c>
      <c r="G1076" t="s">
        <v>10</v>
      </c>
      <c r="H1076" t="s">
        <v>3688</v>
      </c>
      <c r="I1076" t="s">
        <v>136</v>
      </c>
    </row>
    <row r="1077" spans="1:9" x14ac:dyDescent="0.25">
      <c r="A1077" t="s">
        <v>3689</v>
      </c>
      <c r="B1077" t="s">
        <v>10</v>
      </c>
      <c r="C1077">
        <v>329</v>
      </c>
      <c r="D1077">
        <v>48478145</v>
      </c>
      <c r="E1077" t="s">
        <v>10</v>
      </c>
      <c r="F1077" t="s">
        <v>3690</v>
      </c>
      <c r="G1077" t="s">
        <v>10</v>
      </c>
      <c r="H1077" t="s">
        <v>3691</v>
      </c>
      <c r="I1077" t="s">
        <v>3692</v>
      </c>
    </row>
    <row r="1078" spans="1:9" x14ac:dyDescent="0.25">
      <c r="A1078" t="s">
        <v>3693</v>
      </c>
      <c r="B1078" t="s">
        <v>10</v>
      </c>
      <c r="C1078">
        <v>91</v>
      </c>
      <c r="D1078">
        <v>48478146</v>
      </c>
      <c r="E1078" t="s">
        <v>10</v>
      </c>
      <c r="F1078" t="s">
        <v>3694</v>
      </c>
      <c r="G1078" t="s">
        <v>10</v>
      </c>
      <c r="H1078" t="s">
        <v>10</v>
      </c>
      <c r="I1078" t="s">
        <v>136</v>
      </c>
    </row>
    <row r="1079" spans="1:9" x14ac:dyDescent="0.25">
      <c r="A1079" t="s">
        <v>3695</v>
      </c>
      <c r="B1079" t="s">
        <v>10</v>
      </c>
      <c r="C1079">
        <v>573</v>
      </c>
      <c r="D1079">
        <v>48478147</v>
      </c>
      <c r="E1079" t="s">
        <v>10</v>
      </c>
      <c r="F1079" t="s">
        <v>3696</v>
      </c>
      <c r="G1079" t="s">
        <v>10</v>
      </c>
      <c r="H1079" t="s">
        <v>3697</v>
      </c>
      <c r="I1079" t="s">
        <v>3698</v>
      </c>
    </row>
    <row r="1080" spans="1:9" x14ac:dyDescent="0.25">
      <c r="A1080" t="s">
        <v>3699</v>
      </c>
      <c r="B1080" t="s">
        <v>10</v>
      </c>
      <c r="C1080">
        <v>243</v>
      </c>
      <c r="D1080">
        <v>48478148</v>
      </c>
      <c r="E1080" t="s">
        <v>10</v>
      </c>
      <c r="F1080" t="s">
        <v>3700</v>
      </c>
      <c r="G1080" t="s">
        <v>10</v>
      </c>
      <c r="H1080" t="s">
        <v>3701</v>
      </c>
      <c r="I1080" t="s">
        <v>3702</v>
      </c>
    </row>
    <row r="1081" spans="1:9" x14ac:dyDescent="0.25">
      <c r="A1081" t="s">
        <v>3703</v>
      </c>
      <c r="B1081" t="s">
        <v>20</v>
      </c>
      <c r="C1081">
        <v>186</v>
      </c>
      <c r="D1081">
        <v>48478149</v>
      </c>
      <c r="E1081" t="s">
        <v>10</v>
      </c>
      <c r="F1081" t="s">
        <v>3704</v>
      </c>
      <c r="G1081" t="s">
        <v>10</v>
      </c>
      <c r="H1081" t="s">
        <v>3705</v>
      </c>
      <c r="I1081" t="s">
        <v>3706</v>
      </c>
    </row>
    <row r="1082" spans="1:9" x14ac:dyDescent="0.25">
      <c r="A1082" t="s">
        <v>3707</v>
      </c>
      <c r="B1082" t="s">
        <v>20</v>
      </c>
      <c r="C1082">
        <v>384</v>
      </c>
      <c r="D1082">
        <v>48478150</v>
      </c>
      <c r="E1082" t="s">
        <v>10</v>
      </c>
      <c r="F1082" t="s">
        <v>3708</v>
      </c>
      <c r="G1082" t="s">
        <v>10</v>
      </c>
      <c r="H1082" t="s">
        <v>1159</v>
      </c>
      <c r="I1082" t="s">
        <v>3709</v>
      </c>
    </row>
    <row r="1083" spans="1:9" x14ac:dyDescent="0.25">
      <c r="A1083" t="s">
        <v>3710</v>
      </c>
      <c r="B1083" t="s">
        <v>10</v>
      </c>
      <c r="C1083">
        <v>243</v>
      </c>
      <c r="D1083">
        <v>48478151</v>
      </c>
      <c r="E1083" t="s">
        <v>10</v>
      </c>
      <c r="F1083" t="s">
        <v>3711</v>
      </c>
      <c r="G1083" t="s">
        <v>10</v>
      </c>
      <c r="H1083" t="s">
        <v>1140</v>
      </c>
      <c r="I1083" t="s">
        <v>3712</v>
      </c>
    </row>
    <row r="1084" spans="1:9" x14ac:dyDescent="0.25">
      <c r="A1084" t="s">
        <v>3713</v>
      </c>
      <c r="B1084" t="s">
        <v>20</v>
      </c>
      <c r="C1084">
        <v>188</v>
      </c>
      <c r="D1084">
        <v>48478152</v>
      </c>
      <c r="E1084" t="s">
        <v>10</v>
      </c>
      <c r="F1084" t="s">
        <v>3714</v>
      </c>
      <c r="G1084" t="s">
        <v>10</v>
      </c>
      <c r="H1084" t="s">
        <v>2125</v>
      </c>
      <c r="I1084" t="s">
        <v>2126</v>
      </c>
    </row>
    <row r="1085" spans="1:9" x14ac:dyDescent="0.25">
      <c r="A1085" t="s">
        <v>3715</v>
      </c>
      <c r="B1085" t="s">
        <v>20</v>
      </c>
      <c r="C1085">
        <v>562</v>
      </c>
      <c r="D1085">
        <v>48478153</v>
      </c>
      <c r="E1085" t="s">
        <v>10</v>
      </c>
      <c r="F1085" t="s">
        <v>3716</v>
      </c>
      <c r="G1085" t="s">
        <v>10</v>
      </c>
      <c r="H1085" t="s">
        <v>351</v>
      </c>
      <c r="I1085" t="s">
        <v>327</v>
      </c>
    </row>
    <row r="1086" spans="1:9" x14ac:dyDescent="0.25">
      <c r="A1086" t="s">
        <v>3717</v>
      </c>
      <c r="B1086" t="s">
        <v>10</v>
      </c>
      <c r="C1086">
        <v>178</v>
      </c>
      <c r="D1086">
        <v>48478154</v>
      </c>
      <c r="E1086" t="s">
        <v>10</v>
      </c>
      <c r="F1086" t="s">
        <v>3718</v>
      </c>
      <c r="G1086" t="s">
        <v>10</v>
      </c>
      <c r="H1086" t="s">
        <v>10</v>
      </c>
      <c r="I1086" t="s">
        <v>136</v>
      </c>
    </row>
    <row r="1087" spans="1:9" x14ac:dyDescent="0.25">
      <c r="A1087" t="s">
        <v>3719</v>
      </c>
      <c r="B1087" t="s">
        <v>20</v>
      </c>
      <c r="C1087">
        <v>307</v>
      </c>
      <c r="D1087">
        <v>48478155</v>
      </c>
      <c r="E1087" t="s">
        <v>10</v>
      </c>
      <c r="F1087" t="s">
        <v>3720</v>
      </c>
      <c r="G1087" t="s">
        <v>10</v>
      </c>
      <c r="H1087" t="s">
        <v>3721</v>
      </c>
      <c r="I1087" t="s">
        <v>3722</v>
      </c>
    </row>
    <row r="1088" spans="1:9" x14ac:dyDescent="0.25">
      <c r="A1088" t="s">
        <v>3723</v>
      </c>
      <c r="B1088" t="s">
        <v>10</v>
      </c>
      <c r="C1088">
        <v>438</v>
      </c>
      <c r="D1088">
        <v>48478156</v>
      </c>
      <c r="E1088" t="s">
        <v>10</v>
      </c>
      <c r="F1088" t="s">
        <v>3724</v>
      </c>
      <c r="G1088" t="s">
        <v>10</v>
      </c>
      <c r="H1088" t="s">
        <v>351</v>
      </c>
      <c r="I1088" t="s">
        <v>330</v>
      </c>
    </row>
    <row r="1089" spans="1:9" x14ac:dyDescent="0.25">
      <c r="A1089" t="s">
        <v>3725</v>
      </c>
      <c r="B1089" t="s">
        <v>10</v>
      </c>
      <c r="C1089">
        <v>573</v>
      </c>
      <c r="D1089">
        <v>48478157</v>
      </c>
      <c r="E1089" t="s">
        <v>10</v>
      </c>
      <c r="F1089" t="s">
        <v>3726</v>
      </c>
      <c r="G1089" t="s">
        <v>10</v>
      </c>
      <c r="H1089" t="s">
        <v>3727</v>
      </c>
      <c r="I1089" t="s">
        <v>3728</v>
      </c>
    </row>
    <row r="1090" spans="1:9" x14ac:dyDescent="0.25">
      <c r="A1090" t="s">
        <v>3729</v>
      </c>
      <c r="B1090" t="s">
        <v>10</v>
      </c>
      <c r="C1090">
        <v>438</v>
      </c>
      <c r="D1090">
        <v>48478158</v>
      </c>
      <c r="E1090" t="s">
        <v>10</v>
      </c>
      <c r="F1090" t="s">
        <v>3730</v>
      </c>
      <c r="G1090" t="s">
        <v>10</v>
      </c>
      <c r="H1090" t="s">
        <v>2049</v>
      </c>
      <c r="I1090" t="s">
        <v>136</v>
      </c>
    </row>
    <row r="1091" spans="1:9" x14ac:dyDescent="0.25">
      <c r="A1091" t="s">
        <v>3731</v>
      </c>
      <c r="B1091" t="s">
        <v>20</v>
      </c>
      <c r="C1091">
        <v>120</v>
      </c>
      <c r="D1091">
        <v>48478159</v>
      </c>
      <c r="E1091" t="s">
        <v>10</v>
      </c>
      <c r="F1091" t="s">
        <v>3732</v>
      </c>
      <c r="G1091" t="s">
        <v>10</v>
      </c>
      <c r="H1091" t="s">
        <v>1007</v>
      </c>
      <c r="I1091" t="s">
        <v>136</v>
      </c>
    </row>
    <row r="1092" spans="1:9" x14ac:dyDescent="0.25">
      <c r="A1092" t="s">
        <v>3733</v>
      </c>
      <c r="B1092" t="s">
        <v>20</v>
      </c>
      <c r="C1092">
        <v>388</v>
      </c>
      <c r="D1092">
        <v>48478160</v>
      </c>
      <c r="E1092" t="s">
        <v>10</v>
      </c>
      <c r="F1092" t="s">
        <v>3734</v>
      </c>
      <c r="G1092" t="s">
        <v>10</v>
      </c>
      <c r="H1092" t="s">
        <v>411</v>
      </c>
      <c r="I1092" t="s">
        <v>3735</v>
      </c>
    </row>
    <row r="1093" spans="1:9" x14ac:dyDescent="0.25">
      <c r="A1093" t="s">
        <v>3736</v>
      </c>
      <c r="B1093" t="s">
        <v>20</v>
      </c>
      <c r="C1093">
        <v>119</v>
      </c>
      <c r="D1093">
        <v>48478161</v>
      </c>
      <c r="E1093" t="s">
        <v>10</v>
      </c>
      <c r="F1093" t="s">
        <v>3737</v>
      </c>
      <c r="G1093" t="s">
        <v>10</v>
      </c>
      <c r="H1093" t="s">
        <v>10</v>
      </c>
      <c r="I1093" t="s">
        <v>136</v>
      </c>
    </row>
    <row r="1094" spans="1:9" x14ac:dyDescent="0.25">
      <c r="A1094" t="s">
        <v>3738</v>
      </c>
      <c r="B1094" t="s">
        <v>20</v>
      </c>
      <c r="C1094">
        <v>239</v>
      </c>
      <c r="D1094">
        <v>48478162</v>
      </c>
      <c r="E1094" t="s">
        <v>10</v>
      </c>
      <c r="F1094" t="s">
        <v>3739</v>
      </c>
      <c r="G1094" t="s">
        <v>10</v>
      </c>
      <c r="H1094" t="s">
        <v>10</v>
      </c>
      <c r="I1094" t="s">
        <v>136</v>
      </c>
    </row>
    <row r="1095" spans="1:9" x14ac:dyDescent="0.25">
      <c r="A1095" t="s">
        <v>3740</v>
      </c>
      <c r="B1095" t="s">
        <v>10</v>
      </c>
      <c r="C1095">
        <v>290</v>
      </c>
      <c r="D1095">
        <v>48478163</v>
      </c>
      <c r="E1095" t="s">
        <v>10</v>
      </c>
      <c r="F1095" t="s">
        <v>3741</v>
      </c>
      <c r="G1095" t="s">
        <v>10</v>
      </c>
      <c r="H1095" t="s">
        <v>3742</v>
      </c>
      <c r="I1095" t="s">
        <v>3743</v>
      </c>
    </row>
    <row r="1096" spans="1:9" x14ac:dyDescent="0.25">
      <c r="A1096" t="s">
        <v>3744</v>
      </c>
      <c r="B1096" t="s">
        <v>10</v>
      </c>
      <c r="C1096">
        <v>227</v>
      </c>
      <c r="D1096">
        <v>48478164</v>
      </c>
      <c r="E1096" t="s">
        <v>10</v>
      </c>
      <c r="F1096" t="s">
        <v>3745</v>
      </c>
      <c r="G1096" t="s">
        <v>10</v>
      </c>
      <c r="H1096" t="s">
        <v>3746</v>
      </c>
      <c r="I1096" t="s">
        <v>1093</v>
      </c>
    </row>
    <row r="1097" spans="1:9" x14ac:dyDescent="0.25">
      <c r="A1097" t="s">
        <v>3747</v>
      </c>
      <c r="B1097" t="s">
        <v>20</v>
      </c>
      <c r="C1097">
        <v>383</v>
      </c>
      <c r="D1097">
        <v>48478165</v>
      </c>
      <c r="E1097" t="s">
        <v>10</v>
      </c>
      <c r="F1097" t="s">
        <v>3748</v>
      </c>
      <c r="G1097" t="s">
        <v>10</v>
      </c>
      <c r="H1097" t="s">
        <v>3749</v>
      </c>
      <c r="I1097" t="s">
        <v>136</v>
      </c>
    </row>
    <row r="1098" spans="1:9" x14ac:dyDescent="0.25">
      <c r="A1098" t="s">
        <v>3750</v>
      </c>
      <c r="B1098" t="s">
        <v>20</v>
      </c>
      <c r="C1098">
        <v>320</v>
      </c>
      <c r="D1098">
        <v>48478166</v>
      </c>
      <c r="E1098" t="s">
        <v>10</v>
      </c>
      <c r="F1098" t="s">
        <v>3751</v>
      </c>
      <c r="G1098" t="s">
        <v>10</v>
      </c>
      <c r="H1098" t="s">
        <v>166</v>
      </c>
      <c r="I1098" t="s">
        <v>167</v>
      </c>
    </row>
    <row r="1099" spans="1:9" x14ac:dyDescent="0.25">
      <c r="A1099" t="s">
        <v>3752</v>
      </c>
      <c r="B1099" t="s">
        <v>20</v>
      </c>
      <c r="C1099">
        <v>143</v>
      </c>
      <c r="D1099">
        <v>48478167</v>
      </c>
      <c r="E1099" t="s">
        <v>10</v>
      </c>
      <c r="F1099" t="s">
        <v>3753</v>
      </c>
      <c r="G1099" t="s">
        <v>10</v>
      </c>
      <c r="H1099" t="s">
        <v>2820</v>
      </c>
      <c r="I1099" t="s">
        <v>493</v>
      </c>
    </row>
    <row r="1100" spans="1:9" x14ac:dyDescent="0.25">
      <c r="A1100" t="s">
        <v>3754</v>
      </c>
      <c r="B1100" t="s">
        <v>20</v>
      </c>
      <c r="C1100">
        <v>327</v>
      </c>
      <c r="D1100">
        <v>48478168</v>
      </c>
      <c r="E1100" t="s">
        <v>10</v>
      </c>
      <c r="F1100" t="s">
        <v>3755</v>
      </c>
      <c r="G1100" t="s">
        <v>10</v>
      </c>
      <c r="H1100" t="s">
        <v>429</v>
      </c>
      <c r="I1100" t="s">
        <v>2613</v>
      </c>
    </row>
    <row r="1101" spans="1:9" x14ac:dyDescent="0.25">
      <c r="A1101" t="s">
        <v>3756</v>
      </c>
      <c r="B1101" t="s">
        <v>20</v>
      </c>
      <c r="C1101">
        <v>269</v>
      </c>
      <c r="D1101">
        <v>48478169</v>
      </c>
      <c r="E1101" t="s">
        <v>10</v>
      </c>
      <c r="F1101" t="s">
        <v>3757</v>
      </c>
      <c r="G1101" t="s">
        <v>10</v>
      </c>
      <c r="H1101" t="s">
        <v>433</v>
      </c>
      <c r="I1101" t="s">
        <v>2616</v>
      </c>
    </row>
    <row r="1102" spans="1:9" x14ac:dyDescent="0.25">
      <c r="A1102" t="s">
        <v>3758</v>
      </c>
      <c r="B1102" t="s">
        <v>20</v>
      </c>
      <c r="C1102">
        <v>244</v>
      </c>
      <c r="D1102">
        <v>48478170</v>
      </c>
      <c r="E1102" t="s">
        <v>10</v>
      </c>
      <c r="F1102" t="s">
        <v>3759</v>
      </c>
      <c r="G1102" t="s">
        <v>10</v>
      </c>
      <c r="H1102" t="s">
        <v>3760</v>
      </c>
      <c r="I1102" t="s">
        <v>3761</v>
      </c>
    </row>
    <row r="1103" spans="1:9" x14ac:dyDescent="0.25">
      <c r="A1103" t="s">
        <v>3762</v>
      </c>
      <c r="B1103" t="s">
        <v>20</v>
      </c>
      <c r="C1103">
        <v>308</v>
      </c>
      <c r="D1103">
        <v>48478171</v>
      </c>
      <c r="E1103" t="s">
        <v>10</v>
      </c>
      <c r="F1103" t="s">
        <v>3763</v>
      </c>
      <c r="G1103" t="s">
        <v>10</v>
      </c>
      <c r="H1103" t="s">
        <v>3764</v>
      </c>
      <c r="I1103" t="s">
        <v>3765</v>
      </c>
    </row>
    <row r="1104" spans="1:9" x14ac:dyDescent="0.25">
      <c r="A1104" t="s">
        <v>3766</v>
      </c>
      <c r="B1104" t="s">
        <v>20</v>
      </c>
      <c r="C1104">
        <v>378</v>
      </c>
      <c r="D1104">
        <v>48478172</v>
      </c>
      <c r="E1104" t="s">
        <v>10</v>
      </c>
      <c r="F1104" t="s">
        <v>3767</v>
      </c>
      <c r="G1104" t="s">
        <v>10</v>
      </c>
      <c r="H1104" t="s">
        <v>2049</v>
      </c>
      <c r="I1104" t="s">
        <v>3768</v>
      </c>
    </row>
    <row r="1105" spans="1:9" x14ac:dyDescent="0.25">
      <c r="A1105" t="s">
        <v>3769</v>
      </c>
      <c r="B1105" t="s">
        <v>10</v>
      </c>
      <c r="C1105">
        <v>202</v>
      </c>
      <c r="D1105">
        <v>48478173</v>
      </c>
      <c r="E1105" t="s">
        <v>3770</v>
      </c>
      <c r="F1105" t="s">
        <v>3771</v>
      </c>
      <c r="G1105" t="s">
        <v>10</v>
      </c>
      <c r="H1105" t="s">
        <v>3772</v>
      </c>
      <c r="I1105" t="s">
        <v>3773</v>
      </c>
    </row>
    <row r="1106" spans="1:9" x14ac:dyDescent="0.25">
      <c r="A1106" t="s">
        <v>3774</v>
      </c>
      <c r="B1106" t="s">
        <v>20</v>
      </c>
      <c r="C1106">
        <v>385</v>
      </c>
      <c r="D1106">
        <v>48478174</v>
      </c>
      <c r="E1106" t="s">
        <v>10</v>
      </c>
      <c r="F1106" t="s">
        <v>3775</v>
      </c>
      <c r="G1106" t="s">
        <v>10</v>
      </c>
      <c r="H1106" t="s">
        <v>1708</v>
      </c>
      <c r="I1106" t="s">
        <v>3776</v>
      </c>
    </row>
    <row r="1107" spans="1:9" x14ac:dyDescent="0.25">
      <c r="A1107" t="s">
        <v>3777</v>
      </c>
      <c r="B1107" t="s">
        <v>10</v>
      </c>
      <c r="C1107">
        <v>113</v>
      </c>
      <c r="D1107">
        <v>48478175</v>
      </c>
      <c r="E1107" t="s">
        <v>10</v>
      </c>
      <c r="F1107" t="s">
        <v>3778</v>
      </c>
      <c r="G1107" t="s">
        <v>10</v>
      </c>
      <c r="H1107" t="s">
        <v>3779</v>
      </c>
      <c r="I1107" t="s">
        <v>3780</v>
      </c>
    </row>
    <row r="1108" spans="1:9" x14ac:dyDescent="0.25">
      <c r="A1108" t="s">
        <v>3781</v>
      </c>
      <c r="B1108" t="s">
        <v>10</v>
      </c>
      <c r="C1108">
        <v>184</v>
      </c>
      <c r="D1108">
        <v>48478176</v>
      </c>
      <c r="E1108" t="s">
        <v>10</v>
      </c>
      <c r="F1108" t="s">
        <v>3782</v>
      </c>
      <c r="G1108" t="s">
        <v>10</v>
      </c>
      <c r="H1108" t="s">
        <v>3783</v>
      </c>
      <c r="I1108" t="s">
        <v>136</v>
      </c>
    </row>
    <row r="1109" spans="1:9" x14ac:dyDescent="0.25">
      <c r="A1109" t="s">
        <v>3784</v>
      </c>
      <c r="B1109" t="s">
        <v>10</v>
      </c>
      <c r="C1109">
        <v>192</v>
      </c>
      <c r="D1109">
        <v>48478177</v>
      </c>
      <c r="E1109" t="s">
        <v>10</v>
      </c>
      <c r="F1109" t="s">
        <v>3785</v>
      </c>
      <c r="G1109" t="s">
        <v>10</v>
      </c>
      <c r="H1109" t="s">
        <v>3786</v>
      </c>
      <c r="I1109" t="s">
        <v>324</v>
      </c>
    </row>
    <row r="1110" spans="1:9" x14ac:dyDescent="0.25">
      <c r="A1110" t="s">
        <v>3787</v>
      </c>
      <c r="B1110" t="s">
        <v>20</v>
      </c>
      <c r="C1110">
        <v>284</v>
      </c>
      <c r="D1110">
        <v>48478178</v>
      </c>
      <c r="E1110" t="s">
        <v>10</v>
      </c>
      <c r="F1110" t="s">
        <v>3788</v>
      </c>
      <c r="G1110" t="s">
        <v>10</v>
      </c>
      <c r="H1110" t="s">
        <v>3789</v>
      </c>
      <c r="I1110" t="s">
        <v>3790</v>
      </c>
    </row>
    <row r="1111" spans="1:9" x14ac:dyDescent="0.25">
      <c r="A1111" t="s">
        <v>3791</v>
      </c>
      <c r="B1111" t="s">
        <v>20</v>
      </c>
      <c r="C1111">
        <v>105</v>
      </c>
      <c r="D1111">
        <v>48478179</v>
      </c>
      <c r="E1111" t="s">
        <v>10</v>
      </c>
      <c r="F1111" t="s">
        <v>3792</v>
      </c>
      <c r="G1111" t="s">
        <v>10</v>
      </c>
      <c r="H1111" t="s">
        <v>10</v>
      </c>
      <c r="I1111" t="s">
        <v>136</v>
      </c>
    </row>
    <row r="1112" spans="1:9" x14ac:dyDescent="0.25">
      <c r="A1112" t="s">
        <v>3793</v>
      </c>
      <c r="B1112" t="s">
        <v>20</v>
      </c>
      <c r="C1112">
        <v>202</v>
      </c>
      <c r="D1112">
        <v>48478180</v>
      </c>
      <c r="E1112" t="s">
        <v>10</v>
      </c>
      <c r="F1112" t="s">
        <v>3794</v>
      </c>
      <c r="G1112" t="s">
        <v>10</v>
      </c>
      <c r="H1112" t="s">
        <v>3795</v>
      </c>
      <c r="I1112" t="s">
        <v>3796</v>
      </c>
    </row>
    <row r="1113" spans="1:9" x14ac:dyDescent="0.25">
      <c r="A1113" t="s">
        <v>3797</v>
      </c>
      <c r="B1113" t="s">
        <v>20</v>
      </c>
      <c r="C1113">
        <v>379</v>
      </c>
      <c r="D1113">
        <v>48478181</v>
      </c>
      <c r="E1113" t="s">
        <v>10</v>
      </c>
      <c r="F1113" t="s">
        <v>3798</v>
      </c>
      <c r="G1113" t="s">
        <v>10</v>
      </c>
      <c r="H1113" t="s">
        <v>3721</v>
      </c>
      <c r="I1113" t="s">
        <v>3799</v>
      </c>
    </row>
    <row r="1114" spans="1:9" x14ac:dyDescent="0.25">
      <c r="A1114" t="s">
        <v>3800</v>
      </c>
      <c r="B1114" t="s">
        <v>10</v>
      </c>
      <c r="C1114">
        <v>195</v>
      </c>
      <c r="D1114">
        <v>48478182</v>
      </c>
      <c r="E1114" t="s">
        <v>10</v>
      </c>
      <c r="F1114" t="s">
        <v>3801</v>
      </c>
      <c r="G1114" t="s">
        <v>10</v>
      </c>
      <c r="H1114" t="s">
        <v>3198</v>
      </c>
      <c r="I1114" t="s">
        <v>3802</v>
      </c>
    </row>
    <row r="1115" spans="1:9" x14ac:dyDescent="0.25">
      <c r="A1115" t="s">
        <v>3803</v>
      </c>
      <c r="B1115" t="s">
        <v>20</v>
      </c>
      <c r="C1115">
        <v>258</v>
      </c>
      <c r="D1115">
        <v>48478183</v>
      </c>
      <c r="E1115" t="s">
        <v>10</v>
      </c>
      <c r="F1115" t="s">
        <v>3804</v>
      </c>
      <c r="G1115" t="s">
        <v>10</v>
      </c>
      <c r="H1115" t="s">
        <v>3805</v>
      </c>
      <c r="I1115" t="s">
        <v>782</v>
      </c>
    </row>
    <row r="1116" spans="1:9" x14ac:dyDescent="0.25">
      <c r="A1116" t="s">
        <v>3806</v>
      </c>
      <c r="B1116" t="s">
        <v>20</v>
      </c>
      <c r="C1116">
        <v>480</v>
      </c>
      <c r="D1116">
        <v>48478184</v>
      </c>
      <c r="E1116" t="s">
        <v>10</v>
      </c>
      <c r="F1116" t="s">
        <v>3807</v>
      </c>
      <c r="G1116" t="s">
        <v>10</v>
      </c>
      <c r="H1116" t="s">
        <v>3808</v>
      </c>
      <c r="I1116" t="s">
        <v>782</v>
      </c>
    </row>
    <row r="1117" spans="1:9" x14ac:dyDescent="0.25">
      <c r="A1117" t="s">
        <v>3809</v>
      </c>
      <c r="B1117" t="s">
        <v>20</v>
      </c>
      <c r="C1117">
        <v>400</v>
      </c>
      <c r="D1117">
        <v>48478185</v>
      </c>
      <c r="E1117" t="s">
        <v>10</v>
      </c>
      <c r="F1117" t="s">
        <v>3810</v>
      </c>
      <c r="G1117" t="s">
        <v>10</v>
      </c>
      <c r="H1117" t="s">
        <v>3808</v>
      </c>
      <c r="I1117" t="s">
        <v>782</v>
      </c>
    </row>
    <row r="1118" spans="1:9" x14ac:dyDescent="0.25">
      <c r="A1118" t="s">
        <v>3811</v>
      </c>
      <c r="B1118" t="s">
        <v>10</v>
      </c>
      <c r="C1118">
        <v>474</v>
      </c>
      <c r="D1118">
        <v>48478186</v>
      </c>
      <c r="E1118" t="s">
        <v>10</v>
      </c>
      <c r="F1118" t="s">
        <v>3812</v>
      </c>
      <c r="G1118" t="s">
        <v>10</v>
      </c>
      <c r="H1118" t="s">
        <v>3813</v>
      </c>
      <c r="I1118" t="s">
        <v>3814</v>
      </c>
    </row>
    <row r="1119" spans="1:9" x14ac:dyDescent="0.25">
      <c r="A1119" t="s">
        <v>3815</v>
      </c>
      <c r="B1119" t="s">
        <v>10</v>
      </c>
      <c r="C1119">
        <v>281</v>
      </c>
      <c r="D1119">
        <v>48478187</v>
      </c>
      <c r="E1119" t="s">
        <v>10</v>
      </c>
      <c r="F1119" t="s">
        <v>3816</v>
      </c>
      <c r="G1119" t="s">
        <v>10</v>
      </c>
      <c r="H1119" t="s">
        <v>3817</v>
      </c>
      <c r="I1119" t="s">
        <v>136</v>
      </c>
    </row>
    <row r="1120" spans="1:9" x14ac:dyDescent="0.25">
      <c r="A1120" t="s">
        <v>3818</v>
      </c>
      <c r="B1120" t="s">
        <v>20</v>
      </c>
      <c r="C1120">
        <v>297</v>
      </c>
      <c r="D1120">
        <v>48478188</v>
      </c>
      <c r="E1120" t="s">
        <v>10</v>
      </c>
      <c r="F1120" t="s">
        <v>3819</v>
      </c>
      <c r="G1120" t="s">
        <v>10</v>
      </c>
      <c r="H1120" t="s">
        <v>3820</v>
      </c>
      <c r="I1120" t="s">
        <v>3821</v>
      </c>
    </row>
    <row r="1121" spans="1:9" x14ac:dyDescent="0.25">
      <c r="A1121" t="s">
        <v>3822</v>
      </c>
      <c r="B1121" t="s">
        <v>20</v>
      </c>
      <c r="C1121">
        <v>120</v>
      </c>
      <c r="D1121">
        <v>48478189</v>
      </c>
      <c r="E1121" t="s">
        <v>10</v>
      </c>
      <c r="F1121" t="s">
        <v>3823</v>
      </c>
      <c r="G1121" t="s">
        <v>10</v>
      </c>
      <c r="H1121" t="s">
        <v>10</v>
      </c>
      <c r="I1121" t="s">
        <v>136</v>
      </c>
    </row>
    <row r="1122" spans="1:9" x14ac:dyDescent="0.25">
      <c r="A1122" t="s">
        <v>3824</v>
      </c>
      <c r="B1122" t="s">
        <v>10</v>
      </c>
      <c r="C1122">
        <v>220</v>
      </c>
      <c r="D1122">
        <v>48478190</v>
      </c>
      <c r="E1122" t="s">
        <v>10</v>
      </c>
      <c r="F1122" t="s">
        <v>3825</v>
      </c>
      <c r="G1122" t="s">
        <v>10</v>
      </c>
      <c r="H1122" t="s">
        <v>3826</v>
      </c>
      <c r="I1122" t="s">
        <v>2602</v>
      </c>
    </row>
    <row r="1123" spans="1:9" x14ac:dyDescent="0.25">
      <c r="A1123" t="s">
        <v>3827</v>
      </c>
      <c r="B1123" t="s">
        <v>20</v>
      </c>
      <c r="C1123">
        <v>287</v>
      </c>
      <c r="D1123">
        <v>48478191</v>
      </c>
      <c r="E1123" t="s">
        <v>10</v>
      </c>
      <c r="F1123" t="s">
        <v>3828</v>
      </c>
      <c r="G1123" t="s">
        <v>10</v>
      </c>
      <c r="H1123" t="s">
        <v>3829</v>
      </c>
      <c r="I1123" t="s">
        <v>3830</v>
      </c>
    </row>
    <row r="1124" spans="1:9" x14ac:dyDescent="0.25">
      <c r="A1124" t="s">
        <v>3831</v>
      </c>
      <c r="B1124" t="s">
        <v>20</v>
      </c>
      <c r="C1124">
        <v>151</v>
      </c>
      <c r="D1124">
        <v>48478192</v>
      </c>
      <c r="E1124" t="s">
        <v>10</v>
      </c>
      <c r="F1124" t="s">
        <v>3832</v>
      </c>
      <c r="G1124" t="s">
        <v>10</v>
      </c>
      <c r="H1124" t="s">
        <v>3833</v>
      </c>
      <c r="I1124" t="s">
        <v>3834</v>
      </c>
    </row>
    <row r="1125" spans="1:9" x14ac:dyDescent="0.25">
      <c r="A1125" t="s">
        <v>3835</v>
      </c>
      <c r="B1125" t="s">
        <v>20</v>
      </c>
      <c r="C1125">
        <v>678</v>
      </c>
      <c r="D1125">
        <v>48478193</v>
      </c>
      <c r="E1125" t="s">
        <v>10</v>
      </c>
      <c r="F1125" t="s">
        <v>3836</v>
      </c>
      <c r="G1125" t="s">
        <v>10</v>
      </c>
      <c r="H1125" t="s">
        <v>3837</v>
      </c>
      <c r="I1125" t="s">
        <v>3838</v>
      </c>
    </row>
    <row r="1126" spans="1:9" x14ac:dyDescent="0.25">
      <c r="A1126" t="s">
        <v>3839</v>
      </c>
      <c r="B1126" t="s">
        <v>10</v>
      </c>
      <c r="C1126">
        <v>291</v>
      </c>
      <c r="D1126">
        <v>48478194</v>
      </c>
      <c r="E1126" t="s">
        <v>10</v>
      </c>
      <c r="F1126" t="s">
        <v>3840</v>
      </c>
      <c r="G1126" t="s">
        <v>10</v>
      </c>
      <c r="H1126" t="s">
        <v>2712</v>
      </c>
      <c r="I1126" t="s">
        <v>3841</v>
      </c>
    </row>
    <row r="1127" spans="1:9" x14ac:dyDescent="0.25">
      <c r="A1127" t="s">
        <v>3842</v>
      </c>
      <c r="B1127" t="s">
        <v>20</v>
      </c>
      <c r="C1127">
        <v>226</v>
      </c>
      <c r="D1127">
        <v>48478195</v>
      </c>
      <c r="E1127" t="s">
        <v>10</v>
      </c>
      <c r="F1127" t="s">
        <v>3843</v>
      </c>
      <c r="G1127" t="s">
        <v>10</v>
      </c>
      <c r="H1127" t="s">
        <v>3844</v>
      </c>
      <c r="I1127" t="s">
        <v>3845</v>
      </c>
    </row>
    <row r="1128" spans="1:9" x14ac:dyDescent="0.25">
      <c r="A1128" t="s">
        <v>3846</v>
      </c>
      <c r="B1128" t="s">
        <v>20</v>
      </c>
      <c r="C1128">
        <v>254</v>
      </c>
      <c r="D1128">
        <v>48478196</v>
      </c>
      <c r="E1128" t="s">
        <v>10</v>
      </c>
      <c r="F1128" t="s">
        <v>3847</v>
      </c>
      <c r="G1128" t="s">
        <v>10</v>
      </c>
      <c r="H1128" t="s">
        <v>2712</v>
      </c>
      <c r="I1128" t="s">
        <v>1049</v>
      </c>
    </row>
    <row r="1129" spans="1:9" x14ac:dyDescent="0.25">
      <c r="A1129" t="s">
        <v>3848</v>
      </c>
      <c r="B1129" t="s">
        <v>20</v>
      </c>
      <c r="C1129">
        <v>132</v>
      </c>
      <c r="D1129">
        <v>48478197</v>
      </c>
      <c r="E1129" t="s">
        <v>10</v>
      </c>
      <c r="F1129" t="s">
        <v>3849</v>
      </c>
      <c r="G1129" t="s">
        <v>10</v>
      </c>
      <c r="H1129" t="s">
        <v>10</v>
      </c>
      <c r="I1129" t="s">
        <v>136</v>
      </c>
    </row>
    <row r="1130" spans="1:9" x14ac:dyDescent="0.25">
      <c r="A1130" t="s">
        <v>3850</v>
      </c>
      <c r="B1130" t="s">
        <v>10</v>
      </c>
      <c r="C1130">
        <v>419</v>
      </c>
      <c r="D1130">
        <v>48478198</v>
      </c>
      <c r="E1130" t="s">
        <v>10</v>
      </c>
      <c r="F1130" t="s">
        <v>3851</v>
      </c>
      <c r="G1130" t="s">
        <v>10</v>
      </c>
      <c r="H1130" t="s">
        <v>445</v>
      </c>
      <c r="I1130" t="s">
        <v>330</v>
      </c>
    </row>
    <row r="1131" spans="1:9" x14ac:dyDescent="0.25">
      <c r="A1131" t="s">
        <v>3852</v>
      </c>
      <c r="B1131" t="s">
        <v>20</v>
      </c>
      <c r="C1131">
        <v>163</v>
      </c>
      <c r="D1131">
        <v>48478199</v>
      </c>
      <c r="E1131" t="s">
        <v>10</v>
      </c>
      <c r="F1131" t="s">
        <v>3853</v>
      </c>
      <c r="G1131" t="s">
        <v>10</v>
      </c>
      <c r="H1131" t="s">
        <v>10</v>
      </c>
      <c r="I1131" t="s">
        <v>136</v>
      </c>
    </row>
    <row r="1132" spans="1:9" x14ac:dyDescent="0.25">
      <c r="A1132" t="s">
        <v>3854</v>
      </c>
      <c r="B1132" t="s">
        <v>20</v>
      </c>
      <c r="C1132">
        <v>258</v>
      </c>
      <c r="D1132">
        <v>48478200</v>
      </c>
      <c r="E1132" t="s">
        <v>10</v>
      </c>
      <c r="F1132" t="s">
        <v>3855</v>
      </c>
      <c r="G1132" t="s">
        <v>10</v>
      </c>
      <c r="H1132" t="s">
        <v>3856</v>
      </c>
      <c r="I1132" t="s">
        <v>3857</v>
      </c>
    </row>
    <row r="1133" spans="1:9" x14ac:dyDescent="0.25">
      <c r="A1133" t="s">
        <v>3858</v>
      </c>
      <c r="B1133" t="s">
        <v>10</v>
      </c>
      <c r="C1133">
        <v>168</v>
      </c>
      <c r="D1133">
        <v>48478201</v>
      </c>
      <c r="E1133" t="s">
        <v>10</v>
      </c>
      <c r="F1133" t="s">
        <v>3859</v>
      </c>
      <c r="G1133" t="s">
        <v>10</v>
      </c>
      <c r="H1133" t="s">
        <v>10</v>
      </c>
      <c r="I1133" t="s">
        <v>136</v>
      </c>
    </row>
    <row r="1134" spans="1:9" x14ac:dyDescent="0.25">
      <c r="A1134" t="s">
        <v>3860</v>
      </c>
      <c r="B1134" t="s">
        <v>20</v>
      </c>
      <c r="C1134">
        <v>99</v>
      </c>
      <c r="D1134">
        <v>48478202</v>
      </c>
      <c r="E1134" t="s">
        <v>10</v>
      </c>
      <c r="F1134" t="s">
        <v>3861</v>
      </c>
      <c r="G1134" t="s">
        <v>10</v>
      </c>
      <c r="H1134" t="s">
        <v>10</v>
      </c>
      <c r="I1134" t="s">
        <v>136</v>
      </c>
    </row>
    <row r="1135" spans="1:9" x14ac:dyDescent="0.25">
      <c r="A1135" t="s">
        <v>3862</v>
      </c>
      <c r="B1135" t="s">
        <v>10</v>
      </c>
      <c r="C1135">
        <v>271</v>
      </c>
      <c r="D1135">
        <v>48478203</v>
      </c>
      <c r="E1135" t="s">
        <v>10</v>
      </c>
      <c r="F1135" t="s">
        <v>3863</v>
      </c>
      <c r="G1135" t="s">
        <v>10</v>
      </c>
      <c r="H1135" t="s">
        <v>3864</v>
      </c>
      <c r="I1135" t="s">
        <v>3865</v>
      </c>
    </row>
    <row r="1136" spans="1:9" x14ac:dyDescent="0.25">
      <c r="A1136" t="s">
        <v>3866</v>
      </c>
      <c r="B1136" t="s">
        <v>10</v>
      </c>
      <c r="C1136">
        <v>93</v>
      </c>
      <c r="D1136">
        <v>48478204</v>
      </c>
      <c r="E1136" t="s">
        <v>10</v>
      </c>
      <c r="F1136" t="s">
        <v>3867</v>
      </c>
      <c r="G1136" t="s">
        <v>10</v>
      </c>
      <c r="H1136" t="s">
        <v>3868</v>
      </c>
      <c r="I1136" t="s">
        <v>3869</v>
      </c>
    </row>
    <row r="1137" spans="1:9" x14ac:dyDescent="0.25">
      <c r="A1137" t="s">
        <v>3870</v>
      </c>
      <c r="B1137" t="s">
        <v>20</v>
      </c>
      <c r="C1137">
        <v>285</v>
      </c>
      <c r="D1137">
        <v>48478205</v>
      </c>
      <c r="E1137" t="s">
        <v>10</v>
      </c>
      <c r="F1137" t="s">
        <v>3871</v>
      </c>
      <c r="G1137" t="s">
        <v>10</v>
      </c>
      <c r="H1137" t="s">
        <v>3872</v>
      </c>
      <c r="I1137" t="s">
        <v>1831</v>
      </c>
    </row>
    <row r="1138" spans="1:9" x14ac:dyDescent="0.25">
      <c r="A1138" t="s">
        <v>3873</v>
      </c>
      <c r="B1138" t="s">
        <v>20</v>
      </c>
      <c r="C1138">
        <v>397</v>
      </c>
      <c r="D1138">
        <v>48478206</v>
      </c>
      <c r="E1138" t="s">
        <v>10</v>
      </c>
      <c r="F1138" t="s">
        <v>3874</v>
      </c>
      <c r="G1138" t="s">
        <v>10</v>
      </c>
      <c r="H1138" t="s">
        <v>3875</v>
      </c>
      <c r="I1138" t="s">
        <v>3876</v>
      </c>
    </row>
    <row r="1139" spans="1:9" x14ac:dyDescent="0.25">
      <c r="A1139" t="s">
        <v>3877</v>
      </c>
      <c r="B1139" t="s">
        <v>20</v>
      </c>
      <c r="C1139">
        <v>63</v>
      </c>
      <c r="D1139">
        <v>48478207</v>
      </c>
      <c r="E1139" t="s">
        <v>10</v>
      </c>
      <c r="F1139" t="s">
        <v>3878</v>
      </c>
      <c r="G1139" t="s">
        <v>10</v>
      </c>
      <c r="H1139" t="s">
        <v>10</v>
      </c>
      <c r="I1139" t="s">
        <v>136</v>
      </c>
    </row>
    <row r="1140" spans="1:9" x14ac:dyDescent="0.25">
      <c r="A1140" t="s">
        <v>3879</v>
      </c>
      <c r="B1140" t="s">
        <v>20</v>
      </c>
      <c r="C1140">
        <v>116</v>
      </c>
      <c r="D1140">
        <v>48478208</v>
      </c>
      <c r="E1140" t="s">
        <v>10</v>
      </c>
      <c r="F1140" t="s">
        <v>3880</v>
      </c>
      <c r="G1140" t="s">
        <v>10</v>
      </c>
      <c r="H1140" t="s">
        <v>10</v>
      </c>
      <c r="I1140" t="s">
        <v>136</v>
      </c>
    </row>
    <row r="1141" spans="1:9" x14ac:dyDescent="0.25">
      <c r="A1141" t="s">
        <v>3881</v>
      </c>
      <c r="B1141" t="s">
        <v>20</v>
      </c>
      <c r="C1141">
        <v>73</v>
      </c>
      <c r="D1141">
        <v>48478209</v>
      </c>
      <c r="E1141" t="s">
        <v>10</v>
      </c>
      <c r="F1141" t="s">
        <v>3882</v>
      </c>
      <c r="G1141" t="s">
        <v>10</v>
      </c>
      <c r="H1141" t="s">
        <v>10</v>
      </c>
      <c r="I1141" t="s">
        <v>136</v>
      </c>
    </row>
    <row r="1142" spans="1:9" x14ac:dyDescent="0.25">
      <c r="A1142" t="s">
        <v>3883</v>
      </c>
      <c r="B1142" t="s">
        <v>20</v>
      </c>
      <c r="C1142">
        <v>344</v>
      </c>
      <c r="D1142">
        <v>48478210</v>
      </c>
      <c r="E1142" t="s">
        <v>10</v>
      </c>
      <c r="F1142" t="s">
        <v>3884</v>
      </c>
      <c r="G1142" t="s">
        <v>10</v>
      </c>
      <c r="H1142" t="s">
        <v>170</v>
      </c>
      <c r="I1142" t="s">
        <v>171</v>
      </c>
    </row>
    <row r="1143" spans="1:9" x14ac:dyDescent="0.25">
      <c r="A1143" t="s">
        <v>3885</v>
      </c>
      <c r="B1143" t="s">
        <v>20</v>
      </c>
      <c r="C1143">
        <v>97</v>
      </c>
      <c r="D1143">
        <v>48478211</v>
      </c>
      <c r="E1143" t="s">
        <v>10</v>
      </c>
      <c r="F1143" t="s">
        <v>3886</v>
      </c>
      <c r="G1143" t="s">
        <v>10</v>
      </c>
      <c r="H1143" t="s">
        <v>10</v>
      </c>
      <c r="I1143" t="s">
        <v>136</v>
      </c>
    </row>
    <row r="1144" spans="1:9" x14ac:dyDescent="0.25">
      <c r="A1144" t="s">
        <v>3887</v>
      </c>
      <c r="B1144" t="s">
        <v>20</v>
      </c>
      <c r="C1144">
        <v>399</v>
      </c>
      <c r="D1144">
        <v>48478212</v>
      </c>
      <c r="E1144" t="s">
        <v>10</v>
      </c>
      <c r="F1144" t="s">
        <v>3888</v>
      </c>
      <c r="G1144" t="s">
        <v>10</v>
      </c>
      <c r="H1144" t="s">
        <v>3889</v>
      </c>
      <c r="I1144" t="s">
        <v>3890</v>
      </c>
    </row>
    <row r="1145" spans="1:9" x14ac:dyDescent="0.25">
      <c r="A1145" t="s">
        <v>3891</v>
      </c>
      <c r="B1145" t="s">
        <v>10</v>
      </c>
      <c r="C1145">
        <v>231</v>
      </c>
      <c r="D1145">
        <v>48478213</v>
      </c>
      <c r="E1145" t="s">
        <v>10</v>
      </c>
      <c r="F1145" t="s">
        <v>3892</v>
      </c>
      <c r="G1145" t="s">
        <v>10</v>
      </c>
      <c r="H1145" t="s">
        <v>3427</v>
      </c>
      <c r="I1145" t="s">
        <v>3893</v>
      </c>
    </row>
    <row r="1146" spans="1:9" x14ac:dyDescent="0.25">
      <c r="A1146" t="s">
        <v>3894</v>
      </c>
      <c r="B1146" t="s">
        <v>10</v>
      </c>
      <c r="C1146">
        <v>237</v>
      </c>
      <c r="D1146">
        <v>48478214</v>
      </c>
      <c r="E1146" t="s">
        <v>10</v>
      </c>
      <c r="F1146" t="s">
        <v>3895</v>
      </c>
      <c r="G1146" t="s">
        <v>10</v>
      </c>
      <c r="H1146" t="s">
        <v>10</v>
      </c>
      <c r="I1146" t="s">
        <v>136</v>
      </c>
    </row>
    <row r="1147" spans="1:9" x14ac:dyDescent="0.25">
      <c r="A1147" t="s">
        <v>3896</v>
      </c>
      <c r="B1147" t="s">
        <v>10</v>
      </c>
      <c r="C1147">
        <v>410</v>
      </c>
      <c r="D1147">
        <v>48478215</v>
      </c>
      <c r="E1147" t="s">
        <v>10</v>
      </c>
      <c r="F1147" t="s">
        <v>3897</v>
      </c>
      <c r="G1147" t="s">
        <v>10</v>
      </c>
      <c r="H1147" t="s">
        <v>3898</v>
      </c>
      <c r="I1147" t="s">
        <v>3899</v>
      </c>
    </row>
    <row r="1148" spans="1:9" x14ac:dyDescent="0.25">
      <c r="A1148" t="s">
        <v>3900</v>
      </c>
      <c r="B1148" t="s">
        <v>10</v>
      </c>
      <c r="C1148">
        <v>401</v>
      </c>
      <c r="D1148">
        <v>48478216</v>
      </c>
      <c r="E1148" t="s">
        <v>10</v>
      </c>
      <c r="F1148" t="s">
        <v>3901</v>
      </c>
      <c r="G1148" t="s">
        <v>10</v>
      </c>
      <c r="H1148" t="s">
        <v>3902</v>
      </c>
      <c r="I1148" t="s">
        <v>352</v>
      </c>
    </row>
    <row r="1149" spans="1:9" x14ac:dyDescent="0.25">
      <c r="A1149" t="s">
        <v>3903</v>
      </c>
      <c r="B1149" t="s">
        <v>10</v>
      </c>
      <c r="C1149">
        <v>410</v>
      </c>
      <c r="D1149">
        <v>48478217</v>
      </c>
      <c r="E1149" t="s">
        <v>10</v>
      </c>
      <c r="F1149" t="s">
        <v>3904</v>
      </c>
      <c r="G1149" t="s">
        <v>10</v>
      </c>
      <c r="H1149" t="s">
        <v>351</v>
      </c>
      <c r="I1149" t="s">
        <v>2791</v>
      </c>
    </row>
    <row r="1150" spans="1:9" x14ac:dyDescent="0.25">
      <c r="A1150" t="s">
        <v>3905</v>
      </c>
      <c r="B1150" t="s">
        <v>10</v>
      </c>
      <c r="C1150">
        <v>217</v>
      </c>
      <c r="D1150">
        <v>48478218</v>
      </c>
      <c r="E1150" t="s">
        <v>10</v>
      </c>
      <c r="F1150" t="s">
        <v>3906</v>
      </c>
      <c r="G1150" t="s">
        <v>10</v>
      </c>
      <c r="H1150" t="s">
        <v>3907</v>
      </c>
      <c r="I1150" t="s">
        <v>3908</v>
      </c>
    </row>
    <row r="1151" spans="1:9" x14ac:dyDescent="0.25">
      <c r="A1151" t="s">
        <v>3909</v>
      </c>
      <c r="B1151" t="s">
        <v>20</v>
      </c>
      <c r="C1151">
        <v>280</v>
      </c>
      <c r="D1151">
        <v>48478219</v>
      </c>
      <c r="E1151" t="s">
        <v>10</v>
      </c>
      <c r="F1151" t="s">
        <v>3910</v>
      </c>
      <c r="G1151" t="s">
        <v>10</v>
      </c>
      <c r="H1151" t="s">
        <v>3911</v>
      </c>
      <c r="I1151" t="s">
        <v>3912</v>
      </c>
    </row>
    <row r="1152" spans="1:9" x14ac:dyDescent="0.25">
      <c r="A1152" t="s">
        <v>3913</v>
      </c>
      <c r="B1152" t="s">
        <v>20</v>
      </c>
      <c r="C1152">
        <v>205</v>
      </c>
      <c r="D1152">
        <v>48478220</v>
      </c>
      <c r="E1152" t="s">
        <v>10</v>
      </c>
      <c r="F1152" t="s">
        <v>3914</v>
      </c>
      <c r="G1152" t="s">
        <v>10</v>
      </c>
      <c r="H1152" t="s">
        <v>3391</v>
      </c>
      <c r="I1152" t="s">
        <v>3392</v>
      </c>
    </row>
    <row r="1153" spans="1:9" x14ac:dyDescent="0.25">
      <c r="A1153" t="s">
        <v>3915</v>
      </c>
      <c r="B1153" t="s">
        <v>10</v>
      </c>
      <c r="C1153">
        <v>286</v>
      </c>
      <c r="D1153">
        <v>48478221</v>
      </c>
      <c r="E1153" t="s">
        <v>10</v>
      </c>
      <c r="F1153" t="s">
        <v>3916</v>
      </c>
      <c r="G1153" t="s">
        <v>10</v>
      </c>
      <c r="H1153" t="s">
        <v>3917</v>
      </c>
      <c r="I1153" t="s">
        <v>3918</v>
      </c>
    </row>
    <row r="1154" spans="1:9" x14ac:dyDescent="0.25">
      <c r="A1154" t="s">
        <v>3919</v>
      </c>
      <c r="B1154" t="s">
        <v>20</v>
      </c>
      <c r="C1154">
        <v>102</v>
      </c>
      <c r="D1154">
        <v>48478222</v>
      </c>
      <c r="E1154" t="s">
        <v>10</v>
      </c>
      <c r="F1154" t="s">
        <v>3920</v>
      </c>
      <c r="G1154" t="s">
        <v>10</v>
      </c>
      <c r="H1154" t="s">
        <v>490</v>
      </c>
      <c r="I1154" t="s">
        <v>3594</v>
      </c>
    </row>
    <row r="1155" spans="1:9" x14ac:dyDescent="0.25">
      <c r="A1155" t="s">
        <v>3921</v>
      </c>
      <c r="B1155" t="s">
        <v>10</v>
      </c>
      <c r="C1155">
        <v>334</v>
      </c>
      <c r="D1155">
        <v>48478223</v>
      </c>
      <c r="E1155" t="s">
        <v>10</v>
      </c>
      <c r="F1155" t="s">
        <v>3922</v>
      </c>
      <c r="G1155" t="s">
        <v>10</v>
      </c>
      <c r="H1155" t="s">
        <v>2703</v>
      </c>
      <c r="I1155" t="s">
        <v>3600</v>
      </c>
    </row>
    <row r="1156" spans="1:9" x14ac:dyDescent="0.25">
      <c r="A1156" t="s">
        <v>3923</v>
      </c>
      <c r="B1156" t="s">
        <v>10</v>
      </c>
      <c r="C1156">
        <v>348</v>
      </c>
      <c r="D1156">
        <v>48478224</v>
      </c>
      <c r="E1156" t="s">
        <v>10</v>
      </c>
      <c r="F1156" t="s">
        <v>3924</v>
      </c>
      <c r="G1156" t="s">
        <v>10</v>
      </c>
      <c r="H1156" t="s">
        <v>2936</v>
      </c>
      <c r="I1156" t="s">
        <v>3925</v>
      </c>
    </row>
    <row r="1157" spans="1:9" x14ac:dyDescent="0.25">
      <c r="A1157" t="s">
        <v>3926</v>
      </c>
      <c r="B1157" t="s">
        <v>20</v>
      </c>
      <c r="C1157">
        <v>465</v>
      </c>
      <c r="D1157">
        <v>48478225</v>
      </c>
      <c r="E1157" t="s">
        <v>10</v>
      </c>
      <c r="F1157" t="s">
        <v>3927</v>
      </c>
      <c r="G1157" t="s">
        <v>10</v>
      </c>
      <c r="H1157" t="s">
        <v>351</v>
      </c>
      <c r="I1157" t="s">
        <v>352</v>
      </c>
    </row>
    <row r="1158" spans="1:9" x14ac:dyDescent="0.25">
      <c r="A1158" t="s">
        <v>3928</v>
      </c>
      <c r="B1158" t="s">
        <v>10</v>
      </c>
      <c r="C1158">
        <v>239</v>
      </c>
      <c r="D1158">
        <v>48478226</v>
      </c>
      <c r="E1158" t="s">
        <v>10</v>
      </c>
      <c r="F1158" t="s">
        <v>3929</v>
      </c>
      <c r="G1158" t="s">
        <v>10</v>
      </c>
      <c r="H1158" t="s">
        <v>3334</v>
      </c>
      <c r="I1158" t="s">
        <v>3335</v>
      </c>
    </row>
    <row r="1159" spans="1:9" x14ac:dyDescent="0.25">
      <c r="A1159" t="s">
        <v>3930</v>
      </c>
      <c r="B1159" t="s">
        <v>10</v>
      </c>
      <c r="C1159">
        <v>344</v>
      </c>
      <c r="D1159">
        <v>48478227</v>
      </c>
      <c r="E1159" t="s">
        <v>10</v>
      </c>
      <c r="F1159" t="s">
        <v>3931</v>
      </c>
      <c r="G1159" t="s">
        <v>10</v>
      </c>
      <c r="H1159" t="s">
        <v>3932</v>
      </c>
      <c r="I1159" t="s">
        <v>3933</v>
      </c>
    </row>
    <row r="1160" spans="1:9" x14ac:dyDescent="0.25">
      <c r="A1160" t="s">
        <v>3934</v>
      </c>
      <c r="B1160" t="s">
        <v>20</v>
      </c>
      <c r="C1160">
        <v>590</v>
      </c>
      <c r="D1160">
        <v>48478228</v>
      </c>
      <c r="E1160" t="s">
        <v>10</v>
      </c>
      <c r="F1160" t="s">
        <v>3935</v>
      </c>
      <c r="G1160" t="s">
        <v>10</v>
      </c>
      <c r="H1160" t="s">
        <v>3936</v>
      </c>
      <c r="I1160" t="s">
        <v>3937</v>
      </c>
    </row>
    <row r="1161" spans="1:9" x14ac:dyDescent="0.25">
      <c r="A1161" t="s">
        <v>3938</v>
      </c>
      <c r="B1161" t="s">
        <v>20</v>
      </c>
      <c r="C1161">
        <v>226</v>
      </c>
      <c r="D1161">
        <v>48478229</v>
      </c>
      <c r="E1161" t="s">
        <v>10</v>
      </c>
      <c r="F1161" t="s">
        <v>3939</v>
      </c>
      <c r="G1161" t="s">
        <v>10</v>
      </c>
      <c r="H1161" t="s">
        <v>3940</v>
      </c>
      <c r="I1161" t="s">
        <v>136</v>
      </c>
    </row>
    <row r="1162" spans="1:9" x14ac:dyDescent="0.25">
      <c r="A1162" t="s">
        <v>3941</v>
      </c>
      <c r="B1162" t="s">
        <v>10</v>
      </c>
      <c r="C1162">
        <v>53</v>
      </c>
      <c r="D1162">
        <v>48478230</v>
      </c>
      <c r="E1162" t="s">
        <v>10</v>
      </c>
      <c r="F1162" t="s">
        <v>3942</v>
      </c>
      <c r="G1162" t="s">
        <v>10</v>
      </c>
      <c r="H1162" t="s">
        <v>10</v>
      </c>
      <c r="I1162" t="s">
        <v>136</v>
      </c>
    </row>
    <row r="1163" spans="1:9" x14ac:dyDescent="0.25">
      <c r="A1163" t="s">
        <v>3943</v>
      </c>
      <c r="B1163" t="s">
        <v>10</v>
      </c>
      <c r="C1163">
        <v>329</v>
      </c>
      <c r="D1163">
        <v>48478231</v>
      </c>
      <c r="E1163" t="s">
        <v>10</v>
      </c>
      <c r="F1163" t="s">
        <v>3944</v>
      </c>
      <c r="G1163" t="s">
        <v>10</v>
      </c>
      <c r="H1163" t="s">
        <v>2936</v>
      </c>
      <c r="I1163" t="s">
        <v>1444</v>
      </c>
    </row>
    <row r="1164" spans="1:9" x14ac:dyDescent="0.25">
      <c r="A1164" t="s">
        <v>3945</v>
      </c>
      <c r="B1164" t="s">
        <v>10</v>
      </c>
      <c r="C1164">
        <v>127</v>
      </c>
      <c r="D1164">
        <v>48478232</v>
      </c>
      <c r="E1164" t="s">
        <v>10</v>
      </c>
      <c r="F1164" t="s">
        <v>3946</v>
      </c>
      <c r="G1164" t="s">
        <v>10</v>
      </c>
      <c r="H1164" t="s">
        <v>1007</v>
      </c>
      <c r="I1164" t="s">
        <v>136</v>
      </c>
    </row>
    <row r="1165" spans="1:9" x14ac:dyDescent="0.25">
      <c r="A1165" t="s">
        <v>3947</v>
      </c>
      <c r="B1165" t="s">
        <v>10</v>
      </c>
      <c r="C1165">
        <v>596</v>
      </c>
      <c r="D1165">
        <v>48478233</v>
      </c>
      <c r="E1165" t="s">
        <v>10</v>
      </c>
      <c r="F1165" t="s">
        <v>3948</v>
      </c>
      <c r="G1165" t="s">
        <v>10</v>
      </c>
      <c r="H1165" t="s">
        <v>3949</v>
      </c>
      <c r="I1165" t="s">
        <v>1678</v>
      </c>
    </row>
    <row r="1166" spans="1:9" x14ac:dyDescent="0.25">
      <c r="A1166" t="s">
        <v>3950</v>
      </c>
      <c r="B1166" t="s">
        <v>10</v>
      </c>
      <c r="C1166">
        <v>403</v>
      </c>
      <c r="D1166">
        <v>48478234</v>
      </c>
      <c r="E1166" t="s">
        <v>10</v>
      </c>
      <c r="F1166" t="s">
        <v>3951</v>
      </c>
      <c r="G1166" t="s">
        <v>10</v>
      </c>
      <c r="H1166" t="s">
        <v>3952</v>
      </c>
      <c r="I1166" t="s">
        <v>352</v>
      </c>
    </row>
    <row r="1167" spans="1:9" x14ac:dyDescent="0.25">
      <c r="A1167" t="s">
        <v>3953</v>
      </c>
      <c r="B1167" t="s">
        <v>20</v>
      </c>
      <c r="C1167">
        <v>58</v>
      </c>
      <c r="D1167">
        <v>48478235</v>
      </c>
      <c r="E1167" t="s">
        <v>10</v>
      </c>
      <c r="F1167" t="s">
        <v>3954</v>
      </c>
      <c r="G1167" t="s">
        <v>10</v>
      </c>
      <c r="H1167" t="s">
        <v>3955</v>
      </c>
      <c r="I1167" t="s">
        <v>3956</v>
      </c>
    </row>
    <row r="1168" spans="1:9" x14ac:dyDescent="0.25">
      <c r="A1168" t="s">
        <v>3957</v>
      </c>
      <c r="B1168" t="s">
        <v>20</v>
      </c>
      <c r="C1168">
        <v>101</v>
      </c>
      <c r="D1168">
        <v>48478236</v>
      </c>
      <c r="E1168" t="s">
        <v>3958</v>
      </c>
      <c r="F1168" t="s">
        <v>3959</v>
      </c>
      <c r="G1168" t="s">
        <v>10</v>
      </c>
      <c r="H1168" t="s">
        <v>3960</v>
      </c>
      <c r="I1168" t="s">
        <v>3961</v>
      </c>
    </row>
    <row r="1169" spans="1:9" x14ac:dyDescent="0.25">
      <c r="A1169" t="s">
        <v>3962</v>
      </c>
      <c r="B1169" t="s">
        <v>20</v>
      </c>
      <c r="C1169">
        <v>355</v>
      </c>
      <c r="D1169">
        <v>48478237</v>
      </c>
      <c r="E1169" t="s">
        <v>10</v>
      </c>
      <c r="F1169" t="s">
        <v>3963</v>
      </c>
      <c r="G1169" t="s">
        <v>10</v>
      </c>
      <c r="H1169" t="s">
        <v>498</v>
      </c>
      <c r="I1169" t="s">
        <v>1023</v>
      </c>
    </row>
    <row r="1170" spans="1:9" x14ac:dyDescent="0.25">
      <c r="A1170" t="s">
        <v>3964</v>
      </c>
      <c r="B1170" t="s">
        <v>20</v>
      </c>
      <c r="C1170">
        <v>443</v>
      </c>
      <c r="D1170">
        <v>48478238</v>
      </c>
      <c r="E1170" t="s">
        <v>10</v>
      </c>
      <c r="F1170" t="s">
        <v>3965</v>
      </c>
      <c r="G1170" t="s">
        <v>10</v>
      </c>
      <c r="H1170" t="s">
        <v>3966</v>
      </c>
      <c r="I1170" t="s">
        <v>3967</v>
      </c>
    </row>
    <row r="1171" spans="1:9" x14ac:dyDescent="0.25">
      <c r="A1171" t="s">
        <v>3968</v>
      </c>
      <c r="B1171" t="s">
        <v>10</v>
      </c>
      <c r="C1171">
        <v>202</v>
      </c>
      <c r="D1171">
        <v>48478239</v>
      </c>
      <c r="E1171" t="s">
        <v>10</v>
      </c>
      <c r="F1171" t="s">
        <v>3969</v>
      </c>
      <c r="G1171" t="s">
        <v>10</v>
      </c>
      <c r="H1171" t="s">
        <v>3970</v>
      </c>
      <c r="I1171" t="s">
        <v>3971</v>
      </c>
    </row>
    <row r="1172" spans="1:9" x14ac:dyDescent="0.25">
      <c r="A1172" t="s">
        <v>3972</v>
      </c>
      <c r="B1172" t="s">
        <v>10</v>
      </c>
      <c r="C1172">
        <v>395</v>
      </c>
      <c r="D1172">
        <v>48478240</v>
      </c>
      <c r="E1172" t="s">
        <v>10</v>
      </c>
      <c r="F1172" t="s">
        <v>3973</v>
      </c>
      <c r="G1172" t="s">
        <v>10</v>
      </c>
      <c r="H1172" t="s">
        <v>498</v>
      </c>
      <c r="I1172" t="s">
        <v>3974</v>
      </c>
    </row>
    <row r="1173" spans="1:9" x14ac:dyDescent="0.25">
      <c r="A1173" t="s">
        <v>3975</v>
      </c>
      <c r="B1173" t="s">
        <v>20</v>
      </c>
      <c r="C1173">
        <v>398</v>
      </c>
      <c r="D1173">
        <v>48478241</v>
      </c>
      <c r="E1173" t="s">
        <v>10</v>
      </c>
      <c r="F1173" t="s">
        <v>3976</v>
      </c>
      <c r="G1173" t="s">
        <v>10</v>
      </c>
      <c r="H1173" t="s">
        <v>351</v>
      </c>
      <c r="I1173" t="s">
        <v>352</v>
      </c>
    </row>
    <row r="1174" spans="1:9" x14ac:dyDescent="0.25">
      <c r="A1174" t="s">
        <v>3977</v>
      </c>
      <c r="B1174" t="s">
        <v>20</v>
      </c>
      <c r="C1174">
        <v>429</v>
      </c>
      <c r="D1174">
        <v>48478242</v>
      </c>
      <c r="E1174" t="s">
        <v>10</v>
      </c>
      <c r="F1174" t="s">
        <v>3978</v>
      </c>
      <c r="G1174" t="s">
        <v>10</v>
      </c>
      <c r="H1174" t="s">
        <v>3979</v>
      </c>
      <c r="I1174" t="s">
        <v>3980</v>
      </c>
    </row>
    <row r="1175" spans="1:9" x14ac:dyDescent="0.25">
      <c r="A1175" t="s">
        <v>3981</v>
      </c>
      <c r="B1175" t="s">
        <v>20</v>
      </c>
      <c r="C1175">
        <v>465</v>
      </c>
      <c r="D1175">
        <v>48478243</v>
      </c>
      <c r="E1175" t="s">
        <v>10</v>
      </c>
      <c r="F1175" t="s">
        <v>3982</v>
      </c>
      <c r="G1175" t="s">
        <v>10</v>
      </c>
      <c r="H1175" t="s">
        <v>3983</v>
      </c>
      <c r="I1175" t="s">
        <v>3984</v>
      </c>
    </row>
    <row r="1176" spans="1:9" x14ac:dyDescent="0.25">
      <c r="A1176" t="s">
        <v>3985</v>
      </c>
      <c r="B1176" t="s">
        <v>20</v>
      </c>
      <c r="C1176">
        <v>291</v>
      </c>
      <c r="D1176">
        <v>48478244</v>
      </c>
      <c r="E1176" t="s">
        <v>10</v>
      </c>
      <c r="F1176" t="s">
        <v>3986</v>
      </c>
      <c r="G1176" t="s">
        <v>10</v>
      </c>
      <c r="H1176" t="s">
        <v>3987</v>
      </c>
      <c r="I1176" t="s">
        <v>136</v>
      </c>
    </row>
    <row r="1177" spans="1:9" x14ac:dyDescent="0.25">
      <c r="A1177" t="s">
        <v>3988</v>
      </c>
      <c r="B1177" t="s">
        <v>10</v>
      </c>
      <c r="C1177">
        <v>104</v>
      </c>
      <c r="D1177">
        <v>48478245</v>
      </c>
      <c r="E1177" t="s">
        <v>10</v>
      </c>
      <c r="F1177" t="s">
        <v>3989</v>
      </c>
      <c r="G1177" t="s">
        <v>10</v>
      </c>
      <c r="H1177" t="s">
        <v>10</v>
      </c>
      <c r="I1177" t="s">
        <v>136</v>
      </c>
    </row>
    <row r="1178" spans="1:9" x14ac:dyDescent="0.25">
      <c r="A1178" t="s">
        <v>3990</v>
      </c>
      <c r="B1178" t="s">
        <v>20</v>
      </c>
      <c r="C1178">
        <v>111</v>
      </c>
      <c r="D1178">
        <v>48478246</v>
      </c>
      <c r="E1178" t="s">
        <v>10</v>
      </c>
      <c r="F1178" t="s">
        <v>3991</v>
      </c>
      <c r="G1178" t="s">
        <v>10</v>
      </c>
      <c r="H1178" t="s">
        <v>1830</v>
      </c>
      <c r="I1178" t="s">
        <v>3992</v>
      </c>
    </row>
    <row r="1179" spans="1:9" x14ac:dyDescent="0.25">
      <c r="A1179" t="s">
        <v>3993</v>
      </c>
      <c r="B1179" t="s">
        <v>20</v>
      </c>
      <c r="C1179">
        <v>624</v>
      </c>
      <c r="D1179">
        <v>48478247</v>
      </c>
      <c r="E1179" t="s">
        <v>10</v>
      </c>
      <c r="F1179" t="s">
        <v>3994</v>
      </c>
      <c r="G1179" t="s">
        <v>10</v>
      </c>
      <c r="H1179" t="s">
        <v>1078</v>
      </c>
      <c r="I1179" t="s">
        <v>3995</v>
      </c>
    </row>
    <row r="1180" spans="1:9" x14ac:dyDescent="0.25">
      <c r="A1180" t="s">
        <v>3996</v>
      </c>
      <c r="B1180" t="s">
        <v>20</v>
      </c>
      <c r="C1180">
        <v>146</v>
      </c>
      <c r="D1180">
        <v>48478248</v>
      </c>
      <c r="E1180" t="s">
        <v>10</v>
      </c>
      <c r="F1180" t="s">
        <v>3997</v>
      </c>
      <c r="G1180" t="s">
        <v>10</v>
      </c>
      <c r="H1180" t="s">
        <v>3593</v>
      </c>
      <c r="I1180" t="s">
        <v>3594</v>
      </c>
    </row>
    <row r="1181" spans="1:9" x14ac:dyDescent="0.25">
      <c r="A1181" t="s">
        <v>3998</v>
      </c>
      <c r="B1181" t="s">
        <v>10</v>
      </c>
      <c r="C1181">
        <v>323</v>
      </c>
      <c r="D1181">
        <v>48478249</v>
      </c>
      <c r="E1181" t="s">
        <v>10</v>
      </c>
      <c r="F1181" t="s">
        <v>3999</v>
      </c>
      <c r="G1181" t="s">
        <v>10</v>
      </c>
      <c r="H1181" t="s">
        <v>1930</v>
      </c>
      <c r="I1181" t="s">
        <v>4000</v>
      </c>
    </row>
    <row r="1182" spans="1:9" x14ac:dyDescent="0.25">
      <c r="A1182" t="s">
        <v>4001</v>
      </c>
      <c r="B1182" t="s">
        <v>20</v>
      </c>
      <c r="C1182">
        <v>678</v>
      </c>
      <c r="D1182">
        <v>48478250</v>
      </c>
      <c r="E1182" t="s">
        <v>10</v>
      </c>
      <c r="F1182" t="s">
        <v>4002</v>
      </c>
      <c r="G1182" t="s">
        <v>10</v>
      </c>
      <c r="H1182" t="s">
        <v>194</v>
      </c>
      <c r="I1182" t="s">
        <v>4003</v>
      </c>
    </row>
    <row r="1183" spans="1:9" x14ac:dyDescent="0.25">
      <c r="A1183" t="s">
        <v>4004</v>
      </c>
      <c r="B1183" t="s">
        <v>20</v>
      </c>
      <c r="C1183">
        <v>105</v>
      </c>
      <c r="D1183">
        <v>48478251</v>
      </c>
      <c r="E1183" t="s">
        <v>10</v>
      </c>
      <c r="F1183" t="s">
        <v>4005</v>
      </c>
      <c r="G1183" t="s">
        <v>10</v>
      </c>
      <c r="H1183" t="s">
        <v>2888</v>
      </c>
      <c r="I1183" t="s">
        <v>2889</v>
      </c>
    </row>
    <row r="1184" spans="1:9" x14ac:dyDescent="0.25">
      <c r="A1184" t="s">
        <v>4006</v>
      </c>
      <c r="B1184" t="s">
        <v>10</v>
      </c>
      <c r="C1184">
        <v>373</v>
      </c>
      <c r="D1184">
        <v>48478252</v>
      </c>
      <c r="E1184" t="s">
        <v>10</v>
      </c>
      <c r="F1184" t="s">
        <v>4007</v>
      </c>
      <c r="G1184" t="s">
        <v>10</v>
      </c>
      <c r="H1184" t="s">
        <v>445</v>
      </c>
      <c r="I1184" t="s">
        <v>352</v>
      </c>
    </row>
    <row r="1185" spans="1:9" x14ac:dyDescent="0.25">
      <c r="A1185" t="s">
        <v>4008</v>
      </c>
      <c r="B1185" t="s">
        <v>20</v>
      </c>
      <c r="C1185">
        <v>112</v>
      </c>
      <c r="D1185">
        <v>48478253</v>
      </c>
      <c r="E1185" t="s">
        <v>10</v>
      </c>
      <c r="F1185" t="s">
        <v>4009</v>
      </c>
      <c r="G1185" t="s">
        <v>10</v>
      </c>
      <c r="H1185" t="s">
        <v>10</v>
      </c>
      <c r="I1185" t="s">
        <v>136</v>
      </c>
    </row>
    <row r="1186" spans="1:9" x14ac:dyDescent="0.25">
      <c r="A1186" t="s">
        <v>4010</v>
      </c>
      <c r="B1186" t="s">
        <v>20</v>
      </c>
      <c r="C1186">
        <v>89</v>
      </c>
      <c r="D1186">
        <v>48478254</v>
      </c>
      <c r="E1186" t="s">
        <v>10</v>
      </c>
      <c r="F1186" t="s">
        <v>4011</v>
      </c>
      <c r="G1186" t="s">
        <v>10</v>
      </c>
      <c r="H1186" t="s">
        <v>10</v>
      </c>
      <c r="I1186" t="s">
        <v>136</v>
      </c>
    </row>
    <row r="1187" spans="1:9" x14ac:dyDescent="0.25">
      <c r="A1187" t="s">
        <v>4012</v>
      </c>
      <c r="B1187" t="s">
        <v>20</v>
      </c>
      <c r="C1187">
        <v>329</v>
      </c>
      <c r="D1187">
        <v>48478255</v>
      </c>
      <c r="E1187" t="s">
        <v>10</v>
      </c>
      <c r="F1187" t="s">
        <v>4013</v>
      </c>
      <c r="G1187" t="s">
        <v>10</v>
      </c>
      <c r="H1187" t="s">
        <v>10</v>
      </c>
      <c r="I1187" t="s">
        <v>136</v>
      </c>
    </row>
    <row r="1188" spans="1:9" x14ac:dyDescent="0.25">
      <c r="A1188" t="s">
        <v>4014</v>
      </c>
      <c r="B1188" t="s">
        <v>20</v>
      </c>
      <c r="C1188">
        <v>171</v>
      </c>
      <c r="D1188">
        <v>48478256</v>
      </c>
      <c r="E1188" t="s">
        <v>10</v>
      </c>
      <c r="F1188" t="s">
        <v>4015</v>
      </c>
      <c r="G1188" t="s">
        <v>10</v>
      </c>
      <c r="H1188" t="s">
        <v>10</v>
      </c>
      <c r="I1188" t="s">
        <v>136</v>
      </c>
    </row>
    <row r="1189" spans="1:9" x14ac:dyDescent="0.25">
      <c r="A1189" t="s">
        <v>4016</v>
      </c>
      <c r="B1189" t="s">
        <v>10</v>
      </c>
      <c r="C1189">
        <v>478</v>
      </c>
      <c r="D1189">
        <v>48478257</v>
      </c>
      <c r="E1189" t="s">
        <v>10</v>
      </c>
      <c r="F1189" t="s">
        <v>4017</v>
      </c>
      <c r="G1189" t="s">
        <v>10</v>
      </c>
      <c r="H1189" t="s">
        <v>4018</v>
      </c>
      <c r="I1189" t="s">
        <v>4019</v>
      </c>
    </row>
    <row r="1190" spans="1:9" x14ac:dyDescent="0.25">
      <c r="A1190" t="s">
        <v>4020</v>
      </c>
      <c r="B1190" t="s">
        <v>20</v>
      </c>
      <c r="C1190">
        <v>611</v>
      </c>
      <c r="D1190">
        <v>48478258</v>
      </c>
      <c r="E1190" t="s">
        <v>10</v>
      </c>
      <c r="F1190" t="s">
        <v>4021</v>
      </c>
      <c r="G1190" t="s">
        <v>10</v>
      </c>
      <c r="H1190" t="s">
        <v>4022</v>
      </c>
      <c r="I1190" t="s">
        <v>1015</v>
      </c>
    </row>
    <row r="1191" spans="1:9" x14ac:dyDescent="0.25">
      <c r="A1191" t="s">
        <v>4023</v>
      </c>
      <c r="B1191" t="s">
        <v>10</v>
      </c>
      <c r="C1191">
        <v>147</v>
      </c>
      <c r="D1191">
        <v>48478259</v>
      </c>
      <c r="E1191" t="s">
        <v>10</v>
      </c>
      <c r="F1191" t="s">
        <v>4024</v>
      </c>
      <c r="G1191" t="s">
        <v>10</v>
      </c>
      <c r="H1191" t="s">
        <v>1375</v>
      </c>
      <c r="I1191" t="s">
        <v>136</v>
      </c>
    </row>
    <row r="1192" spans="1:9" x14ac:dyDescent="0.25">
      <c r="A1192" t="s">
        <v>4025</v>
      </c>
      <c r="B1192" t="s">
        <v>10</v>
      </c>
      <c r="C1192">
        <v>415</v>
      </c>
      <c r="D1192">
        <v>48478260</v>
      </c>
      <c r="E1192" t="s">
        <v>10</v>
      </c>
      <c r="F1192" t="s">
        <v>4026</v>
      </c>
      <c r="G1192" t="s">
        <v>10</v>
      </c>
      <c r="H1192" t="s">
        <v>1378</v>
      </c>
      <c r="I1192" t="s">
        <v>1379</v>
      </c>
    </row>
    <row r="1193" spans="1:9" x14ac:dyDescent="0.25">
      <c r="A1193" t="s">
        <v>4027</v>
      </c>
      <c r="B1193" t="s">
        <v>10</v>
      </c>
      <c r="C1193">
        <v>372</v>
      </c>
      <c r="D1193">
        <v>48478261</v>
      </c>
      <c r="E1193" t="s">
        <v>10</v>
      </c>
      <c r="F1193" t="s">
        <v>4028</v>
      </c>
      <c r="G1193" t="s">
        <v>10</v>
      </c>
      <c r="H1193" t="s">
        <v>2926</v>
      </c>
      <c r="I1193" t="s">
        <v>4029</v>
      </c>
    </row>
    <row r="1194" spans="1:9" x14ac:dyDescent="0.25">
      <c r="A1194" t="s">
        <v>4030</v>
      </c>
      <c r="B1194" t="s">
        <v>20</v>
      </c>
      <c r="C1194">
        <v>133</v>
      </c>
      <c r="D1194">
        <v>48478262</v>
      </c>
      <c r="E1194" t="s">
        <v>10</v>
      </c>
      <c r="F1194" t="s">
        <v>4031</v>
      </c>
      <c r="G1194" t="s">
        <v>10</v>
      </c>
      <c r="H1194" t="s">
        <v>4032</v>
      </c>
      <c r="I1194" t="s">
        <v>136</v>
      </c>
    </row>
    <row r="1195" spans="1:9" x14ac:dyDescent="0.25">
      <c r="A1195" t="s">
        <v>4033</v>
      </c>
      <c r="B1195" t="s">
        <v>10</v>
      </c>
      <c r="C1195">
        <v>891</v>
      </c>
      <c r="D1195">
        <v>48478263</v>
      </c>
      <c r="E1195" t="s">
        <v>4034</v>
      </c>
      <c r="F1195" t="s">
        <v>4035</v>
      </c>
      <c r="G1195" t="s">
        <v>10</v>
      </c>
      <c r="H1195" t="s">
        <v>4036</v>
      </c>
      <c r="I1195" t="s">
        <v>4037</v>
      </c>
    </row>
    <row r="1196" spans="1:9" x14ac:dyDescent="0.25">
      <c r="A1196" t="s">
        <v>4038</v>
      </c>
      <c r="B1196" t="s">
        <v>10</v>
      </c>
      <c r="C1196">
        <v>182</v>
      </c>
      <c r="D1196">
        <v>48478264</v>
      </c>
      <c r="E1196" t="s">
        <v>10</v>
      </c>
      <c r="F1196" t="s">
        <v>4039</v>
      </c>
      <c r="G1196" t="s">
        <v>10</v>
      </c>
      <c r="H1196" t="s">
        <v>4040</v>
      </c>
      <c r="I1196" t="s">
        <v>4041</v>
      </c>
    </row>
    <row r="1197" spans="1:9" x14ac:dyDescent="0.25">
      <c r="A1197" t="s">
        <v>4042</v>
      </c>
      <c r="B1197" t="s">
        <v>10</v>
      </c>
      <c r="C1197">
        <v>315</v>
      </c>
      <c r="D1197">
        <v>48478265</v>
      </c>
      <c r="E1197" t="s">
        <v>10</v>
      </c>
      <c r="F1197" t="s">
        <v>4043</v>
      </c>
      <c r="G1197" t="s">
        <v>10</v>
      </c>
      <c r="H1197" t="s">
        <v>1434</v>
      </c>
      <c r="I1197" t="s">
        <v>1618</v>
      </c>
    </row>
    <row r="1198" spans="1:9" x14ac:dyDescent="0.25">
      <c r="A1198" t="s">
        <v>4044</v>
      </c>
      <c r="B1198" t="s">
        <v>20</v>
      </c>
      <c r="C1198">
        <v>901</v>
      </c>
      <c r="D1198">
        <v>48478266</v>
      </c>
      <c r="E1198" t="s">
        <v>10</v>
      </c>
      <c r="F1198" t="s">
        <v>4045</v>
      </c>
      <c r="G1198" t="s">
        <v>10</v>
      </c>
      <c r="H1198" t="s">
        <v>1881</v>
      </c>
      <c r="I1198" t="s">
        <v>4046</v>
      </c>
    </row>
    <row r="1199" spans="1:9" x14ac:dyDescent="0.25">
      <c r="A1199" t="s">
        <v>4047</v>
      </c>
      <c r="B1199" t="s">
        <v>20</v>
      </c>
      <c r="C1199">
        <v>541</v>
      </c>
      <c r="D1199">
        <v>48478267</v>
      </c>
      <c r="E1199" t="s">
        <v>10</v>
      </c>
      <c r="F1199" t="s">
        <v>4048</v>
      </c>
      <c r="G1199" t="s">
        <v>10</v>
      </c>
      <c r="H1199" t="s">
        <v>2630</v>
      </c>
      <c r="I1199" t="s">
        <v>2631</v>
      </c>
    </row>
    <row r="1200" spans="1:9" x14ac:dyDescent="0.25">
      <c r="A1200" t="s">
        <v>4049</v>
      </c>
      <c r="B1200" t="s">
        <v>20</v>
      </c>
      <c r="C1200">
        <v>336</v>
      </c>
      <c r="D1200">
        <v>48478268</v>
      </c>
      <c r="E1200" t="s">
        <v>10</v>
      </c>
      <c r="F1200" t="s">
        <v>4050</v>
      </c>
      <c r="G1200" t="s">
        <v>10</v>
      </c>
      <c r="H1200" t="s">
        <v>4051</v>
      </c>
      <c r="I1200" t="s">
        <v>4052</v>
      </c>
    </row>
    <row r="1201" spans="1:9" x14ac:dyDescent="0.25">
      <c r="A1201" t="s">
        <v>4053</v>
      </c>
      <c r="B1201" t="s">
        <v>10</v>
      </c>
      <c r="C1201">
        <v>59</v>
      </c>
      <c r="D1201">
        <v>48478269</v>
      </c>
      <c r="E1201" t="s">
        <v>10</v>
      </c>
      <c r="F1201" t="s">
        <v>4054</v>
      </c>
      <c r="G1201" t="s">
        <v>10</v>
      </c>
      <c r="H1201" t="s">
        <v>10</v>
      </c>
      <c r="I1201" t="s">
        <v>136</v>
      </c>
    </row>
    <row r="1202" spans="1:9" x14ac:dyDescent="0.25">
      <c r="A1202" t="s">
        <v>4055</v>
      </c>
      <c r="B1202" t="s">
        <v>10</v>
      </c>
      <c r="C1202">
        <v>386</v>
      </c>
      <c r="D1202">
        <v>48478270</v>
      </c>
      <c r="E1202" t="s">
        <v>10</v>
      </c>
      <c r="F1202" t="s">
        <v>4056</v>
      </c>
      <c r="G1202" t="s">
        <v>10</v>
      </c>
      <c r="H1202" t="s">
        <v>4057</v>
      </c>
      <c r="I1202" t="s">
        <v>4058</v>
      </c>
    </row>
    <row r="1203" spans="1:9" x14ac:dyDescent="0.25">
      <c r="A1203" t="s">
        <v>4059</v>
      </c>
      <c r="B1203" t="s">
        <v>10</v>
      </c>
      <c r="C1203">
        <v>328</v>
      </c>
      <c r="D1203">
        <v>48478271</v>
      </c>
      <c r="E1203" t="s">
        <v>10</v>
      </c>
      <c r="F1203" t="s">
        <v>4060</v>
      </c>
      <c r="G1203" t="s">
        <v>10</v>
      </c>
      <c r="H1203" t="s">
        <v>2984</v>
      </c>
      <c r="I1203" t="s">
        <v>4061</v>
      </c>
    </row>
    <row r="1204" spans="1:9" x14ac:dyDescent="0.25">
      <c r="A1204" t="s">
        <v>4062</v>
      </c>
      <c r="B1204" t="s">
        <v>10</v>
      </c>
      <c r="C1204">
        <v>90</v>
      </c>
      <c r="D1204">
        <v>48478272</v>
      </c>
      <c r="E1204" t="s">
        <v>10</v>
      </c>
      <c r="F1204" t="s">
        <v>4063</v>
      </c>
      <c r="G1204" t="s">
        <v>10</v>
      </c>
      <c r="H1204" t="s">
        <v>4064</v>
      </c>
      <c r="I1204" t="s">
        <v>4065</v>
      </c>
    </row>
    <row r="1205" spans="1:9" x14ac:dyDescent="0.25">
      <c r="A1205" t="s">
        <v>4066</v>
      </c>
      <c r="B1205" t="s">
        <v>10</v>
      </c>
      <c r="C1205">
        <v>129</v>
      </c>
      <c r="D1205">
        <v>48478273</v>
      </c>
      <c r="E1205" t="s">
        <v>10</v>
      </c>
      <c r="F1205" t="s">
        <v>4067</v>
      </c>
      <c r="G1205" t="s">
        <v>10</v>
      </c>
      <c r="H1205" t="s">
        <v>323</v>
      </c>
      <c r="I1205" t="s">
        <v>779</v>
      </c>
    </row>
    <row r="1206" spans="1:9" x14ac:dyDescent="0.25">
      <c r="A1206" t="s">
        <v>4068</v>
      </c>
      <c r="B1206" t="s">
        <v>10</v>
      </c>
      <c r="C1206">
        <v>82</v>
      </c>
      <c r="D1206">
        <v>48478274</v>
      </c>
      <c r="E1206" t="s">
        <v>10</v>
      </c>
      <c r="F1206" t="s">
        <v>4069</v>
      </c>
      <c r="G1206" t="s">
        <v>10</v>
      </c>
      <c r="H1206" t="s">
        <v>10</v>
      </c>
      <c r="I1206" t="s">
        <v>136</v>
      </c>
    </row>
    <row r="1207" spans="1:9" x14ac:dyDescent="0.25">
      <c r="A1207" t="s">
        <v>4070</v>
      </c>
      <c r="B1207" t="s">
        <v>20</v>
      </c>
      <c r="C1207">
        <v>197</v>
      </c>
      <c r="D1207">
        <v>48478275</v>
      </c>
      <c r="E1207" t="s">
        <v>10</v>
      </c>
      <c r="F1207" t="s">
        <v>4071</v>
      </c>
      <c r="G1207" t="s">
        <v>10</v>
      </c>
      <c r="H1207" t="s">
        <v>2712</v>
      </c>
      <c r="I1207" t="s">
        <v>4072</v>
      </c>
    </row>
    <row r="1208" spans="1:9" x14ac:dyDescent="0.25">
      <c r="A1208" t="s">
        <v>4073</v>
      </c>
      <c r="B1208" t="s">
        <v>20</v>
      </c>
      <c r="C1208">
        <v>75</v>
      </c>
      <c r="D1208">
        <v>48478276</v>
      </c>
      <c r="E1208" t="s">
        <v>10</v>
      </c>
      <c r="F1208" t="s">
        <v>4074</v>
      </c>
      <c r="G1208" t="s">
        <v>10</v>
      </c>
      <c r="H1208" t="s">
        <v>4075</v>
      </c>
      <c r="I1208" t="s">
        <v>4076</v>
      </c>
    </row>
    <row r="1209" spans="1:9" x14ac:dyDescent="0.25">
      <c r="A1209" t="s">
        <v>4077</v>
      </c>
      <c r="B1209" t="s">
        <v>20</v>
      </c>
      <c r="C1209">
        <v>741</v>
      </c>
      <c r="D1209">
        <v>48478277</v>
      </c>
      <c r="E1209" t="s">
        <v>10</v>
      </c>
      <c r="F1209" t="s">
        <v>4078</v>
      </c>
      <c r="G1209" t="s">
        <v>10</v>
      </c>
      <c r="H1209" t="s">
        <v>4079</v>
      </c>
      <c r="I1209" t="s">
        <v>4080</v>
      </c>
    </row>
    <row r="1210" spans="1:9" x14ac:dyDescent="0.25">
      <c r="A1210" t="s">
        <v>4081</v>
      </c>
      <c r="B1210" t="s">
        <v>20</v>
      </c>
      <c r="C1210">
        <v>78</v>
      </c>
      <c r="D1210">
        <v>48478278</v>
      </c>
      <c r="E1210" t="s">
        <v>10</v>
      </c>
      <c r="F1210" t="s">
        <v>4082</v>
      </c>
      <c r="G1210" t="s">
        <v>10</v>
      </c>
      <c r="H1210" t="s">
        <v>10</v>
      </c>
      <c r="I1210" t="s">
        <v>136</v>
      </c>
    </row>
    <row r="1211" spans="1:9" x14ac:dyDescent="0.25">
      <c r="A1211" t="s">
        <v>4083</v>
      </c>
      <c r="B1211" t="s">
        <v>20</v>
      </c>
      <c r="C1211">
        <v>164</v>
      </c>
      <c r="D1211">
        <v>48478279</v>
      </c>
      <c r="E1211" t="s">
        <v>10</v>
      </c>
      <c r="F1211" t="s">
        <v>4084</v>
      </c>
      <c r="G1211" t="s">
        <v>10</v>
      </c>
      <c r="H1211" t="s">
        <v>10</v>
      </c>
      <c r="I1211" t="s">
        <v>136</v>
      </c>
    </row>
    <row r="1212" spans="1:9" x14ac:dyDescent="0.25">
      <c r="A1212" t="s">
        <v>4085</v>
      </c>
      <c r="B1212" t="s">
        <v>10</v>
      </c>
      <c r="C1212">
        <v>156</v>
      </c>
      <c r="D1212">
        <v>48478280</v>
      </c>
      <c r="E1212" t="s">
        <v>10</v>
      </c>
      <c r="F1212" t="s">
        <v>4086</v>
      </c>
      <c r="G1212" t="s">
        <v>10</v>
      </c>
      <c r="H1212" t="s">
        <v>4087</v>
      </c>
      <c r="I1212" t="s">
        <v>136</v>
      </c>
    </row>
    <row r="1213" spans="1:9" x14ac:dyDescent="0.25">
      <c r="A1213" t="s">
        <v>4088</v>
      </c>
      <c r="B1213" t="s">
        <v>20</v>
      </c>
      <c r="C1213">
        <v>433</v>
      </c>
      <c r="D1213">
        <v>48478281</v>
      </c>
      <c r="E1213" t="s">
        <v>10</v>
      </c>
      <c r="F1213" t="s">
        <v>4089</v>
      </c>
      <c r="G1213" t="s">
        <v>10</v>
      </c>
      <c r="H1213" t="s">
        <v>4090</v>
      </c>
      <c r="I1213" t="s">
        <v>4091</v>
      </c>
    </row>
    <row r="1214" spans="1:9" x14ac:dyDescent="0.25">
      <c r="A1214" t="s">
        <v>4092</v>
      </c>
      <c r="B1214" t="s">
        <v>20</v>
      </c>
      <c r="C1214">
        <v>245</v>
      </c>
      <c r="D1214">
        <v>48478282</v>
      </c>
      <c r="E1214" t="s">
        <v>10</v>
      </c>
      <c r="F1214" t="s">
        <v>4093</v>
      </c>
      <c r="G1214" t="s">
        <v>10</v>
      </c>
      <c r="H1214" t="s">
        <v>4094</v>
      </c>
      <c r="I1214" t="s">
        <v>4095</v>
      </c>
    </row>
    <row r="1215" spans="1:9" x14ac:dyDescent="0.25">
      <c r="A1215" t="s">
        <v>4096</v>
      </c>
      <c r="B1215" t="s">
        <v>10</v>
      </c>
      <c r="C1215">
        <v>146</v>
      </c>
      <c r="D1215">
        <v>48478283</v>
      </c>
      <c r="E1215" t="s">
        <v>10</v>
      </c>
      <c r="F1215" t="s">
        <v>4097</v>
      </c>
      <c r="G1215" t="s">
        <v>10</v>
      </c>
      <c r="H1215" t="s">
        <v>4098</v>
      </c>
      <c r="I1215" t="s">
        <v>1812</v>
      </c>
    </row>
    <row r="1216" spans="1:9" x14ac:dyDescent="0.25">
      <c r="A1216" t="s">
        <v>4099</v>
      </c>
      <c r="B1216" t="s">
        <v>20</v>
      </c>
      <c r="C1216">
        <v>212</v>
      </c>
      <c r="D1216">
        <v>48478284</v>
      </c>
      <c r="E1216" t="s">
        <v>10</v>
      </c>
      <c r="F1216" t="s">
        <v>4100</v>
      </c>
      <c r="G1216" t="s">
        <v>10</v>
      </c>
      <c r="H1216" t="s">
        <v>4101</v>
      </c>
      <c r="I1216" t="s">
        <v>4102</v>
      </c>
    </row>
    <row r="1217" spans="1:9" x14ac:dyDescent="0.25">
      <c r="A1217" t="s">
        <v>4103</v>
      </c>
      <c r="B1217" t="s">
        <v>20</v>
      </c>
      <c r="C1217">
        <v>90</v>
      </c>
      <c r="D1217">
        <v>48478285</v>
      </c>
      <c r="E1217" t="s">
        <v>10</v>
      </c>
      <c r="F1217" t="s">
        <v>4104</v>
      </c>
      <c r="G1217" t="s">
        <v>10</v>
      </c>
      <c r="H1217" t="s">
        <v>10</v>
      </c>
      <c r="I1217" t="s">
        <v>136</v>
      </c>
    </row>
    <row r="1218" spans="1:9" x14ac:dyDescent="0.25">
      <c r="A1218" t="s">
        <v>4105</v>
      </c>
      <c r="B1218" t="s">
        <v>10</v>
      </c>
      <c r="C1218">
        <v>423</v>
      </c>
      <c r="D1218">
        <v>48478286</v>
      </c>
      <c r="E1218" t="s">
        <v>4106</v>
      </c>
      <c r="F1218" t="s">
        <v>4107</v>
      </c>
      <c r="G1218" t="s">
        <v>10</v>
      </c>
      <c r="H1218" t="s">
        <v>3126</v>
      </c>
      <c r="I1218" t="s">
        <v>4108</v>
      </c>
    </row>
    <row r="1219" spans="1:9" x14ac:dyDescent="0.25">
      <c r="A1219" t="s">
        <v>4109</v>
      </c>
      <c r="B1219" t="s">
        <v>20</v>
      </c>
      <c r="C1219">
        <v>418</v>
      </c>
      <c r="D1219">
        <v>48478287</v>
      </c>
      <c r="E1219" t="s">
        <v>10</v>
      </c>
      <c r="F1219" t="s">
        <v>4110</v>
      </c>
      <c r="G1219" t="s">
        <v>10</v>
      </c>
      <c r="H1219" t="s">
        <v>4111</v>
      </c>
      <c r="I1219" t="s">
        <v>4112</v>
      </c>
    </row>
    <row r="1220" spans="1:9" x14ac:dyDescent="0.25">
      <c r="A1220" t="s">
        <v>4113</v>
      </c>
      <c r="B1220" t="s">
        <v>20</v>
      </c>
      <c r="C1220">
        <v>317</v>
      </c>
      <c r="D1220">
        <v>48478288</v>
      </c>
      <c r="E1220" t="s">
        <v>10</v>
      </c>
      <c r="F1220" t="s">
        <v>4114</v>
      </c>
      <c r="G1220" t="s">
        <v>10</v>
      </c>
      <c r="H1220" t="s">
        <v>2430</v>
      </c>
      <c r="I1220" t="s">
        <v>4115</v>
      </c>
    </row>
    <row r="1221" spans="1:9" x14ac:dyDescent="0.25">
      <c r="A1221" t="s">
        <v>4116</v>
      </c>
      <c r="B1221" t="s">
        <v>20</v>
      </c>
      <c r="C1221">
        <v>694</v>
      </c>
      <c r="D1221">
        <v>48478289</v>
      </c>
      <c r="E1221" t="s">
        <v>10</v>
      </c>
      <c r="F1221" t="s">
        <v>4117</v>
      </c>
      <c r="G1221" t="s">
        <v>10</v>
      </c>
      <c r="H1221" t="s">
        <v>4118</v>
      </c>
      <c r="I1221" t="s">
        <v>4119</v>
      </c>
    </row>
    <row r="1222" spans="1:9" x14ac:dyDescent="0.25">
      <c r="A1222" t="s">
        <v>4120</v>
      </c>
      <c r="B1222" t="s">
        <v>20</v>
      </c>
      <c r="C1222">
        <v>99</v>
      </c>
      <c r="D1222">
        <v>48478290</v>
      </c>
      <c r="E1222" t="s">
        <v>10</v>
      </c>
      <c r="F1222" t="s">
        <v>4121</v>
      </c>
      <c r="G1222" t="s">
        <v>10</v>
      </c>
      <c r="H1222" t="s">
        <v>4122</v>
      </c>
      <c r="I1222" t="s">
        <v>136</v>
      </c>
    </row>
    <row r="1223" spans="1:9" x14ac:dyDescent="0.25">
      <c r="A1223" t="s">
        <v>4123</v>
      </c>
      <c r="B1223" t="s">
        <v>20</v>
      </c>
      <c r="C1223">
        <v>158</v>
      </c>
      <c r="D1223">
        <v>48478291</v>
      </c>
      <c r="E1223" t="s">
        <v>4124</v>
      </c>
      <c r="F1223" t="s">
        <v>4125</v>
      </c>
      <c r="G1223" t="s">
        <v>10</v>
      </c>
      <c r="H1223" t="s">
        <v>4126</v>
      </c>
      <c r="I1223" t="s">
        <v>4127</v>
      </c>
    </row>
    <row r="1224" spans="1:9" x14ac:dyDescent="0.25">
      <c r="A1224" t="s">
        <v>4128</v>
      </c>
      <c r="B1224" t="s">
        <v>20</v>
      </c>
      <c r="C1224">
        <v>183</v>
      </c>
      <c r="D1224">
        <v>48478292</v>
      </c>
      <c r="E1224" t="s">
        <v>4129</v>
      </c>
      <c r="F1224" t="s">
        <v>4130</v>
      </c>
      <c r="G1224" t="s">
        <v>10</v>
      </c>
      <c r="H1224" t="s">
        <v>4131</v>
      </c>
      <c r="I1224" t="s">
        <v>4132</v>
      </c>
    </row>
    <row r="1225" spans="1:9" x14ac:dyDescent="0.25">
      <c r="A1225" t="s">
        <v>4133</v>
      </c>
      <c r="B1225" t="s">
        <v>20</v>
      </c>
      <c r="C1225">
        <v>127</v>
      </c>
      <c r="D1225">
        <v>48478293</v>
      </c>
      <c r="E1225" t="s">
        <v>4134</v>
      </c>
      <c r="F1225" t="s">
        <v>4135</v>
      </c>
      <c r="G1225" t="s">
        <v>10</v>
      </c>
      <c r="H1225" t="s">
        <v>4136</v>
      </c>
      <c r="I1225" t="s">
        <v>4137</v>
      </c>
    </row>
    <row r="1226" spans="1:9" x14ac:dyDescent="0.25">
      <c r="A1226" t="s">
        <v>4138</v>
      </c>
      <c r="B1226" t="s">
        <v>20</v>
      </c>
      <c r="C1226">
        <v>271</v>
      </c>
      <c r="D1226">
        <v>48478294</v>
      </c>
      <c r="E1226" t="s">
        <v>10</v>
      </c>
      <c r="F1226" t="s">
        <v>4139</v>
      </c>
      <c r="G1226" t="s">
        <v>10</v>
      </c>
      <c r="H1226" t="s">
        <v>4140</v>
      </c>
      <c r="I1226" t="s">
        <v>4141</v>
      </c>
    </row>
    <row r="1227" spans="1:9" x14ac:dyDescent="0.25">
      <c r="A1227" t="s">
        <v>4142</v>
      </c>
      <c r="B1227" t="s">
        <v>10</v>
      </c>
      <c r="C1227">
        <v>263</v>
      </c>
      <c r="D1227">
        <v>48478295</v>
      </c>
      <c r="E1227" t="s">
        <v>10</v>
      </c>
      <c r="F1227" t="s">
        <v>4143</v>
      </c>
      <c r="G1227" t="s">
        <v>10</v>
      </c>
      <c r="H1227" t="s">
        <v>1870</v>
      </c>
      <c r="I1227" t="s">
        <v>136</v>
      </c>
    </row>
    <row r="1228" spans="1:9" x14ac:dyDescent="0.25">
      <c r="A1228" t="s">
        <v>4144</v>
      </c>
      <c r="B1228" t="s">
        <v>10</v>
      </c>
      <c r="C1228">
        <v>202</v>
      </c>
      <c r="D1228">
        <v>48478296</v>
      </c>
      <c r="E1228" t="s">
        <v>10</v>
      </c>
      <c r="F1228" t="s">
        <v>4145</v>
      </c>
      <c r="G1228" t="s">
        <v>10</v>
      </c>
      <c r="H1228" t="s">
        <v>3427</v>
      </c>
      <c r="I1228" t="s">
        <v>4146</v>
      </c>
    </row>
    <row r="1229" spans="1:9" x14ac:dyDescent="0.25">
      <c r="A1229" t="s">
        <v>4147</v>
      </c>
      <c r="B1229" t="s">
        <v>20</v>
      </c>
      <c r="C1229">
        <v>611</v>
      </c>
      <c r="D1229">
        <v>48478297</v>
      </c>
      <c r="E1229" t="s">
        <v>10</v>
      </c>
      <c r="F1229" t="s">
        <v>4148</v>
      </c>
      <c r="G1229" t="s">
        <v>10</v>
      </c>
      <c r="H1229" t="s">
        <v>4149</v>
      </c>
      <c r="I1229" t="s">
        <v>136</v>
      </c>
    </row>
    <row r="1230" spans="1:9" x14ac:dyDescent="0.25">
      <c r="A1230" t="s">
        <v>4150</v>
      </c>
      <c r="B1230" t="s">
        <v>10</v>
      </c>
      <c r="C1230">
        <v>305</v>
      </c>
      <c r="D1230">
        <v>48478298</v>
      </c>
      <c r="E1230" t="s">
        <v>10</v>
      </c>
      <c r="F1230" t="s">
        <v>4151</v>
      </c>
      <c r="G1230" t="s">
        <v>10</v>
      </c>
      <c r="H1230" t="s">
        <v>4152</v>
      </c>
      <c r="I1230" t="s">
        <v>4153</v>
      </c>
    </row>
    <row r="1231" spans="1:9" x14ac:dyDescent="0.25">
      <c r="A1231" t="s">
        <v>4154</v>
      </c>
      <c r="B1231" t="s">
        <v>20</v>
      </c>
      <c r="C1231">
        <v>376</v>
      </c>
      <c r="D1231">
        <v>48478299</v>
      </c>
      <c r="E1231" t="s">
        <v>10</v>
      </c>
      <c r="F1231" t="s">
        <v>4155</v>
      </c>
      <c r="G1231" t="s">
        <v>10</v>
      </c>
      <c r="H1231" t="s">
        <v>4156</v>
      </c>
      <c r="I1231" t="s">
        <v>4157</v>
      </c>
    </row>
    <row r="1232" spans="1:9" x14ac:dyDescent="0.25">
      <c r="A1232" t="s">
        <v>4158</v>
      </c>
      <c r="B1232" t="s">
        <v>20</v>
      </c>
      <c r="C1232">
        <v>153</v>
      </c>
      <c r="D1232">
        <v>48478300</v>
      </c>
      <c r="E1232" t="s">
        <v>10</v>
      </c>
      <c r="F1232" t="s">
        <v>4159</v>
      </c>
      <c r="G1232" t="s">
        <v>10</v>
      </c>
      <c r="H1232" t="s">
        <v>1927</v>
      </c>
      <c r="I1232" t="s">
        <v>136</v>
      </c>
    </row>
    <row r="1233" spans="1:9" x14ac:dyDescent="0.25">
      <c r="A1233" t="s">
        <v>4160</v>
      </c>
      <c r="B1233" t="s">
        <v>10</v>
      </c>
      <c r="C1233">
        <v>417</v>
      </c>
      <c r="D1233">
        <v>48478301</v>
      </c>
      <c r="E1233" t="s">
        <v>10</v>
      </c>
      <c r="F1233" t="s">
        <v>4161</v>
      </c>
      <c r="G1233" t="s">
        <v>10</v>
      </c>
      <c r="H1233" t="s">
        <v>4162</v>
      </c>
      <c r="I1233" t="s">
        <v>136</v>
      </c>
    </row>
    <row r="1234" spans="1:9" x14ac:dyDescent="0.25">
      <c r="A1234" t="s">
        <v>4163</v>
      </c>
      <c r="B1234" t="s">
        <v>10</v>
      </c>
      <c r="C1234">
        <v>388</v>
      </c>
      <c r="D1234">
        <v>48478302</v>
      </c>
      <c r="E1234" t="s">
        <v>10</v>
      </c>
      <c r="F1234" t="s">
        <v>4164</v>
      </c>
      <c r="G1234" t="s">
        <v>10</v>
      </c>
      <c r="H1234" t="s">
        <v>4165</v>
      </c>
      <c r="I1234" t="s">
        <v>4166</v>
      </c>
    </row>
    <row r="1235" spans="1:9" x14ac:dyDescent="0.25">
      <c r="A1235" t="s">
        <v>4167</v>
      </c>
      <c r="B1235" t="s">
        <v>10</v>
      </c>
      <c r="C1235">
        <v>372</v>
      </c>
      <c r="D1235">
        <v>48478303</v>
      </c>
      <c r="E1235" t="s">
        <v>10</v>
      </c>
      <c r="F1235" t="s">
        <v>4168</v>
      </c>
      <c r="G1235" t="s">
        <v>10</v>
      </c>
      <c r="H1235" t="s">
        <v>1839</v>
      </c>
      <c r="I1235" t="s">
        <v>4169</v>
      </c>
    </row>
    <row r="1236" spans="1:9" x14ac:dyDescent="0.25">
      <c r="A1236" t="s">
        <v>4170</v>
      </c>
      <c r="B1236" t="s">
        <v>10</v>
      </c>
      <c r="C1236">
        <v>444</v>
      </c>
      <c r="D1236">
        <v>48478304</v>
      </c>
      <c r="E1236" t="s">
        <v>10</v>
      </c>
      <c r="F1236" t="s">
        <v>4171</v>
      </c>
      <c r="G1236" t="s">
        <v>10</v>
      </c>
      <c r="H1236" t="s">
        <v>4172</v>
      </c>
      <c r="I1236" t="s">
        <v>4173</v>
      </c>
    </row>
    <row r="1237" spans="1:9" x14ac:dyDescent="0.25">
      <c r="A1237" t="s">
        <v>4174</v>
      </c>
      <c r="B1237" t="s">
        <v>10</v>
      </c>
      <c r="C1237">
        <v>237</v>
      </c>
      <c r="D1237">
        <v>48478305</v>
      </c>
      <c r="E1237" t="s">
        <v>10</v>
      </c>
      <c r="F1237" t="s">
        <v>4175</v>
      </c>
      <c r="G1237" t="s">
        <v>10</v>
      </c>
      <c r="H1237" t="s">
        <v>4176</v>
      </c>
      <c r="I1237" t="s">
        <v>4177</v>
      </c>
    </row>
    <row r="1238" spans="1:9" x14ac:dyDescent="0.25">
      <c r="A1238" t="s">
        <v>4178</v>
      </c>
      <c r="B1238" t="s">
        <v>10</v>
      </c>
      <c r="C1238">
        <v>400</v>
      </c>
      <c r="D1238">
        <v>48478306</v>
      </c>
      <c r="E1238" t="s">
        <v>4179</v>
      </c>
      <c r="F1238" t="s">
        <v>4180</v>
      </c>
      <c r="G1238" t="s">
        <v>10</v>
      </c>
      <c r="H1238" t="s">
        <v>4181</v>
      </c>
      <c r="I1238" t="s">
        <v>4182</v>
      </c>
    </row>
    <row r="1239" spans="1:9" x14ac:dyDescent="0.25">
      <c r="A1239" t="s">
        <v>4183</v>
      </c>
      <c r="B1239" t="s">
        <v>20</v>
      </c>
      <c r="C1239">
        <v>649</v>
      </c>
      <c r="D1239">
        <v>48478307</v>
      </c>
      <c r="E1239" t="s">
        <v>10</v>
      </c>
      <c r="F1239" t="s">
        <v>4184</v>
      </c>
      <c r="G1239" t="s">
        <v>10</v>
      </c>
      <c r="H1239" t="s">
        <v>2201</v>
      </c>
      <c r="I1239" t="s">
        <v>4185</v>
      </c>
    </row>
    <row r="1240" spans="1:9" x14ac:dyDescent="0.25">
      <c r="A1240" t="s">
        <v>4186</v>
      </c>
      <c r="B1240" t="s">
        <v>20</v>
      </c>
      <c r="C1240">
        <v>137</v>
      </c>
      <c r="D1240">
        <v>48478308</v>
      </c>
      <c r="E1240" t="s">
        <v>10</v>
      </c>
      <c r="F1240" t="s">
        <v>4187</v>
      </c>
      <c r="G1240" t="s">
        <v>10</v>
      </c>
      <c r="H1240" t="s">
        <v>4188</v>
      </c>
      <c r="I1240" t="s">
        <v>136</v>
      </c>
    </row>
    <row r="1241" spans="1:9" x14ac:dyDescent="0.25">
      <c r="A1241" t="s">
        <v>4189</v>
      </c>
      <c r="B1241" t="s">
        <v>10</v>
      </c>
      <c r="C1241">
        <v>298</v>
      </c>
      <c r="D1241">
        <v>48478309</v>
      </c>
      <c r="E1241" t="s">
        <v>10</v>
      </c>
      <c r="F1241" t="s">
        <v>4190</v>
      </c>
      <c r="G1241" t="s">
        <v>10</v>
      </c>
      <c r="H1241" t="s">
        <v>4191</v>
      </c>
      <c r="I1241" t="s">
        <v>4192</v>
      </c>
    </row>
    <row r="1242" spans="1:9" x14ac:dyDescent="0.25">
      <c r="A1242" t="s">
        <v>4193</v>
      </c>
      <c r="B1242" t="s">
        <v>20</v>
      </c>
      <c r="C1242">
        <v>576</v>
      </c>
      <c r="D1242">
        <v>48478310</v>
      </c>
      <c r="E1242" t="s">
        <v>10</v>
      </c>
      <c r="F1242" t="s">
        <v>4194</v>
      </c>
      <c r="G1242" t="s">
        <v>10</v>
      </c>
      <c r="H1242" t="s">
        <v>2056</v>
      </c>
      <c r="I1242" t="s">
        <v>4195</v>
      </c>
    </row>
    <row r="1243" spans="1:9" x14ac:dyDescent="0.25">
      <c r="A1243" t="s">
        <v>4196</v>
      </c>
      <c r="B1243" t="s">
        <v>20</v>
      </c>
      <c r="C1243">
        <v>376</v>
      </c>
      <c r="D1243">
        <v>48478311</v>
      </c>
      <c r="E1243" t="s">
        <v>10</v>
      </c>
      <c r="F1243" t="s">
        <v>4197</v>
      </c>
      <c r="G1243" t="s">
        <v>10</v>
      </c>
      <c r="H1243" t="s">
        <v>1045</v>
      </c>
      <c r="I1243" t="s">
        <v>1023</v>
      </c>
    </row>
    <row r="1244" spans="1:9" x14ac:dyDescent="0.25">
      <c r="A1244" t="s">
        <v>4198</v>
      </c>
      <c r="B1244" t="s">
        <v>20</v>
      </c>
      <c r="C1244">
        <v>374</v>
      </c>
      <c r="D1244">
        <v>48478312</v>
      </c>
      <c r="E1244" t="s">
        <v>10</v>
      </c>
      <c r="F1244" t="s">
        <v>4199</v>
      </c>
      <c r="G1244" t="s">
        <v>10</v>
      </c>
      <c r="H1244" t="s">
        <v>4200</v>
      </c>
      <c r="I1244" t="s">
        <v>4201</v>
      </c>
    </row>
    <row r="1245" spans="1:9" x14ac:dyDescent="0.25">
      <c r="A1245" t="s">
        <v>4202</v>
      </c>
      <c r="B1245" t="s">
        <v>10</v>
      </c>
      <c r="C1245">
        <v>773</v>
      </c>
      <c r="D1245">
        <v>48478313</v>
      </c>
      <c r="E1245" t="s">
        <v>10</v>
      </c>
      <c r="F1245" t="s">
        <v>4203</v>
      </c>
      <c r="G1245" t="s">
        <v>10</v>
      </c>
      <c r="H1245" t="s">
        <v>4204</v>
      </c>
      <c r="I1245" t="s">
        <v>4205</v>
      </c>
    </row>
    <row r="1246" spans="1:9" x14ac:dyDescent="0.25">
      <c r="A1246" t="s">
        <v>4206</v>
      </c>
      <c r="B1246" t="s">
        <v>20</v>
      </c>
      <c r="C1246">
        <v>301</v>
      </c>
      <c r="D1246">
        <v>48478314</v>
      </c>
      <c r="E1246" t="s">
        <v>10</v>
      </c>
      <c r="F1246" t="s">
        <v>4207</v>
      </c>
      <c r="G1246" t="s">
        <v>10</v>
      </c>
      <c r="H1246" t="s">
        <v>4208</v>
      </c>
      <c r="I1246" t="s">
        <v>4209</v>
      </c>
    </row>
    <row r="1247" spans="1:9" x14ac:dyDescent="0.25">
      <c r="A1247" t="s">
        <v>4210</v>
      </c>
      <c r="B1247" t="s">
        <v>20</v>
      </c>
      <c r="C1247">
        <v>188</v>
      </c>
      <c r="D1247">
        <v>48478315</v>
      </c>
      <c r="E1247" t="s">
        <v>10</v>
      </c>
      <c r="F1247" t="s">
        <v>4211</v>
      </c>
      <c r="G1247" t="s">
        <v>10</v>
      </c>
      <c r="H1247" t="s">
        <v>4212</v>
      </c>
      <c r="I1247" t="s">
        <v>4213</v>
      </c>
    </row>
    <row r="1248" spans="1:9" x14ac:dyDescent="0.25">
      <c r="A1248" t="s">
        <v>4214</v>
      </c>
      <c r="B1248" t="s">
        <v>20</v>
      </c>
      <c r="C1248">
        <v>535</v>
      </c>
      <c r="D1248">
        <v>48478316</v>
      </c>
      <c r="E1248" t="s">
        <v>10</v>
      </c>
      <c r="F1248" t="s">
        <v>4215</v>
      </c>
      <c r="G1248" t="s">
        <v>10</v>
      </c>
      <c r="H1248" t="s">
        <v>4216</v>
      </c>
      <c r="I1248" t="s">
        <v>4217</v>
      </c>
    </row>
    <row r="1249" spans="1:9" x14ac:dyDescent="0.25">
      <c r="A1249" t="s">
        <v>4218</v>
      </c>
      <c r="B1249" t="s">
        <v>20</v>
      </c>
      <c r="C1249">
        <v>852</v>
      </c>
      <c r="D1249">
        <v>48478317</v>
      </c>
      <c r="E1249" t="s">
        <v>10</v>
      </c>
      <c r="F1249" t="s">
        <v>4219</v>
      </c>
      <c r="G1249" t="s">
        <v>10</v>
      </c>
      <c r="H1249" t="s">
        <v>4220</v>
      </c>
      <c r="I1249" t="s">
        <v>4221</v>
      </c>
    </row>
    <row r="1250" spans="1:9" x14ac:dyDescent="0.25">
      <c r="A1250" t="s">
        <v>4222</v>
      </c>
      <c r="B1250" t="s">
        <v>20</v>
      </c>
      <c r="C1250">
        <v>333</v>
      </c>
      <c r="D1250">
        <v>48478318</v>
      </c>
      <c r="E1250" t="s">
        <v>10</v>
      </c>
      <c r="F1250" t="s">
        <v>4223</v>
      </c>
      <c r="G1250" t="s">
        <v>10</v>
      </c>
      <c r="H1250" t="s">
        <v>1870</v>
      </c>
      <c r="I1250" t="s">
        <v>136</v>
      </c>
    </row>
    <row r="1251" spans="1:9" x14ac:dyDescent="0.25">
      <c r="A1251" t="s">
        <v>4224</v>
      </c>
      <c r="B1251" t="s">
        <v>20</v>
      </c>
      <c r="C1251">
        <v>133</v>
      </c>
      <c r="D1251">
        <v>48478319</v>
      </c>
      <c r="E1251" t="s">
        <v>10</v>
      </c>
      <c r="F1251" t="s">
        <v>4225</v>
      </c>
      <c r="G1251" t="s">
        <v>10</v>
      </c>
      <c r="H1251" t="s">
        <v>4226</v>
      </c>
      <c r="I1251" t="s">
        <v>136</v>
      </c>
    </row>
    <row r="1252" spans="1:9" x14ac:dyDescent="0.25">
      <c r="A1252" t="s">
        <v>4227</v>
      </c>
      <c r="B1252" t="s">
        <v>10</v>
      </c>
      <c r="C1252">
        <v>156</v>
      </c>
      <c r="D1252">
        <v>48478320</v>
      </c>
      <c r="E1252" t="s">
        <v>10</v>
      </c>
      <c r="F1252" t="s">
        <v>4228</v>
      </c>
      <c r="G1252" t="s">
        <v>10</v>
      </c>
      <c r="H1252" t="s">
        <v>1451</v>
      </c>
      <c r="I1252" t="s">
        <v>1358</v>
      </c>
    </row>
    <row r="1253" spans="1:9" x14ac:dyDescent="0.25">
      <c r="A1253" t="s">
        <v>4229</v>
      </c>
      <c r="B1253" t="s">
        <v>20</v>
      </c>
      <c r="C1253">
        <v>336</v>
      </c>
      <c r="D1253">
        <v>48478321</v>
      </c>
      <c r="E1253" t="s">
        <v>10</v>
      </c>
      <c r="F1253" t="s">
        <v>4230</v>
      </c>
      <c r="G1253" t="s">
        <v>10</v>
      </c>
      <c r="H1253" t="s">
        <v>2703</v>
      </c>
      <c r="I1253" t="s">
        <v>3600</v>
      </c>
    </row>
    <row r="1254" spans="1:9" x14ac:dyDescent="0.25">
      <c r="A1254" t="s">
        <v>4231</v>
      </c>
      <c r="B1254" t="s">
        <v>20</v>
      </c>
      <c r="C1254">
        <v>1120</v>
      </c>
      <c r="D1254">
        <v>48478322</v>
      </c>
      <c r="E1254" t="s">
        <v>10</v>
      </c>
      <c r="F1254" t="s">
        <v>4232</v>
      </c>
      <c r="G1254" t="s">
        <v>10</v>
      </c>
      <c r="H1254" t="s">
        <v>10</v>
      </c>
      <c r="I1254" t="s">
        <v>136</v>
      </c>
    </row>
    <row r="1255" spans="1:9" x14ac:dyDescent="0.25">
      <c r="A1255" t="s">
        <v>4233</v>
      </c>
      <c r="B1255" t="s">
        <v>20</v>
      </c>
      <c r="C1255">
        <v>440</v>
      </c>
      <c r="D1255">
        <v>48478323</v>
      </c>
      <c r="E1255" t="s">
        <v>10</v>
      </c>
      <c r="F1255" t="s">
        <v>4234</v>
      </c>
      <c r="G1255" t="s">
        <v>10</v>
      </c>
      <c r="H1255" t="s">
        <v>445</v>
      </c>
      <c r="I1255" t="s">
        <v>330</v>
      </c>
    </row>
    <row r="1256" spans="1:9" x14ac:dyDescent="0.25">
      <c r="A1256" t="s">
        <v>4235</v>
      </c>
      <c r="B1256" t="s">
        <v>10</v>
      </c>
      <c r="C1256">
        <v>311</v>
      </c>
      <c r="D1256">
        <v>48478324</v>
      </c>
      <c r="E1256" t="s">
        <v>10</v>
      </c>
      <c r="F1256" t="s">
        <v>4236</v>
      </c>
      <c r="G1256" t="s">
        <v>10</v>
      </c>
      <c r="H1256" t="s">
        <v>4237</v>
      </c>
      <c r="I1256" t="s">
        <v>4238</v>
      </c>
    </row>
    <row r="1257" spans="1:9" x14ac:dyDescent="0.25">
      <c r="A1257" t="s">
        <v>4239</v>
      </c>
      <c r="B1257" t="s">
        <v>20</v>
      </c>
      <c r="C1257">
        <v>649</v>
      </c>
      <c r="D1257">
        <v>48478325</v>
      </c>
      <c r="E1257" t="s">
        <v>10</v>
      </c>
      <c r="F1257" t="s">
        <v>4240</v>
      </c>
      <c r="G1257" t="s">
        <v>10</v>
      </c>
      <c r="H1257" t="s">
        <v>4241</v>
      </c>
      <c r="I1257" t="s">
        <v>1888</v>
      </c>
    </row>
    <row r="1258" spans="1:9" x14ac:dyDescent="0.25">
      <c r="A1258" t="s">
        <v>4242</v>
      </c>
      <c r="B1258" t="s">
        <v>20</v>
      </c>
      <c r="C1258">
        <v>281</v>
      </c>
      <c r="D1258">
        <v>48478326</v>
      </c>
      <c r="E1258" t="s">
        <v>10</v>
      </c>
      <c r="F1258" t="s">
        <v>4243</v>
      </c>
      <c r="G1258" t="s">
        <v>10</v>
      </c>
      <c r="H1258" t="s">
        <v>10</v>
      </c>
      <c r="I1258" t="s">
        <v>1888</v>
      </c>
    </row>
    <row r="1259" spans="1:9" x14ac:dyDescent="0.25">
      <c r="A1259" t="s">
        <v>4244</v>
      </c>
      <c r="B1259" t="s">
        <v>10</v>
      </c>
      <c r="C1259">
        <v>301</v>
      </c>
      <c r="D1259">
        <v>48478327</v>
      </c>
      <c r="E1259" t="s">
        <v>10</v>
      </c>
      <c r="F1259" t="s">
        <v>4245</v>
      </c>
      <c r="G1259" t="s">
        <v>10</v>
      </c>
      <c r="H1259" t="s">
        <v>10</v>
      </c>
      <c r="I1259" t="s">
        <v>136</v>
      </c>
    </row>
    <row r="1260" spans="1:9" x14ac:dyDescent="0.25">
      <c r="A1260" t="s">
        <v>4246</v>
      </c>
      <c r="B1260" t="s">
        <v>20</v>
      </c>
      <c r="C1260">
        <v>435</v>
      </c>
      <c r="D1260">
        <v>48478328</v>
      </c>
      <c r="E1260" t="s">
        <v>10</v>
      </c>
      <c r="F1260" t="s">
        <v>4247</v>
      </c>
      <c r="G1260" t="s">
        <v>10</v>
      </c>
      <c r="H1260" t="s">
        <v>4248</v>
      </c>
      <c r="I1260" t="s">
        <v>4249</v>
      </c>
    </row>
    <row r="1261" spans="1:9" x14ac:dyDescent="0.25">
      <c r="A1261" t="s">
        <v>4250</v>
      </c>
      <c r="B1261" t="s">
        <v>20</v>
      </c>
      <c r="C1261">
        <v>408</v>
      </c>
      <c r="D1261">
        <v>48478329</v>
      </c>
      <c r="E1261" t="s">
        <v>4251</v>
      </c>
      <c r="F1261" t="s">
        <v>4252</v>
      </c>
      <c r="G1261" t="s">
        <v>10</v>
      </c>
      <c r="H1261" t="s">
        <v>4253</v>
      </c>
      <c r="I1261" t="s">
        <v>4254</v>
      </c>
    </row>
    <row r="1262" spans="1:9" x14ac:dyDescent="0.25">
      <c r="A1262" t="s">
        <v>4255</v>
      </c>
      <c r="B1262" t="s">
        <v>10</v>
      </c>
      <c r="C1262">
        <v>209</v>
      </c>
      <c r="D1262">
        <v>48478330</v>
      </c>
      <c r="E1262" t="s">
        <v>10</v>
      </c>
      <c r="F1262" t="s">
        <v>4256</v>
      </c>
      <c r="G1262" t="s">
        <v>10</v>
      </c>
      <c r="H1262" t="s">
        <v>2716</v>
      </c>
      <c r="I1262" t="s">
        <v>4257</v>
      </c>
    </row>
    <row r="1263" spans="1:9" x14ac:dyDescent="0.25">
      <c r="A1263" t="s">
        <v>4258</v>
      </c>
      <c r="B1263" t="s">
        <v>10</v>
      </c>
      <c r="C1263">
        <v>453</v>
      </c>
      <c r="D1263">
        <v>48478331</v>
      </c>
      <c r="E1263" t="s">
        <v>10</v>
      </c>
      <c r="F1263" t="s">
        <v>4259</v>
      </c>
      <c r="G1263" t="s">
        <v>10</v>
      </c>
      <c r="H1263" t="s">
        <v>4260</v>
      </c>
      <c r="I1263" t="s">
        <v>4261</v>
      </c>
    </row>
    <row r="1264" spans="1:9" x14ac:dyDescent="0.25">
      <c r="A1264" t="s">
        <v>4262</v>
      </c>
      <c r="B1264" t="s">
        <v>20</v>
      </c>
      <c r="C1264">
        <v>245</v>
      </c>
      <c r="D1264">
        <v>48478332</v>
      </c>
      <c r="E1264" t="s">
        <v>10</v>
      </c>
      <c r="F1264" t="s">
        <v>4263</v>
      </c>
      <c r="G1264" t="s">
        <v>10</v>
      </c>
      <c r="H1264" t="s">
        <v>1953</v>
      </c>
      <c r="I1264" t="s">
        <v>1954</v>
      </c>
    </row>
    <row r="1265" spans="1:9" x14ac:dyDescent="0.25">
      <c r="A1265" t="s">
        <v>4264</v>
      </c>
      <c r="B1265" t="s">
        <v>10</v>
      </c>
      <c r="C1265">
        <v>515</v>
      </c>
      <c r="D1265">
        <v>48478333</v>
      </c>
      <c r="E1265" t="s">
        <v>10</v>
      </c>
      <c r="F1265" t="s">
        <v>4265</v>
      </c>
      <c r="G1265" t="s">
        <v>10</v>
      </c>
      <c r="H1265" t="s">
        <v>866</v>
      </c>
      <c r="I1265" t="s">
        <v>4266</v>
      </c>
    </row>
    <row r="1266" spans="1:9" x14ac:dyDescent="0.25">
      <c r="A1266" t="s">
        <v>4267</v>
      </c>
      <c r="B1266" t="s">
        <v>20</v>
      </c>
      <c r="C1266">
        <v>154</v>
      </c>
      <c r="D1266">
        <v>48478334</v>
      </c>
      <c r="E1266" t="s">
        <v>10</v>
      </c>
      <c r="F1266" t="s">
        <v>4268</v>
      </c>
      <c r="G1266" t="s">
        <v>10</v>
      </c>
      <c r="H1266" t="s">
        <v>10</v>
      </c>
      <c r="I1266" t="s">
        <v>136</v>
      </c>
    </row>
    <row r="1267" spans="1:9" x14ac:dyDescent="0.25">
      <c r="A1267" t="s">
        <v>4269</v>
      </c>
      <c r="B1267" t="s">
        <v>20</v>
      </c>
      <c r="C1267">
        <v>199</v>
      </c>
      <c r="D1267">
        <v>48478335</v>
      </c>
      <c r="E1267" t="s">
        <v>4270</v>
      </c>
      <c r="F1267" t="s">
        <v>4271</v>
      </c>
      <c r="G1267" t="s">
        <v>10</v>
      </c>
      <c r="H1267" t="s">
        <v>4272</v>
      </c>
      <c r="I1267" t="s">
        <v>4273</v>
      </c>
    </row>
    <row r="1268" spans="1:9" x14ac:dyDescent="0.25">
      <c r="A1268" t="s">
        <v>4274</v>
      </c>
      <c r="B1268" t="s">
        <v>20</v>
      </c>
      <c r="C1268">
        <v>309</v>
      </c>
      <c r="D1268">
        <v>48478336</v>
      </c>
      <c r="E1268" t="s">
        <v>10</v>
      </c>
      <c r="F1268" t="s">
        <v>4275</v>
      </c>
      <c r="G1268" t="s">
        <v>10</v>
      </c>
      <c r="H1268" t="s">
        <v>10</v>
      </c>
      <c r="I1268" t="s">
        <v>136</v>
      </c>
    </row>
    <row r="1269" spans="1:9" x14ac:dyDescent="0.25">
      <c r="A1269" t="s">
        <v>4276</v>
      </c>
      <c r="B1269" t="s">
        <v>10</v>
      </c>
      <c r="C1269">
        <v>186</v>
      </c>
      <c r="D1269">
        <v>48478337</v>
      </c>
      <c r="E1269" t="s">
        <v>10</v>
      </c>
      <c r="F1269" t="s">
        <v>4277</v>
      </c>
      <c r="G1269" t="s">
        <v>10</v>
      </c>
      <c r="H1269" t="s">
        <v>10</v>
      </c>
      <c r="I1269" t="s">
        <v>136</v>
      </c>
    </row>
    <row r="1270" spans="1:9" x14ac:dyDescent="0.25">
      <c r="A1270" t="s">
        <v>4278</v>
      </c>
      <c r="B1270" t="s">
        <v>10</v>
      </c>
      <c r="C1270">
        <v>165</v>
      </c>
      <c r="D1270">
        <v>48478338</v>
      </c>
      <c r="E1270" t="s">
        <v>10</v>
      </c>
      <c r="F1270" t="s">
        <v>4279</v>
      </c>
      <c r="G1270" t="s">
        <v>10</v>
      </c>
      <c r="H1270" t="s">
        <v>4280</v>
      </c>
      <c r="I1270" t="s">
        <v>136</v>
      </c>
    </row>
    <row r="1271" spans="1:9" x14ac:dyDescent="0.25">
      <c r="A1271" t="s">
        <v>4281</v>
      </c>
      <c r="B1271" t="s">
        <v>10</v>
      </c>
      <c r="C1271">
        <v>409</v>
      </c>
      <c r="D1271">
        <v>48478339</v>
      </c>
      <c r="E1271" t="s">
        <v>10</v>
      </c>
      <c r="F1271" t="s">
        <v>4282</v>
      </c>
      <c r="G1271" t="s">
        <v>10</v>
      </c>
      <c r="H1271" t="s">
        <v>351</v>
      </c>
      <c r="I1271" t="s">
        <v>352</v>
      </c>
    </row>
    <row r="1272" spans="1:9" x14ac:dyDescent="0.25">
      <c r="A1272" t="s">
        <v>4283</v>
      </c>
      <c r="B1272" t="s">
        <v>10</v>
      </c>
      <c r="C1272">
        <v>89</v>
      </c>
      <c r="D1272">
        <v>48478340</v>
      </c>
      <c r="E1272" t="s">
        <v>10</v>
      </c>
      <c r="F1272" t="s">
        <v>4284</v>
      </c>
      <c r="G1272" t="s">
        <v>10</v>
      </c>
      <c r="H1272" t="s">
        <v>578</v>
      </c>
      <c r="I1272" t="s">
        <v>136</v>
      </c>
    </row>
    <row r="1273" spans="1:9" x14ac:dyDescent="0.25">
      <c r="A1273" t="s">
        <v>4285</v>
      </c>
      <c r="B1273" t="s">
        <v>20</v>
      </c>
      <c r="C1273">
        <v>604</v>
      </c>
      <c r="D1273">
        <v>48478341</v>
      </c>
      <c r="E1273" t="s">
        <v>10</v>
      </c>
      <c r="F1273" t="s">
        <v>4286</v>
      </c>
      <c r="G1273" t="s">
        <v>10</v>
      </c>
      <c r="H1273" t="s">
        <v>250</v>
      </c>
      <c r="I1273" t="s">
        <v>251</v>
      </c>
    </row>
    <row r="1274" spans="1:9" x14ac:dyDescent="0.25">
      <c r="A1274" t="s">
        <v>4287</v>
      </c>
      <c r="B1274" t="s">
        <v>20</v>
      </c>
      <c r="C1274">
        <v>408</v>
      </c>
      <c r="D1274">
        <v>48478342</v>
      </c>
      <c r="E1274" t="s">
        <v>10</v>
      </c>
      <c r="F1274" t="s">
        <v>4288</v>
      </c>
      <c r="G1274" t="s">
        <v>10</v>
      </c>
      <c r="H1274" t="s">
        <v>4289</v>
      </c>
      <c r="I1274" t="s">
        <v>4290</v>
      </c>
    </row>
    <row r="1275" spans="1:9" x14ac:dyDescent="0.25">
      <c r="A1275" t="s">
        <v>4291</v>
      </c>
      <c r="B1275" t="s">
        <v>20</v>
      </c>
      <c r="C1275">
        <v>402</v>
      </c>
      <c r="D1275">
        <v>48478343</v>
      </c>
      <c r="E1275" t="s">
        <v>10</v>
      </c>
      <c r="F1275" t="s">
        <v>4292</v>
      </c>
      <c r="G1275" t="s">
        <v>10</v>
      </c>
      <c r="H1275" t="s">
        <v>4293</v>
      </c>
      <c r="I1275" t="s">
        <v>4294</v>
      </c>
    </row>
    <row r="1276" spans="1:9" x14ac:dyDescent="0.25">
      <c r="A1276" t="s">
        <v>4295</v>
      </c>
      <c r="B1276" t="s">
        <v>20</v>
      </c>
      <c r="C1276">
        <v>139</v>
      </c>
      <c r="D1276">
        <v>48478344</v>
      </c>
      <c r="E1276" t="s">
        <v>10</v>
      </c>
      <c r="F1276" t="s">
        <v>4296</v>
      </c>
      <c r="G1276" t="s">
        <v>10</v>
      </c>
      <c r="H1276" t="s">
        <v>4297</v>
      </c>
      <c r="I1276" t="s">
        <v>136</v>
      </c>
    </row>
    <row r="1277" spans="1:9" x14ac:dyDescent="0.25">
      <c r="A1277" t="s">
        <v>4298</v>
      </c>
      <c r="B1277" t="s">
        <v>10</v>
      </c>
      <c r="C1277">
        <v>309</v>
      </c>
      <c r="D1277">
        <v>48478345</v>
      </c>
      <c r="E1277" t="s">
        <v>10</v>
      </c>
      <c r="F1277" t="s">
        <v>4299</v>
      </c>
      <c r="G1277" t="s">
        <v>10</v>
      </c>
      <c r="H1277" t="s">
        <v>1048</v>
      </c>
      <c r="I1277" t="s">
        <v>4300</v>
      </c>
    </row>
    <row r="1278" spans="1:9" x14ac:dyDescent="0.25">
      <c r="A1278" t="s">
        <v>4301</v>
      </c>
      <c r="B1278" t="s">
        <v>20</v>
      </c>
      <c r="C1278">
        <v>59</v>
      </c>
      <c r="D1278">
        <v>48478346</v>
      </c>
      <c r="E1278" t="s">
        <v>10</v>
      </c>
      <c r="F1278" t="s">
        <v>4302</v>
      </c>
      <c r="G1278" t="s">
        <v>10</v>
      </c>
      <c r="H1278" t="s">
        <v>4303</v>
      </c>
      <c r="I1278" t="s">
        <v>136</v>
      </c>
    </row>
    <row r="1279" spans="1:9" x14ac:dyDescent="0.25">
      <c r="A1279" t="s">
        <v>4304</v>
      </c>
      <c r="B1279" t="s">
        <v>20</v>
      </c>
      <c r="C1279">
        <v>153</v>
      </c>
      <c r="D1279">
        <v>48478347</v>
      </c>
      <c r="E1279" t="s">
        <v>10</v>
      </c>
      <c r="F1279" t="s">
        <v>4305</v>
      </c>
      <c r="G1279" t="s">
        <v>10</v>
      </c>
      <c r="H1279" t="s">
        <v>10</v>
      </c>
      <c r="I1279" t="s">
        <v>136</v>
      </c>
    </row>
    <row r="1280" spans="1:9" x14ac:dyDescent="0.25">
      <c r="A1280" t="s">
        <v>4306</v>
      </c>
      <c r="B1280" t="s">
        <v>10</v>
      </c>
      <c r="C1280">
        <v>170</v>
      </c>
      <c r="D1280">
        <v>48478348</v>
      </c>
      <c r="E1280" t="s">
        <v>10</v>
      </c>
      <c r="F1280" t="s">
        <v>4307</v>
      </c>
      <c r="G1280" t="s">
        <v>10</v>
      </c>
      <c r="H1280" t="s">
        <v>10</v>
      </c>
      <c r="I1280" t="s">
        <v>136</v>
      </c>
    </row>
    <row r="1281" spans="1:9" x14ac:dyDescent="0.25">
      <c r="A1281" t="s">
        <v>4308</v>
      </c>
      <c r="B1281" t="s">
        <v>10</v>
      </c>
      <c r="C1281">
        <v>261</v>
      </c>
      <c r="D1281">
        <v>48478349</v>
      </c>
      <c r="E1281" t="s">
        <v>10</v>
      </c>
      <c r="F1281" t="s">
        <v>4309</v>
      </c>
      <c r="G1281" t="s">
        <v>10</v>
      </c>
      <c r="H1281" t="s">
        <v>1144</v>
      </c>
      <c r="I1281" t="s">
        <v>4310</v>
      </c>
    </row>
    <row r="1282" spans="1:9" x14ac:dyDescent="0.25">
      <c r="A1282" t="s">
        <v>4311</v>
      </c>
      <c r="B1282" t="s">
        <v>20</v>
      </c>
      <c r="C1282">
        <v>388</v>
      </c>
      <c r="D1282">
        <v>48478350</v>
      </c>
      <c r="E1282" t="s">
        <v>10</v>
      </c>
      <c r="F1282" t="s">
        <v>4312</v>
      </c>
      <c r="G1282" t="s">
        <v>10</v>
      </c>
      <c r="H1282" t="s">
        <v>351</v>
      </c>
      <c r="I1282" t="s">
        <v>352</v>
      </c>
    </row>
    <row r="1283" spans="1:9" x14ac:dyDescent="0.25">
      <c r="A1283" t="s">
        <v>4313</v>
      </c>
      <c r="B1283" t="s">
        <v>20</v>
      </c>
      <c r="C1283">
        <v>266</v>
      </c>
      <c r="D1283">
        <v>48478351</v>
      </c>
      <c r="E1283" t="s">
        <v>10</v>
      </c>
      <c r="F1283" t="s">
        <v>4314</v>
      </c>
      <c r="G1283" t="s">
        <v>10</v>
      </c>
      <c r="H1283" t="s">
        <v>3551</v>
      </c>
      <c r="I1283" t="s">
        <v>4315</v>
      </c>
    </row>
    <row r="1284" spans="1:9" x14ac:dyDescent="0.25">
      <c r="A1284" t="s">
        <v>4316</v>
      </c>
      <c r="B1284" t="s">
        <v>20</v>
      </c>
      <c r="C1284">
        <v>127</v>
      </c>
      <c r="D1284">
        <v>48478352</v>
      </c>
      <c r="E1284" t="s">
        <v>4317</v>
      </c>
      <c r="F1284" t="s">
        <v>4318</v>
      </c>
      <c r="G1284" t="s">
        <v>10</v>
      </c>
      <c r="H1284" t="s">
        <v>4319</v>
      </c>
      <c r="I1284" t="s">
        <v>4320</v>
      </c>
    </row>
    <row r="1285" spans="1:9" x14ac:dyDescent="0.25">
      <c r="A1285" t="s">
        <v>4321</v>
      </c>
      <c r="B1285" t="s">
        <v>20</v>
      </c>
      <c r="C1285">
        <v>69</v>
      </c>
      <c r="D1285">
        <v>48478353</v>
      </c>
      <c r="E1285" t="s">
        <v>4322</v>
      </c>
      <c r="F1285" t="s">
        <v>4323</v>
      </c>
      <c r="G1285" t="s">
        <v>10</v>
      </c>
      <c r="H1285" t="s">
        <v>4324</v>
      </c>
      <c r="I1285" t="s">
        <v>4325</v>
      </c>
    </row>
    <row r="1286" spans="1:9" x14ac:dyDescent="0.25">
      <c r="A1286" t="s">
        <v>4326</v>
      </c>
      <c r="B1286" t="s">
        <v>20</v>
      </c>
      <c r="C1286">
        <v>66</v>
      </c>
      <c r="D1286">
        <v>48478354</v>
      </c>
      <c r="E1286" t="s">
        <v>10</v>
      </c>
      <c r="F1286" t="s">
        <v>4327</v>
      </c>
      <c r="G1286" t="s">
        <v>10</v>
      </c>
      <c r="H1286" t="s">
        <v>4328</v>
      </c>
      <c r="I1286" t="s">
        <v>4329</v>
      </c>
    </row>
    <row r="1287" spans="1:9" x14ac:dyDescent="0.25">
      <c r="A1287" t="s">
        <v>4330</v>
      </c>
      <c r="B1287" t="s">
        <v>20</v>
      </c>
      <c r="C1287">
        <v>140</v>
      </c>
      <c r="D1287">
        <v>48478355</v>
      </c>
      <c r="E1287" t="s">
        <v>10</v>
      </c>
      <c r="F1287" t="s">
        <v>4331</v>
      </c>
      <c r="G1287" t="s">
        <v>10</v>
      </c>
      <c r="H1287" t="s">
        <v>4332</v>
      </c>
      <c r="I1287" t="s">
        <v>4333</v>
      </c>
    </row>
    <row r="1288" spans="1:9" x14ac:dyDescent="0.25">
      <c r="A1288" t="s">
        <v>4334</v>
      </c>
      <c r="B1288" t="s">
        <v>20</v>
      </c>
      <c r="C1288">
        <v>580</v>
      </c>
      <c r="D1288">
        <v>48478356</v>
      </c>
      <c r="E1288" t="s">
        <v>10</v>
      </c>
      <c r="F1288" t="s">
        <v>4335</v>
      </c>
      <c r="G1288" t="s">
        <v>10</v>
      </c>
      <c r="H1288" t="s">
        <v>4336</v>
      </c>
      <c r="I1288" t="s">
        <v>1000</v>
      </c>
    </row>
    <row r="1289" spans="1:9" x14ac:dyDescent="0.25">
      <c r="A1289" t="s">
        <v>4337</v>
      </c>
      <c r="B1289" t="s">
        <v>10</v>
      </c>
      <c r="C1289">
        <v>303</v>
      </c>
      <c r="D1289">
        <v>48478357</v>
      </c>
      <c r="E1289" t="s">
        <v>10</v>
      </c>
      <c r="F1289" t="s">
        <v>4338</v>
      </c>
      <c r="G1289" t="s">
        <v>10</v>
      </c>
      <c r="H1289" t="s">
        <v>4339</v>
      </c>
      <c r="I1289" t="s">
        <v>4340</v>
      </c>
    </row>
    <row r="1290" spans="1:9" x14ac:dyDescent="0.25">
      <c r="A1290" t="s">
        <v>4341</v>
      </c>
      <c r="B1290" t="s">
        <v>10</v>
      </c>
      <c r="C1290">
        <v>130</v>
      </c>
      <c r="D1290">
        <v>48478358</v>
      </c>
      <c r="E1290" t="s">
        <v>10</v>
      </c>
      <c r="F1290" t="s">
        <v>4342</v>
      </c>
      <c r="G1290" t="s">
        <v>10</v>
      </c>
      <c r="H1290" t="s">
        <v>4343</v>
      </c>
      <c r="I1290" t="s">
        <v>4344</v>
      </c>
    </row>
    <row r="1291" spans="1:9" x14ac:dyDescent="0.25">
      <c r="A1291" t="s">
        <v>4345</v>
      </c>
      <c r="B1291" t="s">
        <v>10</v>
      </c>
      <c r="C1291">
        <v>257</v>
      </c>
      <c r="D1291">
        <v>48478359</v>
      </c>
      <c r="E1291" t="s">
        <v>10</v>
      </c>
      <c r="F1291" t="s">
        <v>4346</v>
      </c>
      <c r="G1291" t="s">
        <v>10</v>
      </c>
      <c r="H1291" t="s">
        <v>4347</v>
      </c>
      <c r="I1291" t="s">
        <v>493</v>
      </c>
    </row>
    <row r="1292" spans="1:9" x14ac:dyDescent="0.25">
      <c r="A1292" t="s">
        <v>4348</v>
      </c>
      <c r="B1292" t="s">
        <v>10</v>
      </c>
      <c r="C1292">
        <v>204</v>
      </c>
      <c r="D1292">
        <v>48478360</v>
      </c>
      <c r="E1292" t="s">
        <v>4349</v>
      </c>
      <c r="F1292" t="s">
        <v>4350</v>
      </c>
      <c r="G1292" t="s">
        <v>10</v>
      </c>
      <c r="H1292" t="s">
        <v>4351</v>
      </c>
      <c r="I1292" t="s">
        <v>4352</v>
      </c>
    </row>
    <row r="1293" spans="1:9" x14ac:dyDescent="0.25">
      <c r="A1293" t="s">
        <v>4353</v>
      </c>
      <c r="B1293" t="s">
        <v>10</v>
      </c>
      <c r="C1293">
        <v>334</v>
      </c>
      <c r="D1293">
        <v>48478361</v>
      </c>
      <c r="E1293" t="s">
        <v>10</v>
      </c>
      <c r="F1293" t="s">
        <v>4354</v>
      </c>
      <c r="G1293" t="s">
        <v>10</v>
      </c>
      <c r="H1293" t="s">
        <v>4355</v>
      </c>
      <c r="I1293" t="s">
        <v>4356</v>
      </c>
    </row>
    <row r="1294" spans="1:9" x14ac:dyDescent="0.25">
      <c r="A1294" t="s">
        <v>4357</v>
      </c>
      <c r="B1294" t="s">
        <v>10</v>
      </c>
      <c r="C1294">
        <v>256</v>
      </c>
      <c r="D1294">
        <v>48478362</v>
      </c>
      <c r="E1294" t="s">
        <v>10</v>
      </c>
      <c r="F1294" t="s">
        <v>4358</v>
      </c>
      <c r="G1294" t="s">
        <v>10</v>
      </c>
      <c r="H1294" t="s">
        <v>4359</v>
      </c>
      <c r="I1294" t="s">
        <v>4360</v>
      </c>
    </row>
    <row r="1295" spans="1:9" x14ac:dyDescent="0.25">
      <c r="A1295" t="s">
        <v>4361</v>
      </c>
      <c r="B1295" t="s">
        <v>20</v>
      </c>
      <c r="C1295">
        <v>405</v>
      </c>
      <c r="D1295">
        <v>48478363</v>
      </c>
      <c r="E1295" t="s">
        <v>10</v>
      </c>
      <c r="F1295" t="s">
        <v>4362</v>
      </c>
      <c r="G1295" t="s">
        <v>10</v>
      </c>
      <c r="H1295" t="s">
        <v>4363</v>
      </c>
      <c r="I1295" t="s">
        <v>4364</v>
      </c>
    </row>
    <row r="1296" spans="1:9" x14ac:dyDescent="0.25">
      <c r="A1296" t="s">
        <v>4365</v>
      </c>
      <c r="B1296" t="s">
        <v>20</v>
      </c>
      <c r="C1296">
        <v>571</v>
      </c>
      <c r="D1296">
        <v>48478364</v>
      </c>
      <c r="E1296" t="s">
        <v>10</v>
      </c>
      <c r="F1296" t="s">
        <v>4366</v>
      </c>
      <c r="G1296" t="s">
        <v>10</v>
      </c>
      <c r="H1296" t="s">
        <v>4363</v>
      </c>
      <c r="I1296" t="s">
        <v>4364</v>
      </c>
    </row>
    <row r="1297" spans="1:9" x14ac:dyDescent="0.25">
      <c r="A1297" t="s">
        <v>4367</v>
      </c>
      <c r="B1297" t="s">
        <v>20</v>
      </c>
      <c r="C1297">
        <v>180</v>
      </c>
      <c r="D1297">
        <v>48478365</v>
      </c>
      <c r="E1297" t="s">
        <v>10</v>
      </c>
      <c r="F1297" t="s">
        <v>4368</v>
      </c>
      <c r="G1297" t="s">
        <v>10</v>
      </c>
      <c r="H1297" t="s">
        <v>4369</v>
      </c>
      <c r="I1297" t="s">
        <v>4370</v>
      </c>
    </row>
    <row r="1298" spans="1:9" x14ac:dyDescent="0.25">
      <c r="A1298" t="s">
        <v>4371</v>
      </c>
      <c r="B1298" t="s">
        <v>10</v>
      </c>
      <c r="C1298">
        <v>128</v>
      </c>
      <c r="D1298">
        <v>48478366</v>
      </c>
      <c r="E1298" t="s">
        <v>10</v>
      </c>
      <c r="F1298" t="s">
        <v>4372</v>
      </c>
      <c r="G1298" t="s">
        <v>10</v>
      </c>
      <c r="H1298" t="s">
        <v>10</v>
      </c>
      <c r="I1298" t="s">
        <v>136</v>
      </c>
    </row>
    <row r="1299" spans="1:9" x14ac:dyDescent="0.25">
      <c r="A1299" t="s">
        <v>4373</v>
      </c>
      <c r="B1299" t="s">
        <v>20</v>
      </c>
      <c r="C1299">
        <v>786</v>
      </c>
      <c r="D1299">
        <v>48478367</v>
      </c>
      <c r="E1299" t="s">
        <v>10</v>
      </c>
      <c r="F1299" t="s">
        <v>4374</v>
      </c>
      <c r="G1299" t="s">
        <v>10</v>
      </c>
      <c r="H1299" t="s">
        <v>3033</v>
      </c>
      <c r="I1299" t="s">
        <v>4375</v>
      </c>
    </row>
    <row r="1300" spans="1:9" x14ac:dyDescent="0.25">
      <c r="A1300" t="s">
        <v>4376</v>
      </c>
      <c r="B1300" t="s">
        <v>10</v>
      </c>
      <c r="C1300">
        <v>183</v>
      </c>
      <c r="D1300">
        <v>48478368</v>
      </c>
      <c r="E1300" t="s">
        <v>10</v>
      </c>
      <c r="F1300" t="s">
        <v>4377</v>
      </c>
      <c r="G1300" t="s">
        <v>10</v>
      </c>
      <c r="H1300" t="s">
        <v>885</v>
      </c>
      <c r="I1300" t="s">
        <v>136</v>
      </c>
    </row>
    <row r="1301" spans="1:9" x14ac:dyDescent="0.25">
      <c r="A1301" t="s">
        <v>4378</v>
      </c>
      <c r="B1301" t="s">
        <v>10</v>
      </c>
      <c r="C1301">
        <v>308</v>
      </c>
      <c r="D1301">
        <v>48478369</v>
      </c>
      <c r="E1301" t="s">
        <v>10</v>
      </c>
      <c r="F1301" t="s">
        <v>4379</v>
      </c>
      <c r="G1301" t="s">
        <v>10</v>
      </c>
      <c r="H1301" t="s">
        <v>2869</v>
      </c>
      <c r="I1301" t="s">
        <v>2870</v>
      </c>
    </row>
    <row r="1302" spans="1:9" x14ac:dyDescent="0.25">
      <c r="A1302" t="s">
        <v>4380</v>
      </c>
      <c r="B1302" t="s">
        <v>10</v>
      </c>
      <c r="C1302">
        <v>497</v>
      </c>
      <c r="D1302">
        <v>48478370</v>
      </c>
      <c r="E1302" t="s">
        <v>10</v>
      </c>
      <c r="F1302" t="s">
        <v>4381</v>
      </c>
      <c r="G1302" t="s">
        <v>10</v>
      </c>
      <c r="H1302" t="s">
        <v>10</v>
      </c>
      <c r="I1302" t="s">
        <v>136</v>
      </c>
    </row>
    <row r="1303" spans="1:9" x14ac:dyDescent="0.25">
      <c r="A1303" t="s">
        <v>4382</v>
      </c>
      <c r="B1303" t="s">
        <v>20</v>
      </c>
      <c r="C1303">
        <v>728</v>
      </c>
      <c r="D1303">
        <v>48478371</v>
      </c>
      <c r="E1303" t="s">
        <v>10</v>
      </c>
      <c r="F1303" t="s">
        <v>4383</v>
      </c>
      <c r="G1303" t="s">
        <v>10</v>
      </c>
      <c r="H1303" t="s">
        <v>4241</v>
      </c>
      <c r="I1303" t="s">
        <v>1888</v>
      </c>
    </row>
    <row r="1304" spans="1:9" x14ac:dyDescent="0.25">
      <c r="A1304" t="s">
        <v>4384</v>
      </c>
      <c r="B1304" t="s">
        <v>20</v>
      </c>
      <c r="C1304">
        <v>261</v>
      </c>
      <c r="D1304">
        <v>48478372</v>
      </c>
      <c r="E1304" t="s">
        <v>10</v>
      </c>
      <c r="F1304" t="s">
        <v>4385</v>
      </c>
      <c r="G1304" t="s">
        <v>10</v>
      </c>
      <c r="H1304" t="s">
        <v>10</v>
      </c>
      <c r="I1304" t="s">
        <v>4386</v>
      </c>
    </row>
    <row r="1305" spans="1:9" x14ac:dyDescent="0.25">
      <c r="A1305" t="s">
        <v>4387</v>
      </c>
      <c r="B1305" t="s">
        <v>20</v>
      </c>
      <c r="C1305">
        <v>391</v>
      </c>
      <c r="D1305">
        <v>48478373</v>
      </c>
      <c r="E1305" t="s">
        <v>10</v>
      </c>
      <c r="F1305" t="s">
        <v>4388</v>
      </c>
      <c r="G1305" t="s">
        <v>10</v>
      </c>
      <c r="H1305" t="s">
        <v>351</v>
      </c>
      <c r="I1305" t="s">
        <v>352</v>
      </c>
    </row>
    <row r="1306" spans="1:9" x14ac:dyDescent="0.25">
      <c r="A1306" t="s">
        <v>4389</v>
      </c>
      <c r="B1306" t="s">
        <v>10</v>
      </c>
      <c r="C1306">
        <v>70</v>
      </c>
      <c r="D1306">
        <v>48478374</v>
      </c>
      <c r="E1306" t="s">
        <v>10</v>
      </c>
      <c r="F1306" t="s">
        <v>4390</v>
      </c>
      <c r="G1306" t="s">
        <v>10</v>
      </c>
      <c r="H1306" t="s">
        <v>10</v>
      </c>
      <c r="I1306" t="s">
        <v>136</v>
      </c>
    </row>
    <row r="1307" spans="1:9" x14ac:dyDescent="0.25">
      <c r="A1307" t="s">
        <v>4391</v>
      </c>
      <c r="B1307" t="s">
        <v>10</v>
      </c>
      <c r="C1307">
        <v>250</v>
      </c>
      <c r="D1307">
        <v>48478375</v>
      </c>
      <c r="E1307" t="s">
        <v>10</v>
      </c>
      <c r="F1307" t="s">
        <v>4392</v>
      </c>
      <c r="G1307" t="s">
        <v>10</v>
      </c>
      <c r="H1307" t="s">
        <v>10</v>
      </c>
      <c r="I1307" t="s">
        <v>136</v>
      </c>
    </row>
    <row r="1308" spans="1:9" x14ac:dyDescent="0.25">
      <c r="A1308" t="s">
        <v>4393</v>
      </c>
      <c r="B1308" t="s">
        <v>20</v>
      </c>
      <c r="C1308">
        <v>841</v>
      </c>
      <c r="D1308">
        <v>48478376</v>
      </c>
      <c r="E1308" t="s">
        <v>10</v>
      </c>
      <c r="F1308" t="s">
        <v>4394</v>
      </c>
      <c r="G1308" t="s">
        <v>10</v>
      </c>
      <c r="H1308" t="s">
        <v>4395</v>
      </c>
      <c r="I1308" t="s">
        <v>4396</v>
      </c>
    </row>
    <row r="1309" spans="1:9" x14ac:dyDescent="0.25">
      <c r="A1309" t="s">
        <v>4397</v>
      </c>
      <c r="B1309" t="s">
        <v>20</v>
      </c>
      <c r="C1309">
        <v>231</v>
      </c>
      <c r="D1309">
        <v>48478377</v>
      </c>
      <c r="E1309" t="s">
        <v>10</v>
      </c>
      <c r="F1309" t="s">
        <v>4398</v>
      </c>
      <c r="G1309" t="s">
        <v>10</v>
      </c>
      <c r="H1309" t="s">
        <v>10</v>
      </c>
      <c r="I1309" t="s">
        <v>4399</v>
      </c>
    </row>
    <row r="1310" spans="1:9" x14ac:dyDescent="0.25">
      <c r="A1310" t="s">
        <v>4400</v>
      </c>
      <c r="B1310" t="s">
        <v>20</v>
      </c>
      <c r="C1310">
        <v>272</v>
      </c>
      <c r="D1310">
        <v>48478378</v>
      </c>
      <c r="E1310" t="s">
        <v>10</v>
      </c>
      <c r="F1310" t="s">
        <v>4401</v>
      </c>
      <c r="G1310" t="s">
        <v>10</v>
      </c>
      <c r="H1310" t="s">
        <v>4402</v>
      </c>
      <c r="I1310" t="s">
        <v>4403</v>
      </c>
    </row>
    <row r="1311" spans="1:9" x14ac:dyDescent="0.25">
      <c r="A1311" t="s">
        <v>4404</v>
      </c>
      <c r="B1311" t="s">
        <v>20</v>
      </c>
      <c r="C1311">
        <v>289</v>
      </c>
      <c r="D1311">
        <v>48478379</v>
      </c>
      <c r="E1311" t="s">
        <v>10</v>
      </c>
      <c r="F1311" t="s">
        <v>4405</v>
      </c>
      <c r="G1311" t="s">
        <v>10</v>
      </c>
      <c r="H1311" t="s">
        <v>2585</v>
      </c>
      <c r="I1311" t="s">
        <v>2586</v>
      </c>
    </row>
    <row r="1312" spans="1:9" x14ac:dyDescent="0.25">
      <c r="A1312" t="s">
        <v>4406</v>
      </c>
      <c r="B1312" t="s">
        <v>20</v>
      </c>
      <c r="C1312">
        <v>239</v>
      </c>
      <c r="D1312">
        <v>48478380</v>
      </c>
      <c r="E1312" t="s">
        <v>10</v>
      </c>
      <c r="F1312" t="s">
        <v>4407</v>
      </c>
      <c r="G1312" t="s">
        <v>10</v>
      </c>
      <c r="H1312" t="s">
        <v>4408</v>
      </c>
      <c r="I1312" t="s">
        <v>136</v>
      </c>
    </row>
    <row r="1313" spans="1:9" x14ac:dyDescent="0.25">
      <c r="A1313" t="s">
        <v>4409</v>
      </c>
      <c r="B1313" t="s">
        <v>20</v>
      </c>
      <c r="C1313">
        <v>121</v>
      </c>
      <c r="D1313">
        <v>48478381</v>
      </c>
      <c r="E1313" t="s">
        <v>10</v>
      </c>
      <c r="F1313" t="s">
        <v>4410</v>
      </c>
      <c r="G1313" t="s">
        <v>10</v>
      </c>
      <c r="H1313" t="s">
        <v>351</v>
      </c>
      <c r="I1313" t="s">
        <v>4411</v>
      </c>
    </row>
    <row r="1314" spans="1:9" x14ac:dyDescent="0.25">
      <c r="A1314" t="s">
        <v>4412</v>
      </c>
      <c r="B1314" t="s">
        <v>20</v>
      </c>
      <c r="C1314">
        <v>330</v>
      </c>
      <c r="D1314">
        <v>48478382</v>
      </c>
      <c r="E1314" t="s">
        <v>10</v>
      </c>
      <c r="F1314" t="s">
        <v>4413</v>
      </c>
      <c r="G1314" t="s">
        <v>10</v>
      </c>
      <c r="H1314" t="s">
        <v>10</v>
      </c>
      <c r="I1314" t="s">
        <v>4411</v>
      </c>
    </row>
    <row r="1315" spans="1:9" x14ac:dyDescent="0.25">
      <c r="A1315" t="s">
        <v>4414</v>
      </c>
      <c r="B1315" t="s">
        <v>20</v>
      </c>
      <c r="C1315">
        <v>319</v>
      </c>
      <c r="D1315">
        <v>48478383</v>
      </c>
      <c r="E1315" t="s">
        <v>10</v>
      </c>
      <c r="F1315" t="s">
        <v>4415</v>
      </c>
      <c r="G1315" t="s">
        <v>10</v>
      </c>
      <c r="H1315" t="s">
        <v>4416</v>
      </c>
      <c r="I1315" t="s">
        <v>4417</v>
      </c>
    </row>
    <row r="1316" spans="1:9" x14ac:dyDescent="0.25">
      <c r="A1316" t="s">
        <v>4418</v>
      </c>
      <c r="B1316" t="s">
        <v>10</v>
      </c>
      <c r="C1316">
        <v>610</v>
      </c>
      <c r="D1316">
        <v>48478384</v>
      </c>
      <c r="E1316" t="s">
        <v>10</v>
      </c>
      <c r="F1316" t="s">
        <v>4419</v>
      </c>
      <c r="G1316" t="s">
        <v>10</v>
      </c>
      <c r="H1316" t="s">
        <v>2754</v>
      </c>
      <c r="I1316" t="s">
        <v>136</v>
      </c>
    </row>
    <row r="1317" spans="1:9" x14ac:dyDescent="0.25">
      <c r="A1317" t="s">
        <v>4420</v>
      </c>
      <c r="B1317" t="s">
        <v>10</v>
      </c>
      <c r="C1317">
        <v>239</v>
      </c>
      <c r="D1317">
        <v>48478385</v>
      </c>
      <c r="E1317" t="s">
        <v>10</v>
      </c>
      <c r="F1317" t="s">
        <v>4421</v>
      </c>
      <c r="G1317" t="s">
        <v>10</v>
      </c>
      <c r="H1317" t="s">
        <v>4422</v>
      </c>
      <c r="I1317" t="s">
        <v>4423</v>
      </c>
    </row>
    <row r="1318" spans="1:9" x14ac:dyDescent="0.25">
      <c r="A1318" t="s">
        <v>4424</v>
      </c>
      <c r="B1318" t="s">
        <v>20</v>
      </c>
      <c r="C1318">
        <v>336</v>
      </c>
      <c r="D1318">
        <v>48478386</v>
      </c>
      <c r="E1318" t="s">
        <v>10</v>
      </c>
      <c r="F1318" t="s">
        <v>4425</v>
      </c>
      <c r="G1318" t="s">
        <v>10</v>
      </c>
      <c r="H1318" t="s">
        <v>3520</v>
      </c>
      <c r="I1318" t="s">
        <v>3521</v>
      </c>
    </row>
    <row r="1319" spans="1:9" x14ac:dyDescent="0.25">
      <c r="A1319" t="s">
        <v>4426</v>
      </c>
      <c r="B1319" t="s">
        <v>20</v>
      </c>
      <c r="C1319">
        <v>415</v>
      </c>
      <c r="D1319">
        <v>48478387</v>
      </c>
      <c r="E1319" t="s">
        <v>10</v>
      </c>
      <c r="F1319" t="s">
        <v>4427</v>
      </c>
      <c r="G1319" t="s">
        <v>10</v>
      </c>
      <c r="H1319" t="s">
        <v>4428</v>
      </c>
      <c r="I1319" t="s">
        <v>4429</v>
      </c>
    </row>
    <row r="1320" spans="1:9" x14ac:dyDescent="0.25">
      <c r="A1320" t="s">
        <v>4430</v>
      </c>
      <c r="B1320" t="s">
        <v>20</v>
      </c>
      <c r="C1320">
        <v>245</v>
      </c>
      <c r="D1320">
        <v>48478388</v>
      </c>
      <c r="E1320" t="s">
        <v>10</v>
      </c>
      <c r="F1320" t="s">
        <v>4431</v>
      </c>
      <c r="G1320" t="s">
        <v>10</v>
      </c>
      <c r="H1320" t="s">
        <v>4432</v>
      </c>
      <c r="I1320" t="s">
        <v>4433</v>
      </c>
    </row>
    <row r="1321" spans="1:9" x14ac:dyDescent="0.25">
      <c r="A1321" t="s">
        <v>4434</v>
      </c>
      <c r="B1321" t="s">
        <v>20</v>
      </c>
      <c r="C1321">
        <v>148</v>
      </c>
      <c r="D1321">
        <v>48478389</v>
      </c>
      <c r="E1321" t="s">
        <v>10</v>
      </c>
      <c r="F1321" t="s">
        <v>4435</v>
      </c>
      <c r="G1321" t="s">
        <v>10</v>
      </c>
      <c r="H1321" t="s">
        <v>4436</v>
      </c>
      <c r="I1321" t="s">
        <v>4437</v>
      </c>
    </row>
    <row r="1322" spans="1:9" x14ac:dyDescent="0.25">
      <c r="A1322" t="s">
        <v>4438</v>
      </c>
      <c r="B1322" t="s">
        <v>20</v>
      </c>
      <c r="C1322">
        <v>316</v>
      </c>
      <c r="D1322">
        <v>48478390</v>
      </c>
      <c r="E1322" t="s">
        <v>10</v>
      </c>
      <c r="F1322" t="s">
        <v>4439</v>
      </c>
      <c r="G1322" t="s">
        <v>10</v>
      </c>
      <c r="H1322" t="s">
        <v>2239</v>
      </c>
      <c r="I1322" t="s">
        <v>4440</v>
      </c>
    </row>
    <row r="1323" spans="1:9" x14ac:dyDescent="0.25">
      <c r="A1323" t="s">
        <v>4441</v>
      </c>
      <c r="B1323" t="s">
        <v>20</v>
      </c>
      <c r="C1323">
        <v>337</v>
      </c>
      <c r="D1323">
        <v>48478391</v>
      </c>
      <c r="E1323" t="s">
        <v>10</v>
      </c>
      <c r="F1323" t="s">
        <v>4442</v>
      </c>
      <c r="G1323" t="s">
        <v>10</v>
      </c>
      <c r="H1323" t="s">
        <v>4443</v>
      </c>
      <c r="I1323" t="s">
        <v>4444</v>
      </c>
    </row>
    <row r="1324" spans="1:9" x14ac:dyDescent="0.25">
      <c r="A1324" t="s">
        <v>4445</v>
      </c>
      <c r="B1324" t="s">
        <v>20</v>
      </c>
      <c r="C1324">
        <v>243</v>
      </c>
      <c r="D1324">
        <v>48478392</v>
      </c>
      <c r="E1324" t="s">
        <v>10</v>
      </c>
      <c r="F1324" t="s">
        <v>4446</v>
      </c>
      <c r="G1324" t="s">
        <v>10</v>
      </c>
      <c r="H1324" t="s">
        <v>4447</v>
      </c>
      <c r="I1324" t="s">
        <v>4448</v>
      </c>
    </row>
    <row r="1325" spans="1:9" x14ac:dyDescent="0.25">
      <c r="A1325" t="s">
        <v>4449</v>
      </c>
      <c r="B1325" t="s">
        <v>10</v>
      </c>
      <c r="C1325">
        <v>436</v>
      </c>
      <c r="D1325">
        <v>48478393</v>
      </c>
      <c r="E1325" t="s">
        <v>10</v>
      </c>
      <c r="F1325" t="s">
        <v>4450</v>
      </c>
      <c r="G1325" t="s">
        <v>10</v>
      </c>
      <c r="H1325" t="s">
        <v>4451</v>
      </c>
      <c r="I1325" t="s">
        <v>136</v>
      </c>
    </row>
    <row r="1326" spans="1:9" x14ac:dyDescent="0.25">
      <c r="A1326" t="s">
        <v>4452</v>
      </c>
      <c r="B1326" t="s">
        <v>10</v>
      </c>
      <c r="C1326">
        <v>443</v>
      </c>
      <c r="D1326">
        <v>48478394</v>
      </c>
      <c r="E1326" t="s">
        <v>10</v>
      </c>
      <c r="F1326" t="s">
        <v>4453</v>
      </c>
      <c r="G1326" t="s">
        <v>10</v>
      </c>
      <c r="H1326" t="s">
        <v>4454</v>
      </c>
      <c r="I1326" t="s">
        <v>3104</v>
      </c>
    </row>
    <row r="1327" spans="1:9" x14ac:dyDescent="0.25">
      <c r="A1327" t="s">
        <v>4455</v>
      </c>
      <c r="B1327" t="s">
        <v>10</v>
      </c>
      <c r="C1327">
        <v>96</v>
      </c>
      <c r="D1327">
        <v>48478395</v>
      </c>
      <c r="E1327" t="s">
        <v>10</v>
      </c>
      <c r="F1327" t="s">
        <v>4456</v>
      </c>
      <c r="G1327" t="s">
        <v>10</v>
      </c>
      <c r="H1327" t="s">
        <v>4457</v>
      </c>
      <c r="I1327" t="s">
        <v>136</v>
      </c>
    </row>
    <row r="1328" spans="1:9" x14ac:dyDescent="0.25">
      <c r="A1328" t="s">
        <v>4458</v>
      </c>
      <c r="B1328" t="s">
        <v>10</v>
      </c>
      <c r="C1328">
        <v>256</v>
      </c>
      <c r="D1328">
        <v>48478396</v>
      </c>
      <c r="E1328" t="s">
        <v>4459</v>
      </c>
      <c r="F1328" t="s">
        <v>4460</v>
      </c>
      <c r="G1328" t="s">
        <v>10</v>
      </c>
      <c r="H1328" t="s">
        <v>885</v>
      </c>
      <c r="I1328" t="s">
        <v>4461</v>
      </c>
    </row>
    <row r="1329" spans="1:9" x14ac:dyDescent="0.25">
      <c r="A1329" t="s">
        <v>4462</v>
      </c>
      <c r="B1329" t="s">
        <v>10</v>
      </c>
      <c r="C1329">
        <v>163</v>
      </c>
      <c r="D1329">
        <v>48478397</v>
      </c>
      <c r="E1329" t="s">
        <v>10</v>
      </c>
      <c r="F1329" t="s">
        <v>4463</v>
      </c>
      <c r="G1329" t="s">
        <v>10</v>
      </c>
      <c r="H1329" t="s">
        <v>10</v>
      </c>
      <c r="I1329" t="s">
        <v>136</v>
      </c>
    </row>
    <row r="1330" spans="1:9" x14ac:dyDescent="0.25">
      <c r="A1330" t="s">
        <v>4464</v>
      </c>
      <c r="B1330" t="s">
        <v>10</v>
      </c>
      <c r="C1330">
        <v>170</v>
      </c>
      <c r="D1330">
        <v>48478398</v>
      </c>
      <c r="E1330" t="s">
        <v>10</v>
      </c>
      <c r="F1330" t="s">
        <v>4465</v>
      </c>
      <c r="G1330" t="s">
        <v>10</v>
      </c>
      <c r="H1330" t="s">
        <v>10</v>
      </c>
      <c r="I1330" t="s">
        <v>136</v>
      </c>
    </row>
    <row r="1331" spans="1:9" x14ac:dyDescent="0.25">
      <c r="A1331" t="s">
        <v>4466</v>
      </c>
      <c r="B1331" t="s">
        <v>10</v>
      </c>
      <c r="C1331">
        <v>298</v>
      </c>
      <c r="D1331">
        <v>48478399</v>
      </c>
      <c r="E1331" t="s">
        <v>10</v>
      </c>
      <c r="F1331" t="s">
        <v>4467</v>
      </c>
      <c r="G1331" t="s">
        <v>10</v>
      </c>
      <c r="H1331" t="s">
        <v>4468</v>
      </c>
      <c r="I1331" t="s">
        <v>4469</v>
      </c>
    </row>
    <row r="1332" spans="1:9" x14ac:dyDescent="0.25">
      <c r="A1332" t="s">
        <v>4470</v>
      </c>
      <c r="B1332" t="s">
        <v>10</v>
      </c>
      <c r="C1332">
        <v>226</v>
      </c>
      <c r="D1332">
        <v>48478400</v>
      </c>
      <c r="E1332" t="s">
        <v>10</v>
      </c>
      <c r="F1332" t="s">
        <v>4471</v>
      </c>
      <c r="G1332" t="s">
        <v>10</v>
      </c>
      <c r="H1332" t="s">
        <v>4472</v>
      </c>
      <c r="I1332" t="s">
        <v>136</v>
      </c>
    </row>
    <row r="1333" spans="1:9" x14ac:dyDescent="0.25">
      <c r="A1333" t="s">
        <v>4473</v>
      </c>
      <c r="B1333" t="s">
        <v>10</v>
      </c>
      <c r="C1333">
        <v>558</v>
      </c>
      <c r="D1333">
        <v>48478401</v>
      </c>
      <c r="E1333" t="s">
        <v>10</v>
      </c>
      <c r="F1333" t="s">
        <v>4474</v>
      </c>
      <c r="G1333" t="s">
        <v>10</v>
      </c>
      <c r="H1333" t="s">
        <v>3256</v>
      </c>
      <c r="I1333" t="s">
        <v>3257</v>
      </c>
    </row>
    <row r="1334" spans="1:9" x14ac:dyDescent="0.25">
      <c r="A1334" t="s">
        <v>4475</v>
      </c>
      <c r="B1334" t="s">
        <v>10</v>
      </c>
      <c r="C1334">
        <v>176</v>
      </c>
      <c r="D1334">
        <v>48478402</v>
      </c>
      <c r="E1334" t="s">
        <v>10</v>
      </c>
      <c r="F1334" t="s">
        <v>4476</v>
      </c>
      <c r="G1334" t="s">
        <v>10</v>
      </c>
      <c r="H1334" t="s">
        <v>2530</v>
      </c>
      <c r="I1334" t="s">
        <v>1224</v>
      </c>
    </row>
    <row r="1335" spans="1:9" x14ac:dyDescent="0.25">
      <c r="A1335" t="s">
        <v>4477</v>
      </c>
      <c r="B1335" t="s">
        <v>10</v>
      </c>
      <c r="C1335">
        <v>204</v>
      </c>
      <c r="D1335">
        <v>48478403</v>
      </c>
      <c r="E1335" t="s">
        <v>10</v>
      </c>
      <c r="F1335" t="s">
        <v>4478</v>
      </c>
      <c r="G1335" t="s">
        <v>10</v>
      </c>
      <c r="H1335" t="s">
        <v>4479</v>
      </c>
      <c r="I1335" t="s">
        <v>4480</v>
      </c>
    </row>
    <row r="1336" spans="1:9" x14ac:dyDescent="0.25">
      <c r="A1336" t="s">
        <v>4481</v>
      </c>
      <c r="B1336" t="s">
        <v>10</v>
      </c>
      <c r="C1336">
        <v>249</v>
      </c>
      <c r="D1336">
        <v>48478404</v>
      </c>
      <c r="E1336" t="s">
        <v>10</v>
      </c>
      <c r="F1336" t="s">
        <v>4482</v>
      </c>
      <c r="G1336" t="s">
        <v>10</v>
      </c>
      <c r="H1336" t="s">
        <v>4483</v>
      </c>
      <c r="I1336" t="s">
        <v>4484</v>
      </c>
    </row>
    <row r="1337" spans="1:9" x14ac:dyDescent="0.25">
      <c r="A1337" t="s">
        <v>4485</v>
      </c>
      <c r="B1337" t="s">
        <v>10</v>
      </c>
      <c r="C1337">
        <v>222</v>
      </c>
      <c r="D1337">
        <v>48478405</v>
      </c>
      <c r="E1337" t="s">
        <v>10</v>
      </c>
      <c r="F1337" t="s">
        <v>4486</v>
      </c>
      <c r="G1337" t="s">
        <v>10</v>
      </c>
      <c r="H1337" t="s">
        <v>4487</v>
      </c>
      <c r="I1337" t="s">
        <v>4488</v>
      </c>
    </row>
    <row r="1338" spans="1:9" x14ac:dyDescent="0.25">
      <c r="A1338" t="s">
        <v>4489</v>
      </c>
      <c r="B1338" t="s">
        <v>10</v>
      </c>
      <c r="C1338">
        <v>186</v>
      </c>
      <c r="D1338">
        <v>48478406</v>
      </c>
      <c r="E1338" t="s">
        <v>10</v>
      </c>
      <c r="F1338" t="s">
        <v>4490</v>
      </c>
      <c r="G1338" t="s">
        <v>10</v>
      </c>
      <c r="H1338" t="s">
        <v>4491</v>
      </c>
      <c r="I1338" t="s">
        <v>4492</v>
      </c>
    </row>
    <row r="1339" spans="1:9" x14ac:dyDescent="0.25">
      <c r="A1339" t="s">
        <v>4493</v>
      </c>
      <c r="B1339" t="s">
        <v>10</v>
      </c>
      <c r="C1339">
        <v>174</v>
      </c>
      <c r="D1339">
        <v>48478407</v>
      </c>
      <c r="E1339" t="s">
        <v>4494</v>
      </c>
      <c r="F1339" t="s">
        <v>4495</v>
      </c>
      <c r="G1339" t="s">
        <v>10</v>
      </c>
      <c r="H1339" t="s">
        <v>4496</v>
      </c>
      <c r="I1339" t="s">
        <v>4497</v>
      </c>
    </row>
    <row r="1340" spans="1:9" x14ac:dyDescent="0.25">
      <c r="A1340" t="s">
        <v>4498</v>
      </c>
      <c r="B1340" t="s">
        <v>10</v>
      </c>
      <c r="C1340">
        <v>375</v>
      </c>
      <c r="D1340">
        <v>48478408</v>
      </c>
      <c r="E1340" t="s">
        <v>4499</v>
      </c>
      <c r="F1340" t="s">
        <v>4500</v>
      </c>
      <c r="G1340" t="s">
        <v>10</v>
      </c>
      <c r="H1340" t="s">
        <v>4501</v>
      </c>
      <c r="I1340" t="s">
        <v>4502</v>
      </c>
    </row>
    <row r="1341" spans="1:9" x14ac:dyDescent="0.25">
      <c r="A1341" t="s">
        <v>4503</v>
      </c>
      <c r="B1341" t="s">
        <v>10</v>
      </c>
      <c r="C1341">
        <v>219</v>
      </c>
      <c r="D1341">
        <v>48478409</v>
      </c>
      <c r="E1341" t="s">
        <v>10</v>
      </c>
      <c r="F1341" t="s">
        <v>4504</v>
      </c>
      <c r="G1341" t="s">
        <v>10</v>
      </c>
      <c r="H1341" t="s">
        <v>4505</v>
      </c>
      <c r="I1341" t="s">
        <v>4506</v>
      </c>
    </row>
    <row r="1342" spans="1:9" x14ac:dyDescent="0.25">
      <c r="A1342" t="s">
        <v>4507</v>
      </c>
      <c r="B1342" t="s">
        <v>10</v>
      </c>
      <c r="C1342">
        <v>310</v>
      </c>
      <c r="D1342">
        <v>48478410</v>
      </c>
      <c r="E1342" t="s">
        <v>4508</v>
      </c>
      <c r="F1342" t="s">
        <v>4509</v>
      </c>
      <c r="G1342" t="s">
        <v>10</v>
      </c>
      <c r="H1342" t="s">
        <v>4510</v>
      </c>
      <c r="I1342" t="s">
        <v>4511</v>
      </c>
    </row>
    <row r="1343" spans="1:9" x14ac:dyDescent="0.25">
      <c r="A1343" t="s">
        <v>4512</v>
      </c>
      <c r="B1343" t="s">
        <v>10</v>
      </c>
      <c r="C1343">
        <v>69</v>
      </c>
      <c r="D1343">
        <v>48478411</v>
      </c>
      <c r="E1343" t="s">
        <v>10</v>
      </c>
      <c r="F1343" t="s">
        <v>4513</v>
      </c>
      <c r="G1343" t="s">
        <v>10</v>
      </c>
      <c r="H1343" t="s">
        <v>4514</v>
      </c>
      <c r="I1343" t="s">
        <v>4515</v>
      </c>
    </row>
    <row r="1344" spans="1:9" x14ac:dyDescent="0.25">
      <c r="A1344" t="s">
        <v>4516</v>
      </c>
      <c r="B1344" t="s">
        <v>20</v>
      </c>
      <c r="C1344">
        <v>304</v>
      </c>
      <c r="D1344">
        <v>48478412</v>
      </c>
      <c r="E1344" t="s">
        <v>4508</v>
      </c>
      <c r="F1344" t="s">
        <v>4517</v>
      </c>
      <c r="G1344" t="s">
        <v>10</v>
      </c>
      <c r="H1344" t="s">
        <v>4510</v>
      </c>
      <c r="I1344" t="s">
        <v>4511</v>
      </c>
    </row>
    <row r="1345" spans="1:9" x14ac:dyDescent="0.25">
      <c r="A1345" t="s">
        <v>4518</v>
      </c>
      <c r="B1345" t="s">
        <v>10</v>
      </c>
      <c r="C1345">
        <v>243</v>
      </c>
      <c r="D1345">
        <v>48478413</v>
      </c>
      <c r="E1345" t="s">
        <v>10</v>
      </c>
      <c r="F1345" t="s">
        <v>4519</v>
      </c>
      <c r="G1345" t="s">
        <v>10</v>
      </c>
      <c r="H1345" t="s">
        <v>4520</v>
      </c>
      <c r="I1345" t="s">
        <v>4521</v>
      </c>
    </row>
    <row r="1346" spans="1:9" x14ac:dyDescent="0.25">
      <c r="A1346" t="s">
        <v>4522</v>
      </c>
      <c r="B1346" t="s">
        <v>10</v>
      </c>
      <c r="C1346">
        <v>203</v>
      </c>
      <c r="D1346">
        <v>48478414</v>
      </c>
      <c r="E1346" t="s">
        <v>10</v>
      </c>
      <c r="F1346" t="s">
        <v>4523</v>
      </c>
      <c r="G1346" t="s">
        <v>10</v>
      </c>
      <c r="H1346" t="s">
        <v>4524</v>
      </c>
      <c r="I1346" t="s">
        <v>1849</v>
      </c>
    </row>
    <row r="1347" spans="1:9" x14ac:dyDescent="0.25">
      <c r="A1347" t="s">
        <v>4525</v>
      </c>
      <c r="B1347" t="s">
        <v>20</v>
      </c>
      <c r="C1347">
        <v>219</v>
      </c>
      <c r="D1347">
        <v>48478415</v>
      </c>
      <c r="E1347" t="s">
        <v>10</v>
      </c>
      <c r="F1347" t="s">
        <v>4526</v>
      </c>
      <c r="G1347" t="s">
        <v>10</v>
      </c>
      <c r="H1347" t="s">
        <v>1127</v>
      </c>
      <c r="I1347" t="s">
        <v>1023</v>
      </c>
    </row>
    <row r="1348" spans="1:9" x14ac:dyDescent="0.25">
      <c r="A1348" t="s">
        <v>4527</v>
      </c>
      <c r="B1348" t="s">
        <v>10</v>
      </c>
      <c r="C1348">
        <v>383</v>
      </c>
      <c r="D1348">
        <v>48478416</v>
      </c>
      <c r="E1348" t="s">
        <v>10</v>
      </c>
      <c r="F1348" t="s">
        <v>4528</v>
      </c>
      <c r="G1348" t="s">
        <v>10</v>
      </c>
      <c r="H1348" t="s">
        <v>243</v>
      </c>
      <c r="I1348" t="s">
        <v>327</v>
      </c>
    </row>
    <row r="1349" spans="1:9" x14ac:dyDescent="0.25">
      <c r="A1349" t="s">
        <v>4529</v>
      </c>
      <c r="B1349" t="s">
        <v>10</v>
      </c>
      <c r="C1349">
        <v>387</v>
      </c>
      <c r="D1349">
        <v>48478417</v>
      </c>
      <c r="E1349" t="s">
        <v>10</v>
      </c>
      <c r="F1349" t="s">
        <v>4530</v>
      </c>
      <c r="G1349" t="s">
        <v>10</v>
      </c>
      <c r="H1349" t="s">
        <v>4531</v>
      </c>
      <c r="I1349" t="s">
        <v>4046</v>
      </c>
    </row>
    <row r="1350" spans="1:9" x14ac:dyDescent="0.25">
      <c r="A1350" t="s">
        <v>4532</v>
      </c>
      <c r="B1350" t="s">
        <v>20</v>
      </c>
      <c r="C1350">
        <v>531</v>
      </c>
      <c r="D1350">
        <v>48478418</v>
      </c>
      <c r="E1350" t="s">
        <v>10</v>
      </c>
      <c r="F1350" t="s">
        <v>4533</v>
      </c>
      <c r="G1350" t="s">
        <v>10</v>
      </c>
      <c r="H1350" t="s">
        <v>4534</v>
      </c>
      <c r="I1350" t="s">
        <v>4535</v>
      </c>
    </row>
    <row r="1351" spans="1:9" x14ac:dyDescent="0.25">
      <c r="A1351" t="s">
        <v>4536</v>
      </c>
      <c r="B1351" t="s">
        <v>10</v>
      </c>
      <c r="C1351">
        <v>216</v>
      </c>
      <c r="D1351">
        <v>48478419</v>
      </c>
      <c r="E1351" t="s">
        <v>10</v>
      </c>
      <c r="F1351" t="s">
        <v>4537</v>
      </c>
      <c r="G1351" t="s">
        <v>10</v>
      </c>
      <c r="H1351" t="s">
        <v>4538</v>
      </c>
      <c r="I1351" t="s">
        <v>4539</v>
      </c>
    </row>
    <row r="1352" spans="1:9" x14ac:dyDescent="0.25">
      <c r="A1352" t="s">
        <v>4540</v>
      </c>
      <c r="B1352" t="s">
        <v>10</v>
      </c>
      <c r="C1352">
        <v>288</v>
      </c>
      <c r="D1352">
        <v>48478420</v>
      </c>
      <c r="E1352" t="s">
        <v>10</v>
      </c>
      <c r="F1352" t="s">
        <v>4541</v>
      </c>
      <c r="G1352" t="s">
        <v>10</v>
      </c>
      <c r="H1352" t="s">
        <v>10</v>
      </c>
      <c r="I1352" t="s">
        <v>136</v>
      </c>
    </row>
    <row r="1353" spans="1:9" x14ac:dyDescent="0.25">
      <c r="A1353" t="s">
        <v>4542</v>
      </c>
      <c r="B1353" t="s">
        <v>10</v>
      </c>
      <c r="C1353">
        <v>269</v>
      </c>
      <c r="D1353">
        <v>48478421</v>
      </c>
      <c r="E1353" t="s">
        <v>10</v>
      </c>
      <c r="F1353" t="s">
        <v>4543</v>
      </c>
      <c r="G1353" t="s">
        <v>10</v>
      </c>
      <c r="H1353" t="s">
        <v>4544</v>
      </c>
      <c r="I1353" t="s">
        <v>4545</v>
      </c>
    </row>
    <row r="1354" spans="1:9" x14ac:dyDescent="0.25">
      <c r="A1354" t="s">
        <v>4546</v>
      </c>
      <c r="B1354" t="s">
        <v>10</v>
      </c>
      <c r="C1354">
        <v>416</v>
      </c>
      <c r="D1354">
        <v>48478422</v>
      </c>
      <c r="E1354" t="s">
        <v>10</v>
      </c>
      <c r="F1354" t="s">
        <v>4547</v>
      </c>
      <c r="G1354" t="s">
        <v>10</v>
      </c>
      <c r="H1354" t="s">
        <v>243</v>
      </c>
      <c r="I1354" t="s">
        <v>352</v>
      </c>
    </row>
    <row r="1355" spans="1:9" x14ac:dyDescent="0.25">
      <c r="A1355" t="s">
        <v>4548</v>
      </c>
      <c r="B1355" t="s">
        <v>10</v>
      </c>
      <c r="C1355">
        <v>248</v>
      </c>
      <c r="D1355">
        <v>48478423</v>
      </c>
      <c r="E1355" t="s">
        <v>10</v>
      </c>
      <c r="F1355" t="s">
        <v>4549</v>
      </c>
      <c r="G1355" t="s">
        <v>10</v>
      </c>
      <c r="H1355" t="s">
        <v>10</v>
      </c>
      <c r="I1355" t="s">
        <v>136</v>
      </c>
    </row>
    <row r="1356" spans="1:9" x14ac:dyDescent="0.25">
      <c r="A1356" t="s">
        <v>4550</v>
      </c>
      <c r="B1356" t="s">
        <v>20</v>
      </c>
      <c r="C1356">
        <v>329</v>
      </c>
      <c r="D1356">
        <v>48478424</v>
      </c>
      <c r="E1356" t="s">
        <v>10</v>
      </c>
      <c r="F1356" t="s">
        <v>4551</v>
      </c>
      <c r="G1356" t="s">
        <v>10</v>
      </c>
      <c r="H1356" t="s">
        <v>4552</v>
      </c>
      <c r="I1356" t="s">
        <v>4553</v>
      </c>
    </row>
    <row r="1357" spans="1:9" x14ac:dyDescent="0.25">
      <c r="A1357" t="s">
        <v>4554</v>
      </c>
      <c r="B1357" t="s">
        <v>10</v>
      </c>
      <c r="C1357">
        <v>294</v>
      </c>
      <c r="D1357">
        <v>48478425</v>
      </c>
      <c r="E1357" t="s">
        <v>3292</v>
      </c>
      <c r="F1357" t="s">
        <v>4555</v>
      </c>
      <c r="G1357" t="s">
        <v>10</v>
      </c>
      <c r="H1357" t="s">
        <v>4556</v>
      </c>
      <c r="I1357" t="s">
        <v>4557</v>
      </c>
    </row>
    <row r="1358" spans="1:9" x14ac:dyDescent="0.25">
      <c r="A1358" t="s">
        <v>4558</v>
      </c>
      <c r="B1358" t="s">
        <v>20</v>
      </c>
      <c r="C1358">
        <v>177</v>
      </c>
      <c r="D1358">
        <v>48478426</v>
      </c>
      <c r="E1358" t="s">
        <v>10</v>
      </c>
      <c r="F1358" t="s">
        <v>4559</v>
      </c>
      <c r="G1358" t="s">
        <v>10</v>
      </c>
      <c r="H1358" t="s">
        <v>4560</v>
      </c>
      <c r="I1358" t="s">
        <v>4561</v>
      </c>
    </row>
    <row r="1359" spans="1:9" x14ac:dyDescent="0.25">
      <c r="A1359" t="s">
        <v>4562</v>
      </c>
      <c r="B1359" t="s">
        <v>20</v>
      </c>
      <c r="C1359">
        <v>91</v>
      </c>
      <c r="D1359">
        <v>48478427</v>
      </c>
      <c r="E1359" t="s">
        <v>10</v>
      </c>
      <c r="F1359" t="s">
        <v>4563</v>
      </c>
      <c r="G1359" t="s">
        <v>10</v>
      </c>
      <c r="H1359" t="s">
        <v>10</v>
      </c>
      <c r="I1359" t="s">
        <v>136</v>
      </c>
    </row>
    <row r="1360" spans="1:9" x14ac:dyDescent="0.25">
      <c r="A1360" t="s">
        <v>4564</v>
      </c>
      <c r="B1360" t="s">
        <v>10</v>
      </c>
      <c r="C1360">
        <v>324</v>
      </c>
      <c r="D1360">
        <v>48478428</v>
      </c>
      <c r="E1360" t="s">
        <v>10</v>
      </c>
      <c r="F1360" t="s">
        <v>4565</v>
      </c>
      <c r="G1360" t="s">
        <v>10</v>
      </c>
      <c r="H1360" t="s">
        <v>1711</v>
      </c>
      <c r="I1360" t="s">
        <v>1712</v>
      </c>
    </row>
    <row r="1361" spans="1:9" x14ac:dyDescent="0.25">
      <c r="A1361" t="s">
        <v>4566</v>
      </c>
      <c r="B1361" t="s">
        <v>10</v>
      </c>
      <c r="C1361">
        <v>268</v>
      </c>
      <c r="D1361">
        <v>48478429</v>
      </c>
      <c r="E1361" t="s">
        <v>10</v>
      </c>
      <c r="F1361" t="s">
        <v>4567</v>
      </c>
      <c r="G1361" t="s">
        <v>10</v>
      </c>
      <c r="H1361" t="s">
        <v>10</v>
      </c>
      <c r="I1361" t="s">
        <v>136</v>
      </c>
    </row>
    <row r="1362" spans="1:9" x14ac:dyDescent="0.25">
      <c r="A1362" t="s">
        <v>4568</v>
      </c>
      <c r="B1362" t="s">
        <v>20</v>
      </c>
      <c r="C1362">
        <v>82</v>
      </c>
      <c r="D1362">
        <v>48478430</v>
      </c>
      <c r="E1362" t="s">
        <v>10</v>
      </c>
      <c r="F1362" t="s">
        <v>4569</v>
      </c>
      <c r="G1362" t="s">
        <v>10</v>
      </c>
      <c r="H1362" t="s">
        <v>10</v>
      </c>
      <c r="I1362" t="s">
        <v>136</v>
      </c>
    </row>
    <row r="1363" spans="1:9" x14ac:dyDescent="0.25">
      <c r="A1363" t="s">
        <v>4570</v>
      </c>
      <c r="B1363" t="s">
        <v>20</v>
      </c>
      <c r="C1363">
        <v>477</v>
      </c>
      <c r="D1363">
        <v>48478431</v>
      </c>
      <c r="E1363" t="s">
        <v>10</v>
      </c>
      <c r="F1363" t="s">
        <v>4571</v>
      </c>
      <c r="G1363" t="s">
        <v>10</v>
      </c>
      <c r="H1363" t="s">
        <v>351</v>
      </c>
      <c r="I1363" t="s">
        <v>352</v>
      </c>
    </row>
    <row r="1364" spans="1:9" x14ac:dyDescent="0.25">
      <c r="A1364" t="s">
        <v>4572</v>
      </c>
      <c r="B1364" t="s">
        <v>20</v>
      </c>
      <c r="C1364">
        <v>583</v>
      </c>
      <c r="D1364">
        <v>48478432</v>
      </c>
      <c r="E1364" t="s">
        <v>10</v>
      </c>
      <c r="F1364" t="s">
        <v>4573</v>
      </c>
      <c r="G1364" t="s">
        <v>10</v>
      </c>
      <c r="H1364" t="s">
        <v>3471</v>
      </c>
      <c r="I1364" t="s">
        <v>4574</v>
      </c>
    </row>
    <row r="1365" spans="1:9" x14ac:dyDescent="0.25">
      <c r="A1365" t="s">
        <v>4575</v>
      </c>
      <c r="B1365" t="s">
        <v>20</v>
      </c>
      <c r="C1365">
        <v>282</v>
      </c>
      <c r="D1365">
        <v>48478433</v>
      </c>
      <c r="E1365" t="s">
        <v>10</v>
      </c>
      <c r="F1365" t="s">
        <v>4576</v>
      </c>
      <c r="G1365" t="s">
        <v>10</v>
      </c>
      <c r="H1365" t="s">
        <v>3467</v>
      </c>
      <c r="I1365" t="s">
        <v>4577</v>
      </c>
    </row>
    <row r="1366" spans="1:9" x14ac:dyDescent="0.25">
      <c r="A1366" t="s">
        <v>4578</v>
      </c>
      <c r="B1366" t="s">
        <v>20</v>
      </c>
      <c r="C1366">
        <v>110</v>
      </c>
      <c r="D1366">
        <v>48478434</v>
      </c>
      <c r="E1366" t="s">
        <v>10</v>
      </c>
      <c r="F1366" t="s">
        <v>4579</v>
      </c>
      <c r="G1366" t="s">
        <v>10</v>
      </c>
      <c r="H1366" t="s">
        <v>10</v>
      </c>
      <c r="I1366" t="s">
        <v>136</v>
      </c>
    </row>
    <row r="1367" spans="1:9" x14ac:dyDescent="0.25">
      <c r="A1367" t="s">
        <v>4580</v>
      </c>
      <c r="B1367" t="s">
        <v>10</v>
      </c>
      <c r="C1367">
        <v>410</v>
      </c>
      <c r="D1367">
        <v>48478435</v>
      </c>
      <c r="E1367" t="s">
        <v>10</v>
      </c>
      <c r="F1367" t="s">
        <v>4581</v>
      </c>
      <c r="G1367" t="s">
        <v>10</v>
      </c>
      <c r="H1367" t="s">
        <v>4582</v>
      </c>
      <c r="I1367" t="s">
        <v>4583</v>
      </c>
    </row>
    <row r="1368" spans="1:9" x14ac:dyDescent="0.25">
      <c r="A1368" t="s">
        <v>4584</v>
      </c>
      <c r="B1368" t="s">
        <v>20</v>
      </c>
      <c r="C1368">
        <v>466</v>
      </c>
      <c r="D1368">
        <v>48478436</v>
      </c>
      <c r="E1368" t="s">
        <v>10</v>
      </c>
      <c r="F1368" t="s">
        <v>4585</v>
      </c>
      <c r="G1368" t="s">
        <v>10</v>
      </c>
      <c r="H1368" t="s">
        <v>4586</v>
      </c>
      <c r="I1368" t="s">
        <v>4587</v>
      </c>
    </row>
    <row r="1369" spans="1:9" x14ac:dyDescent="0.25">
      <c r="A1369" t="s">
        <v>4588</v>
      </c>
      <c r="B1369" t="s">
        <v>20</v>
      </c>
      <c r="C1369">
        <v>210</v>
      </c>
      <c r="D1369">
        <v>48478437</v>
      </c>
      <c r="E1369" t="s">
        <v>10</v>
      </c>
      <c r="F1369" t="s">
        <v>4589</v>
      </c>
      <c r="G1369" t="s">
        <v>10</v>
      </c>
      <c r="H1369" t="s">
        <v>2751</v>
      </c>
      <c r="I1369" t="s">
        <v>2517</v>
      </c>
    </row>
    <row r="1370" spans="1:9" x14ac:dyDescent="0.25">
      <c r="A1370" t="s">
        <v>4590</v>
      </c>
      <c r="B1370" t="s">
        <v>10</v>
      </c>
      <c r="C1370">
        <v>130</v>
      </c>
      <c r="D1370">
        <v>48478438</v>
      </c>
      <c r="E1370" t="s">
        <v>10</v>
      </c>
      <c r="F1370" t="s">
        <v>4591</v>
      </c>
      <c r="G1370" t="s">
        <v>10</v>
      </c>
      <c r="H1370" t="s">
        <v>10</v>
      </c>
      <c r="I1370" t="s">
        <v>136</v>
      </c>
    </row>
    <row r="1371" spans="1:9" x14ac:dyDescent="0.25">
      <c r="A1371" t="s">
        <v>4592</v>
      </c>
      <c r="B1371" t="s">
        <v>10</v>
      </c>
      <c r="C1371">
        <v>338</v>
      </c>
      <c r="D1371">
        <v>48478439</v>
      </c>
      <c r="E1371" t="s">
        <v>10</v>
      </c>
      <c r="F1371" t="s">
        <v>4593</v>
      </c>
      <c r="G1371" t="s">
        <v>10</v>
      </c>
      <c r="H1371" t="s">
        <v>4594</v>
      </c>
      <c r="I1371" t="s">
        <v>4595</v>
      </c>
    </row>
    <row r="1372" spans="1:9" x14ac:dyDescent="0.25">
      <c r="A1372" t="s">
        <v>4596</v>
      </c>
      <c r="B1372" t="s">
        <v>10</v>
      </c>
      <c r="C1372">
        <v>337</v>
      </c>
      <c r="D1372">
        <v>48478440</v>
      </c>
      <c r="E1372" t="s">
        <v>10</v>
      </c>
      <c r="F1372" t="s">
        <v>4597</v>
      </c>
      <c r="G1372" t="s">
        <v>10</v>
      </c>
      <c r="H1372" t="s">
        <v>1891</v>
      </c>
      <c r="I1372" t="s">
        <v>4598</v>
      </c>
    </row>
    <row r="1373" spans="1:9" x14ac:dyDescent="0.25">
      <c r="A1373" t="s">
        <v>4599</v>
      </c>
      <c r="B1373" t="s">
        <v>20</v>
      </c>
      <c r="C1373">
        <v>368</v>
      </c>
      <c r="D1373">
        <v>48478441</v>
      </c>
      <c r="E1373" t="s">
        <v>10</v>
      </c>
      <c r="F1373" t="s">
        <v>4600</v>
      </c>
      <c r="G1373" t="s">
        <v>10</v>
      </c>
      <c r="H1373" t="s">
        <v>4601</v>
      </c>
      <c r="I1373" t="s">
        <v>4602</v>
      </c>
    </row>
    <row r="1374" spans="1:9" x14ac:dyDescent="0.25">
      <c r="A1374" t="s">
        <v>4603</v>
      </c>
      <c r="B1374" t="s">
        <v>20</v>
      </c>
      <c r="C1374">
        <v>283</v>
      </c>
      <c r="D1374">
        <v>48478442</v>
      </c>
      <c r="E1374" t="s">
        <v>10</v>
      </c>
      <c r="F1374" t="s">
        <v>4604</v>
      </c>
      <c r="G1374" t="s">
        <v>10</v>
      </c>
      <c r="H1374" t="s">
        <v>3621</v>
      </c>
      <c r="I1374" t="s">
        <v>4605</v>
      </c>
    </row>
    <row r="1375" spans="1:9" x14ac:dyDescent="0.25">
      <c r="A1375" t="s">
        <v>4606</v>
      </c>
      <c r="B1375" t="s">
        <v>20</v>
      </c>
      <c r="C1375">
        <v>377</v>
      </c>
      <c r="D1375">
        <v>48478443</v>
      </c>
      <c r="E1375" t="s">
        <v>10</v>
      </c>
      <c r="F1375" t="s">
        <v>4607</v>
      </c>
      <c r="G1375" t="s">
        <v>10</v>
      </c>
      <c r="H1375" t="s">
        <v>4608</v>
      </c>
      <c r="I1375" t="s">
        <v>4609</v>
      </c>
    </row>
    <row r="1376" spans="1:9" x14ac:dyDescent="0.25">
      <c r="A1376" t="s">
        <v>4610</v>
      </c>
      <c r="B1376" t="s">
        <v>10</v>
      </c>
      <c r="C1376">
        <v>219</v>
      </c>
      <c r="D1376">
        <v>48478444</v>
      </c>
      <c r="E1376" t="s">
        <v>10</v>
      </c>
      <c r="F1376" t="s">
        <v>4611</v>
      </c>
      <c r="G1376" t="s">
        <v>10</v>
      </c>
      <c r="H1376" t="s">
        <v>4612</v>
      </c>
      <c r="I1376" t="s">
        <v>4613</v>
      </c>
    </row>
    <row r="1377" spans="1:9" x14ac:dyDescent="0.25">
      <c r="A1377" t="s">
        <v>4614</v>
      </c>
      <c r="B1377" t="s">
        <v>20</v>
      </c>
      <c r="C1377">
        <v>49</v>
      </c>
      <c r="D1377">
        <v>48478445</v>
      </c>
      <c r="E1377" t="s">
        <v>10</v>
      </c>
      <c r="F1377" t="s">
        <v>4615</v>
      </c>
      <c r="G1377" t="s">
        <v>10</v>
      </c>
      <c r="H1377" t="s">
        <v>10</v>
      </c>
      <c r="I1377" t="s">
        <v>136</v>
      </c>
    </row>
    <row r="1378" spans="1:9" x14ac:dyDescent="0.25">
      <c r="A1378" t="s">
        <v>4616</v>
      </c>
      <c r="B1378" t="s">
        <v>10</v>
      </c>
      <c r="C1378">
        <v>79</v>
      </c>
      <c r="D1378">
        <v>48478446</v>
      </c>
      <c r="E1378" t="s">
        <v>10</v>
      </c>
      <c r="F1378" t="s">
        <v>4617</v>
      </c>
      <c r="G1378" t="s">
        <v>10</v>
      </c>
      <c r="H1378" t="s">
        <v>10</v>
      </c>
      <c r="I1378" t="s">
        <v>136</v>
      </c>
    </row>
    <row r="1379" spans="1:9" x14ac:dyDescent="0.25">
      <c r="A1379" t="s">
        <v>4618</v>
      </c>
      <c r="B1379" t="s">
        <v>10</v>
      </c>
      <c r="C1379">
        <v>61</v>
      </c>
      <c r="D1379">
        <v>48478447</v>
      </c>
      <c r="E1379" t="s">
        <v>10</v>
      </c>
      <c r="F1379" t="s">
        <v>4619</v>
      </c>
      <c r="G1379" t="s">
        <v>10</v>
      </c>
      <c r="H1379" t="s">
        <v>4620</v>
      </c>
      <c r="I1379" t="s">
        <v>1783</v>
      </c>
    </row>
    <row r="1380" spans="1:9" x14ac:dyDescent="0.25">
      <c r="A1380" t="s">
        <v>4621</v>
      </c>
      <c r="B1380" t="s">
        <v>10</v>
      </c>
      <c r="C1380">
        <v>85</v>
      </c>
      <c r="D1380">
        <v>48478448</v>
      </c>
      <c r="E1380" t="s">
        <v>10</v>
      </c>
      <c r="F1380" t="s">
        <v>4622</v>
      </c>
      <c r="G1380" t="s">
        <v>10</v>
      </c>
      <c r="H1380" t="s">
        <v>4620</v>
      </c>
      <c r="I1380" t="s">
        <v>1783</v>
      </c>
    </row>
    <row r="1381" spans="1:9" x14ac:dyDescent="0.25">
      <c r="A1381" t="s">
        <v>4623</v>
      </c>
      <c r="B1381" t="s">
        <v>10</v>
      </c>
      <c r="C1381">
        <v>430</v>
      </c>
      <c r="D1381">
        <v>48478449</v>
      </c>
      <c r="E1381" t="s">
        <v>10</v>
      </c>
      <c r="F1381" t="s">
        <v>4624</v>
      </c>
      <c r="G1381" t="s">
        <v>10</v>
      </c>
      <c r="H1381" t="s">
        <v>4625</v>
      </c>
      <c r="I1381" t="s">
        <v>136</v>
      </c>
    </row>
    <row r="1382" spans="1:9" x14ac:dyDescent="0.25">
      <c r="A1382" t="s">
        <v>4626</v>
      </c>
      <c r="B1382" t="s">
        <v>10</v>
      </c>
      <c r="C1382">
        <v>255</v>
      </c>
      <c r="D1382">
        <v>48478450</v>
      </c>
      <c r="E1382" t="s">
        <v>10</v>
      </c>
      <c r="F1382" t="s">
        <v>4627</v>
      </c>
      <c r="G1382" t="s">
        <v>10</v>
      </c>
      <c r="H1382" t="s">
        <v>4628</v>
      </c>
      <c r="I1382" t="s">
        <v>4629</v>
      </c>
    </row>
    <row r="1383" spans="1:9" x14ac:dyDescent="0.25">
      <c r="A1383" t="s">
        <v>4630</v>
      </c>
      <c r="B1383" t="s">
        <v>10</v>
      </c>
      <c r="C1383">
        <v>306</v>
      </c>
      <c r="D1383">
        <v>48478451</v>
      </c>
      <c r="E1383" t="s">
        <v>10</v>
      </c>
      <c r="F1383" t="s">
        <v>4631</v>
      </c>
      <c r="G1383" t="s">
        <v>10</v>
      </c>
      <c r="H1383" t="s">
        <v>2449</v>
      </c>
      <c r="I1383" t="s">
        <v>247</v>
      </c>
    </row>
    <row r="1384" spans="1:9" x14ac:dyDescent="0.25">
      <c r="A1384" t="s">
        <v>4632</v>
      </c>
      <c r="B1384" t="s">
        <v>10</v>
      </c>
      <c r="C1384">
        <v>674</v>
      </c>
      <c r="D1384">
        <v>48478452</v>
      </c>
      <c r="E1384" t="s">
        <v>10</v>
      </c>
      <c r="F1384" t="s">
        <v>4633</v>
      </c>
      <c r="G1384" t="s">
        <v>10</v>
      </c>
      <c r="H1384" t="s">
        <v>4634</v>
      </c>
      <c r="I1384" t="s">
        <v>4635</v>
      </c>
    </row>
    <row r="1385" spans="1:9" x14ac:dyDescent="0.25">
      <c r="A1385" t="s">
        <v>4636</v>
      </c>
      <c r="B1385" t="s">
        <v>20</v>
      </c>
      <c r="C1385">
        <v>301</v>
      </c>
      <c r="D1385">
        <v>48478453</v>
      </c>
      <c r="E1385" t="s">
        <v>10</v>
      </c>
      <c r="F1385" t="s">
        <v>4637</v>
      </c>
      <c r="G1385" t="s">
        <v>10</v>
      </c>
      <c r="H1385" t="s">
        <v>4638</v>
      </c>
      <c r="I1385" t="s">
        <v>4639</v>
      </c>
    </row>
    <row r="1386" spans="1:9" x14ac:dyDescent="0.25">
      <c r="A1386" t="s">
        <v>4640</v>
      </c>
      <c r="B1386" t="s">
        <v>10</v>
      </c>
      <c r="C1386">
        <v>312</v>
      </c>
      <c r="D1386">
        <v>48478454</v>
      </c>
      <c r="E1386" t="s">
        <v>10</v>
      </c>
      <c r="F1386" t="s">
        <v>4641</v>
      </c>
      <c r="G1386" t="s">
        <v>10</v>
      </c>
      <c r="H1386" t="s">
        <v>4642</v>
      </c>
      <c r="I1386" t="s">
        <v>4643</v>
      </c>
    </row>
    <row r="1387" spans="1:9" x14ac:dyDescent="0.25">
      <c r="A1387" t="s">
        <v>4644</v>
      </c>
      <c r="B1387" t="s">
        <v>20</v>
      </c>
      <c r="C1387">
        <v>607</v>
      </c>
      <c r="D1387">
        <v>48478455</v>
      </c>
      <c r="E1387" t="s">
        <v>10</v>
      </c>
      <c r="F1387" t="s">
        <v>4645</v>
      </c>
      <c r="G1387" t="s">
        <v>10</v>
      </c>
      <c r="H1387" t="s">
        <v>1074</v>
      </c>
      <c r="I1387" t="s">
        <v>1827</v>
      </c>
    </row>
    <row r="1388" spans="1:9" x14ac:dyDescent="0.25">
      <c r="A1388" t="s">
        <v>4646</v>
      </c>
      <c r="B1388" t="s">
        <v>20</v>
      </c>
      <c r="C1388">
        <v>396</v>
      </c>
      <c r="D1388">
        <v>48478456</v>
      </c>
      <c r="E1388" t="s">
        <v>10</v>
      </c>
      <c r="F1388" t="s">
        <v>4647</v>
      </c>
      <c r="G1388" t="s">
        <v>10</v>
      </c>
      <c r="H1388" t="s">
        <v>1434</v>
      </c>
      <c r="I1388" t="s">
        <v>4648</v>
      </c>
    </row>
    <row r="1389" spans="1:9" x14ac:dyDescent="0.25">
      <c r="A1389" t="s">
        <v>4649</v>
      </c>
      <c r="B1389" t="s">
        <v>20</v>
      </c>
      <c r="C1389">
        <v>95</v>
      </c>
      <c r="D1389">
        <v>48478457</v>
      </c>
      <c r="E1389" t="s">
        <v>10</v>
      </c>
      <c r="F1389" t="s">
        <v>4650</v>
      </c>
      <c r="G1389" t="s">
        <v>10</v>
      </c>
      <c r="H1389" t="s">
        <v>1430</v>
      </c>
      <c r="I1389" t="s">
        <v>1431</v>
      </c>
    </row>
    <row r="1390" spans="1:9" x14ac:dyDescent="0.25">
      <c r="A1390" t="s">
        <v>4651</v>
      </c>
      <c r="B1390" t="s">
        <v>10</v>
      </c>
      <c r="C1390">
        <v>106</v>
      </c>
      <c r="D1390">
        <v>48478458</v>
      </c>
      <c r="E1390" t="s">
        <v>10</v>
      </c>
      <c r="F1390" t="s">
        <v>4652</v>
      </c>
      <c r="G1390" t="s">
        <v>10</v>
      </c>
      <c r="H1390" t="s">
        <v>10</v>
      </c>
      <c r="I1390" t="s">
        <v>136</v>
      </c>
    </row>
    <row r="1391" spans="1:9" x14ac:dyDescent="0.25">
      <c r="A1391" t="s">
        <v>4653</v>
      </c>
      <c r="B1391" t="s">
        <v>20</v>
      </c>
      <c r="C1391">
        <v>716</v>
      </c>
      <c r="D1391">
        <v>48478459</v>
      </c>
      <c r="E1391" t="s">
        <v>10</v>
      </c>
      <c r="F1391" t="s">
        <v>4654</v>
      </c>
      <c r="G1391" t="s">
        <v>10</v>
      </c>
      <c r="H1391" t="s">
        <v>2754</v>
      </c>
      <c r="I1391" t="s">
        <v>352</v>
      </c>
    </row>
    <row r="1392" spans="1:9" x14ac:dyDescent="0.25">
      <c r="A1392" t="s">
        <v>4655</v>
      </c>
      <c r="B1392" t="s">
        <v>20</v>
      </c>
      <c r="C1392">
        <v>108</v>
      </c>
      <c r="D1392">
        <v>48478460</v>
      </c>
      <c r="E1392" t="s">
        <v>10</v>
      </c>
      <c r="F1392" t="s">
        <v>4656</v>
      </c>
      <c r="G1392" t="s">
        <v>10</v>
      </c>
      <c r="H1392" t="s">
        <v>2820</v>
      </c>
      <c r="I1392" t="s">
        <v>3802</v>
      </c>
    </row>
    <row r="1393" spans="1:9" x14ac:dyDescent="0.25">
      <c r="A1393" t="s">
        <v>4657</v>
      </c>
      <c r="B1393" t="s">
        <v>10</v>
      </c>
      <c r="C1393">
        <v>144</v>
      </c>
      <c r="D1393">
        <v>48478461</v>
      </c>
      <c r="E1393" t="s">
        <v>10</v>
      </c>
      <c r="F1393" t="s">
        <v>4658</v>
      </c>
      <c r="G1393" t="s">
        <v>10</v>
      </c>
      <c r="H1393" t="s">
        <v>2820</v>
      </c>
      <c r="I1393" t="s">
        <v>493</v>
      </c>
    </row>
    <row r="1394" spans="1:9" x14ac:dyDescent="0.25">
      <c r="A1394" t="s">
        <v>4659</v>
      </c>
      <c r="B1394" t="s">
        <v>20</v>
      </c>
      <c r="C1394">
        <v>275</v>
      </c>
      <c r="D1394">
        <v>48478462</v>
      </c>
      <c r="E1394" t="s">
        <v>10</v>
      </c>
      <c r="F1394" t="s">
        <v>4660</v>
      </c>
      <c r="G1394" t="s">
        <v>10</v>
      </c>
      <c r="H1394" t="s">
        <v>411</v>
      </c>
      <c r="I1394" t="s">
        <v>4661</v>
      </c>
    </row>
    <row r="1395" spans="1:9" x14ac:dyDescent="0.25">
      <c r="A1395" t="s">
        <v>4662</v>
      </c>
      <c r="B1395" t="s">
        <v>20</v>
      </c>
      <c r="C1395">
        <v>219</v>
      </c>
      <c r="D1395">
        <v>48478463</v>
      </c>
      <c r="E1395" t="s">
        <v>10</v>
      </c>
      <c r="F1395" t="s">
        <v>4663</v>
      </c>
      <c r="G1395" t="s">
        <v>10</v>
      </c>
      <c r="H1395" t="s">
        <v>10</v>
      </c>
      <c r="I1395" t="s">
        <v>4661</v>
      </c>
    </row>
    <row r="1396" spans="1:9" x14ac:dyDescent="0.25">
      <c r="A1396" t="s">
        <v>4664</v>
      </c>
      <c r="B1396" t="s">
        <v>20</v>
      </c>
      <c r="C1396">
        <v>284</v>
      </c>
      <c r="D1396">
        <v>48478464</v>
      </c>
      <c r="E1396" t="s">
        <v>10</v>
      </c>
      <c r="F1396" t="s">
        <v>4665</v>
      </c>
      <c r="G1396" t="s">
        <v>10</v>
      </c>
      <c r="H1396" t="s">
        <v>408</v>
      </c>
      <c r="I1396" t="s">
        <v>4666</v>
      </c>
    </row>
    <row r="1397" spans="1:9" x14ac:dyDescent="0.25">
      <c r="A1397" t="s">
        <v>4667</v>
      </c>
      <c r="B1397" t="s">
        <v>20</v>
      </c>
      <c r="C1397">
        <v>277</v>
      </c>
      <c r="D1397">
        <v>48478465</v>
      </c>
      <c r="E1397" t="s">
        <v>10</v>
      </c>
      <c r="F1397" t="s">
        <v>4668</v>
      </c>
      <c r="G1397" t="s">
        <v>10</v>
      </c>
      <c r="H1397" t="s">
        <v>404</v>
      </c>
      <c r="I1397" t="s">
        <v>4666</v>
      </c>
    </row>
    <row r="1398" spans="1:9" x14ac:dyDescent="0.25">
      <c r="A1398" t="s">
        <v>4669</v>
      </c>
      <c r="B1398" t="s">
        <v>20</v>
      </c>
      <c r="C1398">
        <v>377</v>
      </c>
      <c r="D1398">
        <v>48478466</v>
      </c>
      <c r="E1398" t="s">
        <v>10</v>
      </c>
      <c r="F1398" t="s">
        <v>4670</v>
      </c>
      <c r="G1398" t="s">
        <v>10</v>
      </c>
      <c r="H1398" t="s">
        <v>400</v>
      </c>
      <c r="I1398" t="s">
        <v>4671</v>
      </c>
    </row>
    <row r="1399" spans="1:9" x14ac:dyDescent="0.25">
      <c r="A1399" t="s">
        <v>4672</v>
      </c>
      <c r="B1399" t="s">
        <v>10</v>
      </c>
      <c r="C1399">
        <v>226</v>
      </c>
      <c r="D1399">
        <v>48478467</v>
      </c>
      <c r="E1399" t="s">
        <v>10</v>
      </c>
      <c r="F1399" t="s">
        <v>4673</v>
      </c>
      <c r="G1399" t="s">
        <v>10</v>
      </c>
      <c r="H1399" t="s">
        <v>4674</v>
      </c>
      <c r="I1399" t="s">
        <v>4675</v>
      </c>
    </row>
    <row r="1400" spans="1:9" x14ac:dyDescent="0.25">
      <c r="A1400" t="s">
        <v>4676</v>
      </c>
      <c r="B1400" t="s">
        <v>20</v>
      </c>
      <c r="C1400">
        <v>377</v>
      </c>
      <c r="D1400">
        <v>48478468</v>
      </c>
      <c r="E1400" t="s">
        <v>10</v>
      </c>
      <c r="F1400" t="s">
        <v>4677</v>
      </c>
      <c r="G1400" t="s">
        <v>10</v>
      </c>
      <c r="H1400" t="s">
        <v>2926</v>
      </c>
      <c r="I1400" t="s">
        <v>3548</v>
      </c>
    </row>
    <row r="1401" spans="1:9" x14ac:dyDescent="0.25">
      <c r="A1401" t="s">
        <v>4678</v>
      </c>
      <c r="B1401" t="s">
        <v>20</v>
      </c>
      <c r="C1401">
        <v>399</v>
      </c>
      <c r="D1401">
        <v>48478469</v>
      </c>
      <c r="E1401" t="s">
        <v>10</v>
      </c>
      <c r="F1401" t="s">
        <v>4679</v>
      </c>
      <c r="G1401" t="s">
        <v>10</v>
      </c>
      <c r="H1401" t="s">
        <v>4680</v>
      </c>
      <c r="I1401" t="s">
        <v>4681</v>
      </c>
    </row>
    <row r="1402" spans="1:9" x14ac:dyDescent="0.25">
      <c r="A1402" t="s">
        <v>4682</v>
      </c>
      <c r="B1402" t="s">
        <v>20</v>
      </c>
      <c r="C1402">
        <v>591</v>
      </c>
      <c r="D1402">
        <v>48478470</v>
      </c>
      <c r="E1402" t="s">
        <v>10</v>
      </c>
      <c r="F1402" t="s">
        <v>4683</v>
      </c>
      <c r="G1402" t="s">
        <v>10</v>
      </c>
      <c r="H1402" t="s">
        <v>4684</v>
      </c>
      <c r="I1402" t="s">
        <v>4685</v>
      </c>
    </row>
    <row r="1403" spans="1:9" x14ac:dyDescent="0.25">
      <c r="A1403" t="s">
        <v>4686</v>
      </c>
      <c r="B1403" t="s">
        <v>10</v>
      </c>
      <c r="C1403">
        <v>343</v>
      </c>
      <c r="D1403">
        <v>48478471</v>
      </c>
      <c r="E1403" t="s">
        <v>10</v>
      </c>
      <c r="F1403" t="s">
        <v>4687</v>
      </c>
      <c r="G1403" t="s">
        <v>10</v>
      </c>
      <c r="H1403" t="s">
        <v>394</v>
      </c>
      <c r="I1403" t="s">
        <v>395</v>
      </c>
    </row>
    <row r="1404" spans="1:9" x14ac:dyDescent="0.25">
      <c r="A1404" t="s">
        <v>4688</v>
      </c>
      <c r="B1404" t="s">
        <v>20</v>
      </c>
      <c r="C1404">
        <v>145</v>
      </c>
      <c r="D1404">
        <v>48478472</v>
      </c>
      <c r="E1404" t="s">
        <v>10</v>
      </c>
      <c r="F1404" t="s">
        <v>4689</v>
      </c>
      <c r="G1404" t="s">
        <v>10</v>
      </c>
      <c r="H1404" t="s">
        <v>4690</v>
      </c>
      <c r="I1404" t="s">
        <v>4691</v>
      </c>
    </row>
    <row r="1405" spans="1:9" x14ac:dyDescent="0.25">
      <c r="A1405" t="s">
        <v>4692</v>
      </c>
      <c r="B1405" t="s">
        <v>20</v>
      </c>
      <c r="C1405">
        <v>154</v>
      </c>
      <c r="D1405">
        <v>48478473</v>
      </c>
      <c r="E1405" t="s">
        <v>10</v>
      </c>
      <c r="F1405" t="s">
        <v>4693</v>
      </c>
      <c r="G1405" t="s">
        <v>10</v>
      </c>
      <c r="H1405" t="s">
        <v>4694</v>
      </c>
      <c r="I1405" t="s">
        <v>4695</v>
      </c>
    </row>
    <row r="1406" spans="1:9" x14ac:dyDescent="0.25">
      <c r="A1406" t="s">
        <v>4696</v>
      </c>
      <c r="B1406" t="s">
        <v>20</v>
      </c>
      <c r="C1406">
        <v>151</v>
      </c>
      <c r="D1406">
        <v>48478474</v>
      </c>
      <c r="E1406" t="s">
        <v>10</v>
      </c>
      <c r="F1406" t="s">
        <v>4697</v>
      </c>
      <c r="G1406" t="s">
        <v>10</v>
      </c>
      <c r="H1406" t="s">
        <v>4698</v>
      </c>
      <c r="I1406" t="s">
        <v>4699</v>
      </c>
    </row>
    <row r="1407" spans="1:9" x14ac:dyDescent="0.25">
      <c r="A1407" t="s">
        <v>4700</v>
      </c>
      <c r="B1407" t="s">
        <v>20</v>
      </c>
      <c r="C1407">
        <v>367</v>
      </c>
      <c r="D1407">
        <v>48478475</v>
      </c>
      <c r="E1407" t="s">
        <v>10</v>
      </c>
      <c r="F1407" t="s">
        <v>4701</v>
      </c>
      <c r="G1407" t="s">
        <v>10</v>
      </c>
      <c r="H1407" t="s">
        <v>4702</v>
      </c>
      <c r="I1407" t="s">
        <v>4703</v>
      </c>
    </row>
    <row r="1408" spans="1:9" x14ac:dyDescent="0.25">
      <c r="A1408" t="s">
        <v>4704</v>
      </c>
      <c r="B1408" t="s">
        <v>20</v>
      </c>
      <c r="C1408">
        <v>344</v>
      </c>
      <c r="D1408">
        <v>48478476</v>
      </c>
      <c r="E1408" t="s">
        <v>10</v>
      </c>
      <c r="F1408" t="s">
        <v>4705</v>
      </c>
      <c r="G1408" t="s">
        <v>10</v>
      </c>
      <c r="H1408" t="s">
        <v>4706</v>
      </c>
      <c r="I1408" t="s">
        <v>4707</v>
      </c>
    </row>
    <row r="1409" spans="1:9" x14ac:dyDescent="0.25">
      <c r="A1409" t="s">
        <v>4708</v>
      </c>
      <c r="B1409" t="s">
        <v>20</v>
      </c>
      <c r="C1409">
        <v>170</v>
      </c>
      <c r="D1409">
        <v>48478477</v>
      </c>
      <c r="E1409" t="s">
        <v>10</v>
      </c>
      <c r="F1409" t="s">
        <v>4709</v>
      </c>
      <c r="G1409" t="s">
        <v>10</v>
      </c>
      <c r="H1409" t="s">
        <v>1887</v>
      </c>
      <c r="I1409" t="s">
        <v>4710</v>
      </c>
    </row>
    <row r="1410" spans="1:9" x14ac:dyDescent="0.25">
      <c r="A1410" t="s">
        <v>4711</v>
      </c>
      <c r="B1410" t="s">
        <v>20</v>
      </c>
      <c r="C1410">
        <v>84</v>
      </c>
      <c r="D1410">
        <v>48478478</v>
      </c>
      <c r="E1410" t="s">
        <v>10</v>
      </c>
      <c r="F1410" t="s">
        <v>4712</v>
      </c>
      <c r="G1410" t="s">
        <v>10</v>
      </c>
      <c r="H1410" t="s">
        <v>4713</v>
      </c>
      <c r="I1410" t="s">
        <v>4714</v>
      </c>
    </row>
    <row r="1411" spans="1:9" x14ac:dyDescent="0.25">
      <c r="A1411" t="s">
        <v>4715</v>
      </c>
      <c r="B1411" t="s">
        <v>20</v>
      </c>
      <c r="C1411">
        <v>73</v>
      </c>
      <c r="D1411">
        <v>48478479</v>
      </c>
      <c r="E1411" t="s">
        <v>10</v>
      </c>
      <c r="F1411" t="s">
        <v>4716</v>
      </c>
      <c r="G1411" t="s">
        <v>10</v>
      </c>
      <c r="H1411" t="s">
        <v>4713</v>
      </c>
      <c r="I1411" t="s">
        <v>4714</v>
      </c>
    </row>
    <row r="1412" spans="1:9" x14ac:dyDescent="0.25">
      <c r="A1412" t="s">
        <v>4717</v>
      </c>
      <c r="B1412" t="s">
        <v>20</v>
      </c>
      <c r="C1412">
        <v>99</v>
      </c>
      <c r="D1412">
        <v>48478480</v>
      </c>
      <c r="E1412" t="s">
        <v>10</v>
      </c>
      <c r="F1412" t="s">
        <v>4718</v>
      </c>
      <c r="G1412" t="s">
        <v>10</v>
      </c>
      <c r="H1412" t="s">
        <v>4719</v>
      </c>
      <c r="I1412" t="s">
        <v>4720</v>
      </c>
    </row>
    <row r="1413" spans="1:9" x14ac:dyDescent="0.25">
      <c r="A1413" t="s">
        <v>4721</v>
      </c>
      <c r="B1413" t="s">
        <v>20</v>
      </c>
      <c r="C1413">
        <v>492</v>
      </c>
      <c r="D1413">
        <v>48478481</v>
      </c>
      <c r="E1413" t="s">
        <v>10</v>
      </c>
      <c r="F1413" t="s">
        <v>4722</v>
      </c>
      <c r="G1413" t="s">
        <v>10</v>
      </c>
      <c r="H1413" t="s">
        <v>4723</v>
      </c>
      <c r="I1413" t="s">
        <v>4724</v>
      </c>
    </row>
    <row r="1414" spans="1:9" x14ac:dyDescent="0.25">
      <c r="A1414" t="s">
        <v>4725</v>
      </c>
      <c r="B1414" t="s">
        <v>20</v>
      </c>
      <c r="C1414">
        <v>82</v>
      </c>
      <c r="D1414">
        <v>48478482</v>
      </c>
      <c r="E1414" t="s">
        <v>10</v>
      </c>
      <c r="F1414" t="s">
        <v>4726</v>
      </c>
      <c r="G1414" t="s">
        <v>10</v>
      </c>
      <c r="H1414" t="s">
        <v>10</v>
      </c>
      <c r="I1414" t="s">
        <v>136</v>
      </c>
    </row>
    <row r="1415" spans="1:9" x14ac:dyDescent="0.25">
      <c r="A1415" t="s">
        <v>4727</v>
      </c>
      <c r="B1415" t="s">
        <v>10</v>
      </c>
      <c r="C1415">
        <v>116</v>
      </c>
      <c r="D1415">
        <v>48478483</v>
      </c>
      <c r="E1415" t="s">
        <v>10</v>
      </c>
      <c r="F1415" t="s">
        <v>4728</v>
      </c>
      <c r="G1415" t="s">
        <v>10</v>
      </c>
      <c r="H1415" t="s">
        <v>10</v>
      </c>
      <c r="I1415" t="s">
        <v>136</v>
      </c>
    </row>
    <row r="1416" spans="1:9" x14ac:dyDescent="0.25">
      <c r="A1416" t="s">
        <v>4729</v>
      </c>
      <c r="B1416" t="s">
        <v>20</v>
      </c>
      <c r="C1416">
        <v>427</v>
      </c>
      <c r="D1416">
        <v>48478484</v>
      </c>
      <c r="E1416" t="s">
        <v>4730</v>
      </c>
      <c r="F1416" t="s">
        <v>4731</v>
      </c>
      <c r="G1416" t="s">
        <v>10</v>
      </c>
      <c r="H1416" t="s">
        <v>3126</v>
      </c>
      <c r="I1416" t="s">
        <v>4732</v>
      </c>
    </row>
    <row r="1417" spans="1:9" x14ac:dyDescent="0.25">
      <c r="A1417" t="s">
        <v>4733</v>
      </c>
      <c r="B1417" t="s">
        <v>20</v>
      </c>
      <c r="C1417">
        <v>331</v>
      </c>
      <c r="D1417">
        <v>48478485</v>
      </c>
      <c r="E1417" t="s">
        <v>4734</v>
      </c>
      <c r="F1417" t="s">
        <v>4735</v>
      </c>
      <c r="G1417" t="s">
        <v>10</v>
      </c>
      <c r="H1417" t="s">
        <v>4736</v>
      </c>
      <c r="I1417" t="s">
        <v>4737</v>
      </c>
    </row>
    <row r="1418" spans="1:9" x14ac:dyDescent="0.25">
      <c r="A1418" t="s">
        <v>4738</v>
      </c>
      <c r="B1418" t="s">
        <v>20</v>
      </c>
      <c r="C1418">
        <v>646</v>
      </c>
      <c r="D1418">
        <v>48478486</v>
      </c>
      <c r="E1418" t="s">
        <v>4739</v>
      </c>
      <c r="F1418" t="s">
        <v>4740</v>
      </c>
      <c r="G1418" t="s">
        <v>10</v>
      </c>
      <c r="H1418" t="s">
        <v>4741</v>
      </c>
      <c r="I1418" t="s">
        <v>4742</v>
      </c>
    </row>
    <row r="1419" spans="1:9" x14ac:dyDescent="0.25">
      <c r="A1419" t="s">
        <v>4743</v>
      </c>
      <c r="B1419" t="s">
        <v>20</v>
      </c>
      <c r="C1419">
        <v>789</v>
      </c>
      <c r="D1419">
        <v>48478487</v>
      </c>
      <c r="E1419" t="s">
        <v>10</v>
      </c>
      <c r="F1419" t="s">
        <v>4744</v>
      </c>
      <c r="G1419" t="s">
        <v>10</v>
      </c>
      <c r="H1419" t="s">
        <v>4745</v>
      </c>
      <c r="I1419" t="s">
        <v>4746</v>
      </c>
    </row>
    <row r="1420" spans="1:9" x14ac:dyDescent="0.25">
      <c r="A1420" t="s">
        <v>4747</v>
      </c>
      <c r="B1420" t="s">
        <v>10</v>
      </c>
      <c r="C1420">
        <v>257</v>
      </c>
      <c r="D1420">
        <v>48478488</v>
      </c>
      <c r="E1420" t="s">
        <v>10</v>
      </c>
      <c r="F1420" t="s">
        <v>4748</v>
      </c>
      <c r="G1420" t="s">
        <v>10</v>
      </c>
      <c r="H1420" t="s">
        <v>4749</v>
      </c>
      <c r="I1420" t="s">
        <v>4750</v>
      </c>
    </row>
    <row r="1421" spans="1:9" x14ac:dyDescent="0.25">
      <c r="A1421" t="s">
        <v>4751</v>
      </c>
      <c r="B1421" t="s">
        <v>10</v>
      </c>
      <c r="C1421">
        <v>328</v>
      </c>
      <c r="D1421">
        <v>48478489</v>
      </c>
      <c r="E1421" t="s">
        <v>10</v>
      </c>
      <c r="F1421" t="s">
        <v>4752</v>
      </c>
      <c r="G1421" t="s">
        <v>10</v>
      </c>
      <c r="H1421" t="s">
        <v>4753</v>
      </c>
      <c r="I1421" t="s">
        <v>4754</v>
      </c>
    </row>
    <row r="1422" spans="1:9" x14ac:dyDescent="0.25">
      <c r="A1422" t="s">
        <v>4755</v>
      </c>
      <c r="B1422" t="s">
        <v>10</v>
      </c>
      <c r="C1422">
        <v>268</v>
      </c>
      <c r="D1422">
        <v>48478490</v>
      </c>
      <c r="E1422" t="s">
        <v>10</v>
      </c>
      <c r="F1422" t="s">
        <v>4756</v>
      </c>
      <c r="G1422" t="s">
        <v>10</v>
      </c>
      <c r="H1422" t="s">
        <v>4757</v>
      </c>
      <c r="I1422" t="s">
        <v>136</v>
      </c>
    </row>
    <row r="1423" spans="1:9" x14ac:dyDescent="0.25">
      <c r="A1423" t="s">
        <v>4758</v>
      </c>
      <c r="B1423" t="s">
        <v>10</v>
      </c>
      <c r="C1423">
        <v>350</v>
      </c>
      <c r="D1423">
        <v>48478491</v>
      </c>
      <c r="E1423" t="s">
        <v>10</v>
      </c>
      <c r="F1423" t="s">
        <v>4759</v>
      </c>
      <c r="G1423" t="s">
        <v>10</v>
      </c>
      <c r="H1423" t="s">
        <v>2424</v>
      </c>
      <c r="I1423" t="s">
        <v>4760</v>
      </c>
    </row>
    <row r="1424" spans="1:9" x14ac:dyDescent="0.25">
      <c r="A1424" t="s">
        <v>4761</v>
      </c>
      <c r="B1424" t="s">
        <v>10</v>
      </c>
      <c r="C1424">
        <v>201</v>
      </c>
      <c r="D1424">
        <v>48478492</v>
      </c>
      <c r="E1424" t="s">
        <v>10</v>
      </c>
      <c r="F1424" t="s">
        <v>4762</v>
      </c>
      <c r="G1424" t="s">
        <v>10</v>
      </c>
      <c r="H1424" t="s">
        <v>10</v>
      </c>
      <c r="I1424" t="s">
        <v>136</v>
      </c>
    </row>
    <row r="1425" spans="1:9" x14ac:dyDescent="0.25">
      <c r="A1425" t="s">
        <v>4763</v>
      </c>
      <c r="B1425" t="s">
        <v>10</v>
      </c>
      <c r="C1425">
        <v>324</v>
      </c>
      <c r="D1425">
        <v>48478493</v>
      </c>
      <c r="E1425" t="s">
        <v>10</v>
      </c>
      <c r="F1425" t="s">
        <v>4764</v>
      </c>
      <c r="G1425" t="s">
        <v>10</v>
      </c>
      <c r="H1425" t="s">
        <v>4765</v>
      </c>
      <c r="I1425" t="s">
        <v>4766</v>
      </c>
    </row>
    <row r="1426" spans="1:9" x14ac:dyDescent="0.25">
      <c r="A1426" t="s">
        <v>4767</v>
      </c>
      <c r="B1426" t="s">
        <v>10</v>
      </c>
      <c r="C1426">
        <v>614</v>
      </c>
      <c r="D1426">
        <v>48478494</v>
      </c>
      <c r="E1426" t="s">
        <v>10</v>
      </c>
      <c r="F1426" t="s">
        <v>4768</v>
      </c>
      <c r="G1426" t="s">
        <v>10</v>
      </c>
      <c r="H1426" t="s">
        <v>4769</v>
      </c>
      <c r="I1426" t="s">
        <v>3773</v>
      </c>
    </row>
    <row r="1427" spans="1:9" x14ac:dyDescent="0.25">
      <c r="A1427" t="s">
        <v>4770</v>
      </c>
      <c r="B1427" t="s">
        <v>20</v>
      </c>
      <c r="C1427">
        <v>189</v>
      </c>
      <c r="D1427">
        <v>48478495</v>
      </c>
      <c r="E1427" t="s">
        <v>10</v>
      </c>
      <c r="F1427" t="s">
        <v>4771</v>
      </c>
      <c r="G1427" t="s">
        <v>10</v>
      </c>
      <c r="H1427" t="s">
        <v>4772</v>
      </c>
      <c r="I1427" t="s">
        <v>4773</v>
      </c>
    </row>
    <row r="1428" spans="1:9" x14ac:dyDescent="0.25">
      <c r="A1428" t="s">
        <v>4774</v>
      </c>
      <c r="B1428" t="s">
        <v>20</v>
      </c>
      <c r="C1428">
        <v>408</v>
      </c>
      <c r="D1428">
        <v>48478496</v>
      </c>
      <c r="E1428" t="s">
        <v>10</v>
      </c>
      <c r="F1428" t="s">
        <v>4775</v>
      </c>
      <c r="G1428" t="s">
        <v>10</v>
      </c>
      <c r="H1428" t="s">
        <v>4776</v>
      </c>
      <c r="I1428" t="s">
        <v>4777</v>
      </c>
    </row>
    <row r="1429" spans="1:9" x14ac:dyDescent="0.25">
      <c r="A1429" t="s">
        <v>4778</v>
      </c>
      <c r="B1429" t="s">
        <v>10</v>
      </c>
      <c r="C1429">
        <v>236</v>
      </c>
      <c r="D1429">
        <v>48478497</v>
      </c>
      <c r="E1429" t="s">
        <v>10</v>
      </c>
      <c r="F1429" t="s">
        <v>4779</v>
      </c>
      <c r="G1429" t="s">
        <v>10</v>
      </c>
      <c r="H1429" t="s">
        <v>4780</v>
      </c>
      <c r="I1429" t="s">
        <v>3796</v>
      </c>
    </row>
    <row r="1430" spans="1:9" x14ac:dyDescent="0.25">
      <c r="A1430" t="s">
        <v>4781</v>
      </c>
      <c r="B1430" t="s">
        <v>20</v>
      </c>
      <c r="C1430">
        <v>91</v>
      </c>
      <c r="D1430">
        <v>48478498</v>
      </c>
      <c r="E1430" t="s">
        <v>10</v>
      </c>
      <c r="F1430" t="s">
        <v>4782</v>
      </c>
      <c r="G1430" t="s">
        <v>10</v>
      </c>
      <c r="H1430" t="s">
        <v>4783</v>
      </c>
      <c r="I1430" t="s">
        <v>136</v>
      </c>
    </row>
    <row r="1431" spans="1:9" x14ac:dyDescent="0.25">
      <c r="A1431" t="s">
        <v>4784</v>
      </c>
      <c r="B1431" t="s">
        <v>10</v>
      </c>
      <c r="C1431">
        <v>73</v>
      </c>
      <c r="D1431">
        <v>48478499</v>
      </c>
      <c r="E1431" t="s">
        <v>10</v>
      </c>
      <c r="F1431" t="s">
        <v>4785</v>
      </c>
      <c r="G1431" t="s">
        <v>10</v>
      </c>
      <c r="H1431" t="s">
        <v>10</v>
      </c>
      <c r="I1431" t="s">
        <v>136</v>
      </c>
    </row>
    <row r="1432" spans="1:9" x14ac:dyDescent="0.25">
      <c r="A1432" t="s">
        <v>4786</v>
      </c>
      <c r="B1432" t="s">
        <v>10</v>
      </c>
      <c r="C1432">
        <v>1007</v>
      </c>
      <c r="D1432">
        <v>48478500</v>
      </c>
      <c r="E1432" t="s">
        <v>10</v>
      </c>
      <c r="F1432" t="s">
        <v>4787</v>
      </c>
      <c r="G1432" t="s">
        <v>10</v>
      </c>
      <c r="H1432" t="s">
        <v>2256</v>
      </c>
      <c r="I1432" t="s">
        <v>4788</v>
      </c>
    </row>
    <row r="1433" spans="1:9" x14ac:dyDescent="0.25">
      <c r="A1433" t="s">
        <v>4789</v>
      </c>
      <c r="B1433" t="s">
        <v>20</v>
      </c>
      <c r="C1433">
        <v>298</v>
      </c>
      <c r="D1433">
        <v>48478501</v>
      </c>
      <c r="E1433" t="s">
        <v>10</v>
      </c>
      <c r="F1433" t="s">
        <v>4790</v>
      </c>
      <c r="G1433" t="s">
        <v>10</v>
      </c>
      <c r="H1433" t="s">
        <v>4791</v>
      </c>
      <c r="I1433" t="s">
        <v>4792</v>
      </c>
    </row>
    <row r="1434" spans="1:9" x14ac:dyDescent="0.25">
      <c r="A1434" t="s">
        <v>4793</v>
      </c>
      <c r="B1434" t="s">
        <v>20</v>
      </c>
      <c r="C1434">
        <v>81</v>
      </c>
      <c r="D1434">
        <v>48478502</v>
      </c>
      <c r="E1434" t="s">
        <v>10</v>
      </c>
      <c r="F1434" t="s">
        <v>4794</v>
      </c>
      <c r="G1434" t="s">
        <v>10</v>
      </c>
      <c r="H1434" t="s">
        <v>10</v>
      </c>
      <c r="I1434" t="s">
        <v>136</v>
      </c>
    </row>
    <row r="1435" spans="1:9" x14ac:dyDescent="0.25">
      <c r="A1435" t="s">
        <v>4795</v>
      </c>
      <c r="B1435" t="s">
        <v>10</v>
      </c>
      <c r="C1435">
        <v>381</v>
      </c>
      <c r="D1435">
        <v>48478503</v>
      </c>
      <c r="E1435" t="s">
        <v>10</v>
      </c>
      <c r="F1435" t="s">
        <v>4796</v>
      </c>
      <c r="G1435" t="s">
        <v>10</v>
      </c>
      <c r="H1435" t="s">
        <v>1335</v>
      </c>
      <c r="I1435" t="s">
        <v>1336</v>
      </c>
    </row>
    <row r="1436" spans="1:9" x14ac:dyDescent="0.25">
      <c r="A1436" t="s">
        <v>4797</v>
      </c>
      <c r="B1436" t="s">
        <v>10</v>
      </c>
      <c r="C1436">
        <v>241</v>
      </c>
      <c r="D1436">
        <v>48478504</v>
      </c>
      <c r="E1436" t="s">
        <v>10</v>
      </c>
      <c r="F1436" t="s">
        <v>4798</v>
      </c>
      <c r="G1436" t="s">
        <v>10</v>
      </c>
      <c r="H1436" t="s">
        <v>4799</v>
      </c>
      <c r="I1436" t="s">
        <v>4800</v>
      </c>
    </row>
    <row r="1437" spans="1:9" x14ac:dyDescent="0.25">
      <c r="A1437" t="s">
        <v>4801</v>
      </c>
      <c r="B1437" t="s">
        <v>10</v>
      </c>
      <c r="C1437">
        <v>208</v>
      </c>
      <c r="D1437">
        <v>48478505</v>
      </c>
      <c r="E1437" t="s">
        <v>10</v>
      </c>
      <c r="F1437" t="s">
        <v>4802</v>
      </c>
      <c r="G1437" t="s">
        <v>10</v>
      </c>
      <c r="H1437" t="s">
        <v>4803</v>
      </c>
      <c r="I1437" t="s">
        <v>266</v>
      </c>
    </row>
    <row r="1438" spans="1:9" x14ac:dyDescent="0.25">
      <c r="A1438" t="s">
        <v>4804</v>
      </c>
      <c r="B1438" t="s">
        <v>10</v>
      </c>
      <c r="C1438">
        <v>386</v>
      </c>
      <c r="D1438">
        <v>48478506</v>
      </c>
      <c r="E1438" t="s">
        <v>10</v>
      </c>
      <c r="F1438" t="s">
        <v>4805</v>
      </c>
      <c r="G1438" t="s">
        <v>10</v>
      </c>
      <c r="H1438" t="s">
        <v>3121</v>
      </c>
      <c r="I1438" t="s">
        <v>4806</v>
      </c>
    </row>
    <row r="1439" spans="1:9" x14ac:dyDescent="0.25">
      <c r="A1439" t="s">
        <v>4807</v>
      </c>
      <c r="B1439" t="s">
        <v>10</v>
      </c>
      <c r="C1439">
        <v>389</v>
      </c>
      <c r="D1439">
        <v>48478507</v>
      </c>
      <c r="E1439" t="s">
        <v>10</v>
      </c>
      <c r="F1439" t="s">
        <v>4808</v>
      </c>
      <c r="G1439" t="s">
        <v>10</v>
      </c>
      <c r="H1439" t="s">
        <v>4809</v>
      </c>
      <c r="I1439" t="s">
        <v>4810</v>
      </c>
    </row>
    <row r="1440" spans="1:9" x14ac:dyDescent="0.25">
      <c r="A1440" t="s">
        <v>4811</v>
      </c>
      <c r="B1440" t="s">
        <v>10</v>
      </c>
      <c r="C1440">
        <v>437</v>
      </c>
      <c r="D1440">
        <v>48478508</v>
      </c>
      <c r="E1440" t="s">
        <v>10</v>
      </c>
      <c r="F1440" t="s">
        <v>4812</v>
      </c>
      <c r="G1440" t="s">
        <v>10</v>
      </c>
      <c r="H1440" t="s">
        <v>445</v>
      </c>
      <c r="I1440" t="s">
        <v>352</v>
      </c>
    </row>
    <row r="1441" spans="1:9" x14ac:dyDescent="0.25">
      <c r="A1441" t="s">
        <v>4813</v>
      </c>
      <c r="B1441" t="s">
        <v>20</v>
      </c>
      <c r="C1441">
        <v>552</v>
      </c>
      <c r="D1441">
        <v>48478509</v>
      </c>
      <c r="E1441" t="s">
        <v>10</v>
      </c>
      <c r="F1441" t="s">
        <v>4814</v>
      </c>
      <c r="G1441" t="s">
        <v>10</v>
      </c>
      <c r="H1441" t="s">
        <v>4815</v>
      </c>
      <c r="I1441" t="s">
        <v>4816</v>
      </c>
    </row>
    <row r="1442" spans="1:9" x14ac:dyDescent="0.25">
      <c r="A1442" t="s">
        <v>4817</v>
      </c>
      <c r="B1442" t="s">
        <v>10</v>
      </c>
      <c r="C1442">
        <v>310</v>
      </c>
      <c r="D1442">
        <v>48478510</v>
      </c>
      <c r="E1442" t="s">
        <v>10</v>
      </c>
      <c r="F1442" t="s">
        <v>4818</v>
      </c>
      <c r="G1442" t="s">
        <v>10</v>
      </c>
      <c r="H1442" t="s">
        <v>1339</v>
      </c>
      <c r="I1442" t="s">
        <v>4819</v>
      </c>
    </row>
    <row r="1443" spans="1:9" x14ac:dyDescent="0.25">
      <c r="A1443" t="s">
        <v>4820</v>
      </c>
      <c r="B1443" t="s">
        <v>20</v>
      </c>
      <c r="C1443">
        <v>148</v>
      </c>
      <c r="D1443">
        <v>48478511</v>
      </c>
      <c r="E1443" t="s">
        <v>10</v>
      </c>
      <c r="F1443" t="s">
        <v>4821</v>
      </c>
      <c r="G1443" t="s">
        <v>10</v>
      </c>
      <c r="H1443" t="s">
        <v>10</v>
      </c>
      <c r="I1443" t="s">
        <v>136</v>
      </c>
    </row>
    <row r="1444" spans="1:9" x14ac:dyDescent="0.25">
      <c r="A1444" t="s">
        <v>4822</v>
      </c>
      <c r="B1444" t="s">
        <v>10</v>
      </c>
      <c r="C1444">
        <v>124</v>
      </c>
      <c r="D1444">
        <v>48478512</v>
      </c>
      <c r="E1444" t="s">
        <v>10</v>
      </c>
      <c r="F1444" t="s">
        <v>4823</v>
      </c>
      <c r="G1444" t="s">
        <v>10</v>
      </c>
      <c r="H1444" t="s">
        <v>10</v>
      </c>
      <c r="I1444" t="s">
        <v>136</v>
      </c>
    </row>
    <row r="1445" spans="1:9" x14ac:dyDescent="0.25">
      <c r="A1445" t="s">
        <v>4824</v>
      </c>
      <c r="B1445" t="s">
        <v>20</v>
      </c>
      <c r="C1445">
        <v>119</v>
      </c>
      <c r="D1445">
        <v>48478513</v>
      </c>
      <c r="E1445" t="s">
        <v>10</v>
      </c>
      <c r="F1445" t="s">
        <v>4825</v>
      </c>
      <c r="G1445" t="s">
        <v>10</v>
      </c>
      <c r="H1445" t="s">
        <v>10</v>
      </c>
      <c r="I1445" t="s">
        <v>136</v>
      </c>
    </row>
    <row r="1446" spans="1:9" x14ac:dyDescent="0.25">
      <c r="A1446" t="s">
        <v>4826</v>
      </c>
      <c r="B1446" t="s">
        <v>10</v>
      </c>
      <c r="C1446">
        <v>415</v>
      </c>
      <c r="D1446">
        <v>48478514</v>
      </c>
      <c r="E1446" t="s">
        <v>10</v>
      </c>
      <c r="F1446" t="s">
        <v>4827</v>
      </c>
      <c r="G1446" t="s">
        <v>10</v>
      </c>
      <c r="H1446" t="s">
        <v>4828</v>
      </c>
      <c r="I1446" t="s">
        <v>4829</v>
      </c>
    </row>
    <row r="1447" spans="1:9" x14ac:dyDescent="0.25">
      <c r="A1447" t="s">
        <v>4830</v>
      </c>
      <c r="B1447" t="s">
        <v>10</v>
      </c>
      <c r="C1447">
        <v>410</v>
      </c>
      <c r="D1447">
        <v>48478515</v>
      </c>
      <c r="E1447" t="s">
        <v>10</v>
      </c>
      <c r="F1447" t="s">
        <v>4831</v>
      </c>
      <c r="G1447" t="s">
        <v>10</v>
      </c>
      <c r="H1447" t="s">
        <v>4832</v>
      </c>
      <c r="I1447" t="s">
        <v>4833</v>
      </c>
    </row>
    <row r="1448" spans="1:9" x14ac:dyDescent="0.25">
      <c r="A1448" t="s">
        <v>4834</v>
      </c>
      <c r="B1448" t="s">
        <v>20</v>
      </c>
      <c r="C1448">
        <v>238</v>
      </c>
      <c r="D1448">
        <v>48478516</v>
      </c>
      <c r="E1448" t="s">
        <v>4835</v>
      </c>
      <c r="F1448" t="s">
        <v>4836</v>
      </c>
      <c r="G1448" t="s">
        <v>10</v>
      </c>
      <c r="H1448" t="s">
        <v>4837</v>
      </c>
      <c r="I1448" t="s">
        <v>4838</v>
      </c>
    </row>
    <row r="1449" spans="1:9" x14ac:dyDescent="0.25">
      <c r="A1449" t="s">
        <v>4839</v>
      </c>
      <c r="B1449" t="s">
        <v>20</v>
      </c>
      <c r="C1449">
        <v>171</v>
      </c>
      <c r="D1449">
        <v>48478517</v>
      </c>
      <c r="E1449" t="s">
        <v>10</v>
      </c>
      <c r="F1449" t="s">
        <v>4840</v>
      </c>
      <c r="G1449" t="s">
        <v>10</v>
      </c>
      <c r="H1449" t="s">
        <v>4841</v>
      </c>
      <c r="I1449" t="s">
        <v>136</v>
      </c>
    </row>
    <row r="1450" spans="1:9" x14ac:dyDescent="0.25">
      <c r="A1450" t="s">
        <v>4842</v>
      </c>
      <c r="B1450" t="s">
        <v>10</v>
      </c>
      <c r="C1450">
        <v>198</v>
      </c>
      <c r="D1450">
        <v>48478518</v>
      </c>
      <c r="E1450" t="s">
        <v>10</v>
      </c>
      <c r="F1450" t="s">
        <v>4843</v>
      </c>
      <c r="G1450" t="s">
        <v>10</v>
      </c>
      <c r="H1450" t="s">
        <v>4772</v>
      </c>
      <c r="I1450" t="s">
        <v>4844</v>
      </c>
    </row>
    <row r="1451" spans="1:9" x14ac:dyDescent="0.25">
      <c r="A1451" t="s">
        <v>4845</v>
      </c>
      <c r="B1451" t="s">
        <v>20</v>
      </c>
      <c r="C1451">
        <v>616</v>
      </c>
      <c r="D1451">
        <v>48478519</v>
      </c>
      <c r="E1451" t="s">
        <v>10</v>
      </c>
      <c r="F1451" t="s">
        <v>4846</v>
      </c>
      <c r="G1451" t="s">
        <v>10</v>
      </c>
      <c r="H1451" t="s">
        <v>194</v>
      </c>
      <c r="I1451" t="s">
        <v>4847</v>
      </c>
    </row>
    <row r="1452" spans="1:9" x14ac:dyDescent="0.25">
      <c r="A1452" t="s">
        <v>4848</v>
      </c>
      <c r="B1452" t="s">
        <v>20</v>
      </c>
      <c r="C1452">
        <v>328</v>
      </c>
      <c r="D1452">
        <v>48478520</v>
      </c>
      <c r="E1452" t="s">
        <v>10</v>
      </c>
      <c r="F1452" t="s">
        <v>4849</v>
      </c>
      <c r="G1452" t="s">
        <v>10</v>
      </c>
      <c r="H1452" t="s">
        <v>839</v>
      </c>
      <c r="I1452" t="s">
        <v>4850</v>
      </c>
    </row>
    <row r="1453" spans="1:9" x14ac:dyDescent="0.25">
      <c r="A1453" t="s">
        <v>4851</v>
      </c>
      <c r="B1453" t="s">
        <v>20</v>
      </c>
      <c r="C1453">
        <v>322</v>
      </c>
      <c r="D1453">
        <v>48478521</v>
      </c>
      <c r="E1453" t="s">
        <v>10</v>
      </c>
      <c r="F1453" t="s">
        <v>4852</v>
      </c>
      <c r="G1453" t="s">
        <v>10</v>
      </c>
      <c r="H1453" t="s">
        <v>835</v>
      </c>
      <c r="I1453" t="s">
        <v>4850</v>
      </c>
    </row>
    <row r="1454" spans="1:9" x14ac:dyDescent="0.25">
      <c r="A1454" t="s">
        <v>4853</v>
      </c>
      <c r="B1454" t="s">
        <v>20</v>
      </c>
      <c r="C1454">
        <v>324</v>
      </c>
      <c r="D1454">
        <v>48478522</v>
      </c>
      <c r="E1454" t="s">
        <v>10</v>
      </c>
      <c r="F1454" t="s">
        <v>4854</v>
      </c>
      <c r="G1454" t="s">
        <v>10</v>
      </c>
      <c r="H1454" t="s">
        <v>829</v>
      </c>
      <c r="I1454" t="s">
        <v>4855</v>
      </c>
    </row>
    <row r="1455" spans="1:9" x14ac:dyDescent="0.25">
      <c r="A1455" t="s">
        <v>4856</v>
      </c>
      <c r="B1455" t="s">
        <v>20</v>
      </c>
      <c r="C1455">
        <v>261</v>
      </c>
      <c r="D1455">
        <v>48478523</v>
      </c>
      <c r="E1455" t="s">
        <v>10</v>
      </c>
      <c r="F1455" t="s">
        <v>4857</v>
      </c>
      <c r="G1455" t="s">
        <v>10</v>
      </c>
      <c r="H1455" t="s">
        <v>2458</v>
      </c>
      <c r="I1455" t="s">
        <v>4855</v>
      </c>
    </row>
    <row r="1456" spans="1:9" x14ac:dyDescent="0.25">
      <c r="A1456" t="s">
        <v>4858</v>
      </c>
      <c r="B1456" t="s">
        <v>10</v>
      </c>
      <c r="C1456">
        <v>600</v>
      </c>
      <c r="D1456">
        <v>48478524</v>
      </c>
      <c r="E1456" t="s">
        <v>10</v>
      </c>
      <c r="F1456" t="s">
        <v>4859</v>
      </c>
      <c r="G1456" t="s">
        <v>10</v>
      </c>
      <c r="H1456" t="s">
        <v>4860</v>
      </c>
      <c r="I1456" t="s">
        <v>4861</v>
      </c>
    </row>
    <row r="1457" spans="1:9" x14ac:dyDescent="0.25">
      <c r="A1457" t="s">
        <v>4862</v>
      </c>
      <c r="B1457" t="s">
        <v>10</v>
      </c>
      <c r="C1457">
        <v>495</v>
      </c>
      <c r="D1457">
        <v>48478525</v>
      </c>
      <c r="E1457" t="s">
        <v>10</v>
      </c>
      <c r="F1457" t="s">
        <v>4863</v>
      </c>
      <c r="G1457" t="s">
        <v>10</v>
      </c>
      <c r="H1457" t="s">
        <v>4260</v>
      </c>
      <c r="I1457" t="s">
        <v>4261</v>
      </c>
    </row>
    <row r="1458" spans="1:9" x14ac:dyDescent="0.25">
      <c r="A1458" t="s">
        <v>4864</v>
      </c>
      <c r="B1458" t="s">
        <v>20</v>
      </c>
      <c r="C1458">
        <v>343</v>
      </c>
      <c r="D1458">
        <v>48478526</v>
      </c>
      <c r="E1458" t="s">
        <v>10</v>
      </c>
      <c r="F1458" t="s">
        <v>4865</v>
      </c>
      <c r="G1458" t="s">
        <v>10</v>
      </c>
      <c r="H1458" t="s">
        <v>2053</v>
      </c>
      <c r="I1458" t="s">
        <v>493</v>
      </c>
    </row>
    <row r="1459" spans="1:9" x14ac:dyDescent="0.25">
      <c r="A1459" t="s">
        <v>4866</v>
      </c>
      <c r="B1459" t="s">
        <v>20</v>
      </c>
      <c r="C1459">
        <v>136</v>
      </c>
      <c r="D1459">
        <v>48478527</v>
      </c>
      <c r="E1459" t="s">
        <v>10</v>
      </c>
      <c r="F1459" t="s">
        <v>4867</v>
      </c>
      <c r="G1459" t="s">
        <v>10</v>
      </c>
      <c r="H1459" t="s">
        <v>10</v>
      </c>
      <c r="I1459" t="s">
        <v>136</v>
      </c>
    </row>
    <row r="1460" spans="1:9" x14ac:dyDescent="0.25">
      <c r="A1460" t="s">
        <v>4868</v>
      </c>
      <c r="B1460" t="s">
        <v>20</v>
      </c>
      <c r="C1460">
        <v>255</v>
      </c>
      <c r="D1460">
        <v>48478528</v>
      </c>
      <c r="E1460" t="s">
        <v>10</v>
      </c>
      <c r="F1460" t="s">
        <v>4869</v>
      </c>
      <c r="G1460" t="s">
        <v>10</v>
      </c>
      <c r="H1460" t="s">
        <v>4870</v>
      </c>
      <c r="I1460" t="s">
        <v>4871</v>
      </c>
    </row>
    <row r="1461" spans="1:9" x14ac:dyDescent="0.25">
      <c r="A1461" t="s">
        <v>4872</v>
      </c>
      <c r="B1461" t="s">
        <v>10</v>
      </c>
      <c r="C1461">
        <v>94</v>
      </c>
      <c r="D1461">
        <v>48478529</v>
      </c>
      <c r="E1461" t="s">
        <v>10</v>
      </c>
      <c r="F1461" t="s">
        <v>4873</v>
      </c>
      <c r="G1461" t="s">
        <v>10</v>
      </c>
      <c r="H1461" t="s">
        <v>10</v>
      </c>
      <c r="I1461" t="s">
        <v>1060</v>
      </c>
    </row>
    <row r="1462" spans="1:9" x14ac:dyDescent="0.25">
      <c r="A1462" t="s">
        <v>4874</v>
      </c>
      <c r="B1462" t="s">
        <v>10</v>
      </c>
      <c r="C1462">
        <v>493</v>
      </c>
      <c r="D1462">
        <v>48478530</v>
      </c>
      <c r="E1462" t="s">
        <v>10</v>
      </c>
      <c r="F1462" t="s">
        <v>4875</v>
      </c>
      <c r="G1462" t="s">
        <v>10</v>
      </c>
      <c r="H1462" t="s">
        <v>10</v>
      </c>
      <c r="I1462" t="s">
        <v>4876</v>
      </c>
    </row>
    <row r="1463" spans="1:9" x14ac:dyDescent="0.25">
      <c r="A1463" t="s">
        <v>4877</v>
      </c>
      <c r="B1463" t="s">
        <v>10</v>
      </c>
      <c r="C1463">
        <v>537</v>
      </c>
      <c r="D1463">
        <v>48478531</v>
      </c>
      <c r="E1463" t="s">
        <v>10</v>
      </c>
      <c r="F1463" t="s">
        <v>4878</v>
      </c>
      <c r="G1463" t="s">
        <v>10</v>
      </c>
      <c r="H1463" t="s">
        <v>2926</v>
      </c>
      <c r="I1463" t="s">
        <v>2927</v>
      </c>
    </row>
    <row r="1464" spans="1:9" x14ac:dyDescent="0.25">
      <c r="A1464" t="s">
        <v>4879</v>
      </c>
      <c r="B1464" t="s">
        <v>10</v>
      </c>
      <c r="C1464">
        <v>210</v>
      </c>
      <c r="D1464">
        <v>48478532</v>
      </c>
      <c r="E1464" t="s">
        <v>10</v>
      </c>
      <c r="F1464" t="s">
        <v>4880</v>
      </c>
      <c r="G1464" t="s">
        <v>10</v>
      </c>
      <c r="H1464" t="s">
        <v>4881</v>
      </c>
      <c r="I1464" t="s">
        <v>1060</v>
      </c>
    </row>
    <row r="1465" spans="1:9" x14ac:dyDescent="0.25">
      <c r="A1465" t="s">
        <v>4882</v>
      </c>
      <c r="B1465" t="s">
        <v>10</v>
      </c>
      <c r="C1465">
        <v>432</v>
      </c>
      <c r="D1465">
        <v>48478533</v>
      </c>
      <c r="E1465" t="s">
        <v>10</v>
      </c>
      <c r="F1465" t="s">
        <v>4883</v>
      </c>
      <c r="G1465" t="s">
        <v>10</v>
      </c>
      <c r="H1465" t="s">
        <v>4884</v>
      </c>
      <c r="I1465" t="s">
        <v>4885</v>
      </c>
    </row>
    <row r="1466" spans="1:9" x14ac:dyDescent="0.25">
      <c r="A1466" t="s">
        <v>4886</v>
      </c>
      <c r="B1466" t="s">
        <v>10</v>
      </c>
      <c r="C1466">
        <v>590</v>
      </c>
      <c r="D1466">
        <v>48478534</v>
      </c>
      <c r="E1466" t="s">
        <v>10</v>
      </c>
      <c r="F1466" t="s">
        <v>4887</v>
      </c>
      <c r="G1466" t="s">
        <v>10</v>
      </c>
      <c r="H1466" t="s">
        <v>4888</v>
      </c>
      <c r="I1466" t="s">
        <v>4889</v>
      </c>
    </row>
    <row r="1467" spans="1:9" x14ac:dyDescent="0.25">
      <c r="A1467" t="s">
        <v>4890</v>
      </c>
      <c r="B1467" t="s">
        <v>10</v>
      </c>
      <c r="C1467">
        <v>680</v>
      </c>
      <c r="D1467">
        <v>48478535</v>
      </c>
      <c r="E1467" t="s">
        <v>10</v>
      </c>
      <c r="F1467" t="s">
        <v>4891</v>
      </c>
      <c r="G1467" t="s">
        <v>10</v>
      </c>
      <c r="H1467" t="s">
        <v>4892</v>
      </c>
      <c r="I1467" t="s">
        <v>4889</v>
      </c>
    </row>
    <row r="1468" spans="1:9" x14ac:dyDescent="0.25">
      <c r="A1468" t="s">
        <v>4893</v>
      </c>
      <c r="B1468" t="s">
        <v>20</v>
      </c>
      <c r="C1468">
        <v>407</v>
      </c>
      <c r="D1468">
        <v>48478536</v>
      </c>
      <c r="E1468" t="s">
        <v>10</v>
      </c>
      <c r="F1468" t="s">
        <v>4894</v>
      </c>
      <c r="G1468" t="s">
        <v>10</v>
      </c>
      <c r="H1468" t="s">
        <v>3190</v>
      </c>
      <c r="I1468" t="s">
        <v>3191</v>
      </c>
    </row>
    <row r="1469" spans="1:9" x14ac:dyDescent="0.25">
      <c r="A1469" t="s">
        <v>4895</v>
      </c>
      <c r="B1469" t="s">
        <v>20</v>
      </c>
      <c r="C1469">
        <v>165</v>
      </c>
      <c r="D1469">
        <v>48478537</v>
      </c>
      <c r="E1469" t="s">
        <v>10</v>
      </c>
      <c r="F1469" t="s">
        <v>4896</v>
      </c>
      <c r="G1469" t="s">
        <v>10</v>
      </c>
      <c r="H1469" t="s">
        <v>3186</v>
      </c>
      <c r="I1469" t="s">
        <v>4897</v>
      </c>
    </row>
    <row r="1470" spans="1:9" x14ac:dyDescent="0.25">
      <c r="A1470" t="s">
        <v>4898</v>
      </c>
      <c r="B1470" t="s">
        <v>20</v>
      </c>
      <c r="C1470">
        <v>375</v>
      </c>
      <c r="D1470">
        <v>48478538</v>
      </c>
      <c r="E1470" t="s">
        <v>4899</v>
      </c>
      <c r="F1470" t="s">
        <v>4900</v>
      </c>
      <c r="G1470" t="s">
        <v>10</v>
      </c>
      <c r="H1470" t="s">
        <v>3194</v>
      </c>
      <c r="I1470" t="s">
        <v>4901</v>
      </c>
    </row>
    <row r="1471" spans="1:9" x14ac:dyDescent="0.25">
      <c r="A1471" t="s">
        <v>4902</v>
      </c>
      <c r="B1471" t="s">
        <v>20</v>
      </c>
      <c r="C1471">
        <v>274</v>
      </c>
      <c r="D1471">
        <v>48478539</v>
      </c>
      <c r="E1471" t="s">
        <v>10</v>
      </c>
      <c r="F1471" t="s">
        <v>4903</v>
      </c>
      <c r="G1471" t="s">
        <v>10</v>
      </c>
      <c r="H1471" t="s">
        <v>4904</v>
      </c>
      <c r="I1471" t="s">
        <v>4905</v>
      </c>
    </row>
    <row r="1472" spans="1:9" x14ac:dyDescent="0.25">
      <c r="A1472" t="s">
        <v>4906</v>
      </c>
      <c r="B1472" t="s">
        <v>10</v>
      </c>
      <c r="C1472">
        <v>344</v>
      </c>
      <c r="D1472">
        <v>48478540</v>
      </c>
      <c r="E1472" t="s">
        <v>10</v>
      </c>
      <c r="F1472" t="s">
        <v>4907</v>
      </c>
      <c r="G1472" t="s">
        <v>10</v>
      </c>
      <c r="H1472" t="s">
        <v>2049</v>
      </c>
      <c r="I1472" t="s">
        <v>4908</v>
      </c>
    </row>
    <row r="1473" spans="1:9" x14ac:dyDescent="0.25">
      <c r="A1473" t="s">
        <v>4909</v>
      </c>
      <c r="B1473" t="s">
        <v>10</v>
      </c>
      <c r="C1473">
        <v>276</v>
      </c>
      <c r="D1473">
        <v>48478541</v>
      </c>
      <c r="E1473" t="s">
        <v>10</v>
      </c>
      <c r="F1473" t="s">
        <v>4910</v>
      </c>
      <c r="G1473" t="s">
        <v>10</v>
      </c>
      <c r="H1473" t="s">
        <v>4904</v>
      </c>
      <c r="I1473" t="s">
        <v>4905</v>
      </c>
    </row>
    <row r="1474" spans="1:9" x14ac:dyDescent="0.25">
      <c r="A1474" t="s">
        <v>4911</v>
      </c>
      <c r="B1474" t="s">
        <v>10</v>
      </c>
      <c r="C1474">
        <v>390</v>
      </c>
      <c r="D1474">
        <v>48478542</v>
      </c>
      <c r="E1474" t="s">
        <v>10</v>
      </c>
      <c r="F1474" t="s">
        <v>4912</v>
      </c>
      <c r="G1474" t="s">
        <v>10</v>
      </c>
      <c r="H1474" t="s">
        <v>4913</v>
      </c>
      <c r="I1474" t="s">
        <v>4914</v>
      </c>
    </row>
    <row r="1475" spans="1:9" x14ac:dyDescent="0.25">
      <c r="A1475" t="s">
        <v>4915</v>
      </c>
      <c r="B1475" t="s">
        <v>10</v>
      </c>
      <c r="C1475">
        <v>252</v>
      </c>
      <c r="D1475">
        <v>48478543</v>
      </c>
      <c r="E1475" t="s">
        <v>10</v>
      </c>
      <c r="F1475" t="s">
        <v>4916</v>
      </c>
      <c r="G1475" t="s">
        <v>10</v>
      </c>
      <c r="H1475" t="s">
        <v>4917</v>
      </c>
      <c r="I1475" t="s">
        <v>4918</v>
      </c>
    </row>
    <row r="1476" spans="1:9" x14ac:dyDescent="0.25">
      <c r="A1476" t="s">
        <v>4919</v>
      </c>
      <c r="B1476" t="s">
        <v>10</v>
      </c>
      <c r="C1476">
        <v>347</v>
      </c>
      <c r="D1476">
        <v>48478544</v>
      </c>
      <c r="E1476" t="s">
        <v>10</v>
      </c>
      <c r="F1476" t="s">
        <v>4920</v>
      </c>
      <c r="G1476" t="s">
        <v>10</v>
      </c>
      <c r="H1476" t="s">
        <v>4921</v>
      </c>
      <c r="I1476" t="s">
        <v>4922</v>
      </c>
    </row>
    <row r="1477" spans="1:9" x14ac:dyDescent="0.25">
      <c r="A1477" t="s">
        <v>4923</v>
      </c>
      <c r="B1477" t="s">
        <v>10</v>
      </c>
      <c r="C1477">
        <v>80</v>
      </c>
      <c r="D1477">
        <v>48478545</v>
      </c>
      <c r="E1477" t="s">
        <v>10</v>
      </c>
      <c r="F1477" t="s">
        <v>4924</v>
      </c>
      <c r="G1477" t="s">
        <v>10</v>
      </c>
      <c r="H1477" t="s">
        <v>10</v>
      </c>
      <c r="I1477" t="s">
        <v>136</v>
      </c>
    </row>
    <row r="1478" spans="1:9" x14ac:dyDescent="0.25">
      <c r="A1478" t="s">
        <v>4925</v>
      </c>
      <c r="B1478" t="s">
        <v>20</v>
      </c>
      <c r="C1478">
        <v>149</v>
      </c>
      <c r="D1478">
        <v>48478546</v>
      </c>
      <c r="E1478" t="s">
        <v>10</v>
      </c>
      <c r="F1478" t="s">
        <v>4926</v>
      </c>
      <c r="G1478" t="s">
        <v>10</v>
      </c>
      <c r="H1478" t="s">
        <v>4927</v>
      </c>
      <c r="I1478" t="s">
        <v>4928</v>
      </c>
    </row>
    <row r="1479" spans="1:9" x14ac:dyDescent="0.25">
      <c r="A1479" t="s">
        <v>4929</v>
      </c>
      <c r="B1479" t="s">
        <v>20</v>
      </c>
      <c r="C1479">
        <v>361</v>
      </c>
      <c r="D1479">
        <v>48478547</v>
      </c>
      <c r="E1479" t="s">
        <v>10</v>
      </c>
      <c r="F1479" t="s">
        <v>4930</v>
      </c>
      <c r="G1479" t="s">
        <v>10</v>
      </c>
      <c r="H1479" t="s">
        <v>4931</v>
      </c>
      <c r="I1479" t="s">
        <v>4932</v>
      </c>
    </row>
    <row r="1480" spans="1:9" x14ac:dyDescent="0.25">
      <c r="A1480" t="s">
        <v>4933</v>
      </c>
      <c r="B1480" t="s">
        <v>20</v>
      </c>
      <c r="C1480">
        <v>346</v>
      </c>
      <c r="D1480">
        <v>48478548</v>
      </c>
      <c r="E1480" t="s">
        <v>10</v>
      </c>
      <c r="F1480" t="s">
        <v>4934</v>
      </c>
      <c r="G1480" t="s">
        <v>10</v>
      </c>
      <c r="H1480" t="s">
        <v>3256</v>
      </c>
      <c r="I1480" t="s">
        <v>4935</v>
      </c>
    </row>
    <row r="1481" spans="1:9" x14ac:dyDescent="0.25">
      <c r="A1481" t="s">
        <v>4936</v>
      </c>
      <c r="B1481" t="s">
        <v>20</v>
      </c>
      <c r="C1481">
        <v>186</v>
      </c>
      <c r="D1481">
        <v>48478549</v>
      </c>
      <c r="E1481" t="s">
        <v>10</v>
      </c>
      <c r="F1481" t="s">
        <v>4937</v>
      </c>
      <c r="G1481" t="s">
        <v>10</v>
      </c>
      <c r="H1481" t="s">
        <v>4938</v>
      </c>
      <c r="I1481" t="s">
        <v>4370</v>
      </c>
    </row>
    <row r="1482" spans="1:9" x14ac:dyDescent="0.25">
      <c r="A1482" t="s">
        <v>4939</v>
      </c>
      <c r="B1482" t="s">
        <v>20</v>
      </c>
      <c r="C1482">
        <v>250</v>
      </c>
      <c r="D1482">
        <v>48478550</v>
      </c>
      <c r="E1482" t="s">
        <v>10</v>
      </c>
      <c r="F1482" t="s">
        <v>4940</v>
      </c>
      <c r="G1482" t="s">
        <v>10</v>
      </c>
      <c r="H1482" t="s">
        <v>1127</v>
      </c>
      <c r="I1482" t="s">
        <v>4941</v>
      </c>
    </row>
    <row r="1483" spans="1:9" x14ac:dyDescent="0.25">
      <c r="A1483" t="s">
        <v>4942</v>
      </c>
      <c r="B1483" t="s">
        <v>10</v>
      </c>
      <c r="C1483">
        <v>432</v>
      </c>
      <c r="D1483">
        <v>48478551</v>
      </c>
      <c r="E1483" t="s">
        <v>10</v>
      </c>
      <c r="F1483" t="s">
        <v>4943</v>
      </c>
      <c r="G1483" t="s">
        <v>10</v>
      </c>
      <c r="H1483" t="s">
        <v>4156</v>
      </c>
      <c r="I1483" t="s">
        <v>4000</v>
      </c>
    </row>
    <row r="1484" spans="1:9" x14ac:dyDescent="0.25">
      <c r="A1484" t="s">
        <v>4944</v>
      </c>
      <c r="B1484" t="s">
        <v>10</v>
      </c>
      <c r="C1484">
        <v>24</v>
      </c>
      <c r="D1484">
        <v>48478552</v>
      </c>
      <c r="E1484" t="s">
        <v>10</v>
      </c>
      <c r="F1484" t="s">
        <v>4945</v>
      </c>
      <c r="G1484" t="s">
        <v>10</v>
      </c>
      <c r="H1484" t="s">
        <v>10</v>
      </c>
      <c r="I1484" t="s">
        <v>136</v>
      </c>
    </row>
    <row r="1485" spans="1:9" x14ac:dyDescent="0.25">
      <c r="A1485" t="s">
        <v>4946</v>
      </c>
      <c r="B1485" t="s">
        <v>10</v>
      </c>
      <c r="C1485">
        <v>61</v>
      </c>
      <c r="D1485">
        <v>48478553</v>
      </c>
      <c r="E1485" t="s">
        <v>10</v>
      </c>
      <c r="F1485" t="s">
        <v>4947</v>
      </c>
      <c r="G1485" t="s">
        <v>10</v>
      </c>
      <c r="H1485" t="s">
        <v>10</v>
      </c>
      <c r="I1485" t="s">
        <v>136</v>
      </c>
    </row>
    <row r="1486" spans="1:9" x14ac:dyDescent="0.25">
      <c r="A1486" t="s">
        <v>4948</v>
      </c>
      <c r="B1486" t="s">
        <v>10</v>
      </c>
      <c r="C1486">
        <v>781</v>
      </c>
      <c r="D1486">
        <v>48478554</v>
      </c>
      <c r="E1486" t="s">
        <v>10</v>
      </c>
      <c r="F1486" t="s">
        <v>4949</v>
      </c>
      <c r="G1486" t="s">
        <v>10</v>
      </c>
      <c r="H1486" t="s">
        <v>4950</v>
      </c>
      <c r="I1486" t="s">
        <v>4951</v>
      </c>
    </row>
    <row r="1487" spans="1:9" x14ac:dyDescent="0.25">
      <c r="A1487" t="s">
        <v>4952</v>
      </c>
      <c r="B1487" t="s">
        <v>10</v>
      </c>
      <c r="C1487">
        <v>443</v>
      </c>
      <c r="D1487">
        <v>48478555</v>
      </c>
      <c r="E1487" t="s">
        <v>10</v>
      </c>
      <c r="F1487" t="s">
        <v>4953</v>
      </c>
      <c r="G1487" t="s">
        <v>10</v>
      </c>
      <c r="H1487" t="s">
        <v>3247</v>
      </c>
      <c r="I1487" t="s">
        <v>251</v>
      </c>
    </row>
    <row r="1488" spans="1:9" x14ac:dyDescent="0.25">
      <c r="A1488" t="s">
        <v>4954</v>
      </c>
      <c r="B1488" t="s">
        <v>20</v>
      </c>
      <c r="C1488">
        <v>449</v>
      </c>
      <c r="D1488">
        <v>48478556</v>
      </c>
      <c r="E1488" t="s">
        <v>10</v>
      </c>
      <c r="F1488" t="s">
        <v>4955</v>
      </c>
      <c r="G1488" t="s">
        <v>10</v>
      </c>
      <c r="H1488" t="s">
        <v>4956</v>
      </c>
      <c r="I1488" t="s">
        <v>4957</v>
      </c>
    </row>
    <row r="1489" spans="1:9" x14ac:dyDescent="0.25">
      <c r="A1489" t="s">
        <v>4958</v>
      </c>
      <c r="B1489" t="s">
        <v>10</v>
      </c>
      <c r="C1489">
        <v>146</v>
      </c>
      <c r="D1489">
        <v>48478557</v>
      </c>
      <c r="E1489" t="s">
        <v>10</v>
      </c>
      <c r="F1489" t="s">
        <v>4959</v>
      </c>
      <c r="G1489" t="s">
        <v>10</v>
      </c>
      <c r="H1489" t="s">
        <v>4297</v>
      </c>
      <c r="I1489" t="s">
        <v>136</v>
      </c>
    </row>
    <row r="1490" spans="1:9" x14ac:dyDescent="0.25">
      <c r="A1490" t="s">
        <v>4960</v>
      </c>
      <c r="B1490" t="s">
        <v>10</v>
      </c>
      <c r="C1490">
        <v>414</v>
      </c>
      <c r="D1490">
        <v>48478558</v>
      </c>
      <c r="E1490" t="s">
        <v>10</v>
      </c>
      <c r="F1490" t="s">
        <v>4961</v>
      </c>
      <c r="G1490" t="s">
        <v>10</v>
      </c>
      <c r="H1490" t="s">
        <v>4962</v>
      </c>
      <c r="I1490" t="s">
        <v>4963</v>
      </c>
    </row>
    <row r="1491" spans="1:9" x14ac:dyDescent="0.25">
      <c r="A1491" t="s">
        <v>4964</v>
      </c>
      <c r="B1491" t="s">
        <v>20</v>
      </c>
      <c r="C1491">
        <v>493</v>
      </c>
      <c r="D1491">
        <v>48478559</v>
      </c>
      <c r="E1491" t="s">
        <v>10</v>
      </c>
      <c r="F1491" t="s">
        <v>4965</v>
      </c>
      <c r="G1491" t="s">
        <v>10</v>
      </c>
      <c r="H1491" t="s">
        <v>10</v>
      </c>
      <c r="I1491" t="s">
        <v>647</v>
      </c>
    </row>
    <row r="1492" spans="1:9" x14ac:dyDescent="0.25">
      <c r="A1492" t="s">
        <v>4966</v>
      </c>
      <c r="B1492" t="s">
        <v>20</v>
      </c>
      <c r="C1492">
        <v>144</v>
      </c>
      <c r="D1492">
        <v>48478560</v>
      </c>
      <c r="E1492" t="s">
        <v>10</v>
      </c>
      <c r="F1492" t="s">
        <v>4967</v>
      </c>
      <c r="G1492" t="s">
        <v>10</v>
      </c>
      <c r="H1492" t="s">
        <v>4297</v>
      </c>
      <c r="I1492" t="s">
        <v>4968</v>
      </c>
    </row>
    <row r="1493" spans="1:9" x14ac:dyDescent="0.25">
      <c r="A1493" t="s">
        <v>4969</v>
      </c>
      <c r="B1493" t="s">
        <v>10</v>
      </c>
      <c r="C1493">
        <v>609</v>
      </c>
      <c r="D1493">
        <v>48478561</v>
      </c>
      <c r="E1493" t="s">
        <v>10</v>
      </c>
      <c r="F1493" t="s">
        <v>4970</v>
      </c>
      <c r="G1493" t="s">
        <v>10</v>
      </c>
      <c r="H1493" t="s">
        <v>1440</v>
      </c>
      <c r="I1493" t="s">
        <v>4971</v>
      </c>
    </row>
    <row r="1494" spans="1:9" x14ac:dyDescent="0.25">
      <c r="A1494" t="s">
        <v>4972</v>
      </c>
      <c r="B1494" t="s">
        <v>20</v>
      </c>
      <c r="C1494">
        <v>350</v>
      </c>
      <c r="D1494">
        <v>48478562</v>
      </c>
      <c r="E1494" t="s">
        <v>10</v>
      </c>
      <c r="F1494" t="s">
        <v>4973</v>
      </c>
      <c r="G1494" t="s">
        <v>10</v>
      </c>
      <c r="H1494" t="s">
        <v>4974</v>
      </c>
      <c r="I1494" t="s">
        <v>4975</v>
      </c>
    </row>
    <row r="1495" spans="1:9" x14ac:dyDescent="0.25">
      <c r="A1495" t="s">
        <v>4976</v>
      </c>
      <c r="B1495" t="s">
        <v>10</v>
      </c>
      <c r="C1495">
        <v>151</v>
      </c>
      <c r="D1495">
        <v>48478563</v>
      </c>
      <c r="E1495" t="s">
        <v>10</v>
      </c>
      <c r="F1495" t="s">
        <v>4977</v>
      </c>
      <c r="G1495" t="s">
        <v>10</v>
      </c>
      <c r="H1495" t="s">
        <v>1223</v>
      </c>
      <c r="I1495" t="s">
        <v>1224</v>
      </c>
    </row>
    <row r="1496" spans="1:9" x14ac:dyDescent="0.25">
      <c r="A1496" t="s">
        <v>4978</v>
      </c>
      <c r="B1496" t="s">
        <v>10</v>
      </c>
      <c r="C1496">
        <v>636</v>
      </c>
      <c r="D1496">
        <v>48478564</v>
      </c>
      <c r="E1496" t="s">
        <v>10</v>
      </c>
      <c r="F1496" t="s">
        <v>4979</v>
      </c>
      <c r="G1496" t="s">
        <v>10</v>
      </c>
      <c r="H1496" t="s">
        <v>1316</v>
      </c>
      <c r="I1496" t="s">
        <v>1317</v>
      </c>
    </row>
    <row r="1497" spans="1:9" x14ac:dyDescent="0.25">
      <c r="A1497" t="s">
        <v>4980</v>
      </c>
      <c r="B1497" t="s">
        <v>10</v>
      </c>
      <c r="C1497">
        <v>336</v>
      </c>
      <c r="D1497">
        <v>48478565</v>
      </c>
      <c r="E1497" t="s">
        <v>10</v>
      </c>
      <c r="F1497" t="s">
        <v>4981</v>
      </c>
      <c r="G1497" t="s">
        <v>10</v>
      </c>
      <c r="H1497" t="s">
        <v>4982</v>
      </c>
      <c r="I1497" t="s">
        <v>4983</v>
      </c>
    </row>
    <row r="1498" spans="1:9" x14ac:dyDescent="0.25">
      <c r="A1498" t="s">
        <v>4984</v>
      </c>
      <c r="B1498" t="s">
        <v>10</v>
      </c>
      <c r="C1498">
        <v>568</v>
      </c>
      <c r="D1498">
        <v>48478566</v>
      </c>
      <c r="E1498" t="s">
        <v>10</v>
      </c>
      <c r="F1498" t="s">
        <v>4985</v>
      </c>
      <c r="G1498" t="s">
        <v>10</v>
      </c>
      <c r="H1498" t="s">
        <v>404</v>
      </c>
      <c r="I1498" t="s">
        <v>4986</v>
      </c>
    </row>
    <row r="1499" spans="1:9" x14ac:dyDescent="0.25">
      <c r="A1499" t="s">
        <v>4987</v>
      </c>
      <c r="B1499" t="s">
        <v>10</v>
      </c>
      <c r="C1499">
        <v>476</v>
      </c>
      <c r="D1499">
        <v>48478567</v>
      </c>
      <c r="E1499" t="s">
        <v>10</v>
      </c>
      <c r="F1499" t="s">
        <v>4988</v>
      </c>
      <c r="G1499" t="s">
        <v>10</v>
      </c>
      <c r="H1499" t="s">
        <v>411</v>
      </c>
      <c r="I1499" t="s">
        <v>4989</v>
      </c>
    </row>
    <row r="1500" spans="1:9" x14ac:dyDescent="0.25">
      <c r="A1500" t="s">
        <v>4990</v>
      </c>
      <c r="B1500" t="s">
        <v>20</v>
      </c>
      <c r="C1500">
        <v>167</v>
      </c>
      <c r="D1500">
        <v>48478568</v>
      </c>
      <c r="E1500" t="s">
        <v>10</v>
      </c>
      <c r="F1500" t="s">
        <v>4991</v>
      </c>
      <c r="G1500" t="s">
        <v>10</v>
      </c>
      <c r="H1500" t="s">
        <v>10</v>
      </c>
      <c r="I1500" t="s">
        <v>136</v>
      </c>
    </row>
    <row r="1501" spans="1:9" x14ac:dyDescent="0.25">
      <c r="A1501" t="s">
        <v>4992</v>
      </c>
      <c r="B1501" t="s">
        <v>20</v>
      </c>
      <c r="C1501">
        <v>253</v>
      </c>
      <c r="D1501">
        <v>48478569</v>
      </c>
      <c r="E1501" t="s">
        <v>10</v>
      </c>
      <c r="F1501" t="s">
        <v>4993</v>
      </c>
      <c r="G1501" t="s">
        <v>10</v>
      </c>
      <c r="H1501" t="s">
        <v>10</v>
      </c>
      <c r="I1501" t="s">
        <v>136</v>
      </c>
    </row>
    <row r="1502" spans="1:9" x14ac:dyDescent="0.25">
      <c r="A1502" t="s">
        <v>4994</v>
      </c>
      <c r="B1502" t="s">
        <v>20</v>
      </c>
      <c r="C1502">
        <v>270</v>
      </c>
      <c r="D1502">
        <v>48478570</v>
      </c>
      <c r="E1502" t="s">
        <v>10</v>
      </c>
      <c r="F1502" t="s">
        <v>4995</v>
      </c>
      <c r="G1502" t="s">
        <v>10</v>
      </c>
      <c r="H1502" t="s">
        <v>4996</v>
      </c>
      <c r="I1502" t="s">
        <v>4997</v>
      </c>
    </row>
    <row r="1503" spans="1:9" x14ac:dyDescent="0.25">
      <c r="A1503" t="s">
        <v>4998</v>
      </c>
      <c r="B1503" t="s">
        <v>20</v>
      </c>
      <c r="C1503">
        <v>290</v>
      </c>
      <c r="D1503">
        <v>48478571</v>
      </c>
      <c r="E1503" t="s">
        <v>10</v>
      </c>
      <c r="F1503" t="s">
        <v>4999</v>
      </c>
      <c r="G1503" t="s">
        <v>10</v>
      </c>
      <c r="H1503" t="s">
        <v>429</v>
      </c>
      <c r="I1503" t="s">
        <v>5000</v>
      </c>
    </row>
    <row r="1504" spans="1:9" x14ac:dyDescent="0.25">
      <c r="A1504" t="s">
        <v>5001</v>
      </c>
      <c r="B1504" t="s">
        <v>10</v>
      </c>
      <c r="C1504">
        <v>269</v>
      </c>
      <c r="D1504">
        <v>48478572</v>
      </c>
      <c r="E1504" t="s">
        <v>10</v>
      </c>
      <c r="F1504" t="s">
        <v>5002</v>
      </c>
      <c r="G1504" t="s">
        <v>10</v>
      </c>
      <c r="H1504" t="s">
        <v>5003</v>
      </c>
      <c r="I1504" t="s">
        <v>5004</v>
      </c>
    </row>
    <row r="1505" spans="1:9" x14ac:dyDescent="0.25">
      <c r="A1505" t="s">
        <v>5005</v>
      </c>
      <c r="B1505" t="s">
        <v>10</v>
      </c>
      <c r="C1505">
        <v>413</v>
      </c>
      <c r="D1505">
        <v>48478573</v>
      </c>
      <c r="E1505" t="s">
        <v>10</v>
      </c>
      <c r="F1505" t="s">
        <v>5006</v>
      </c>
      <c r="G1505" t="s">
        <v>10</v>
      </c>
      <c r="H1505" t="s">
        <v>5007</v>
      </c>
      <c r="I1505" t="s">
        <v>136</v>
      </c>
    </row>
    <row r="1506" spans="1:9" x14ac:dyDescent="0.25">
      <c r="A1506" t="s">
        <v>5008</v>
      </c>
      <c r="B1506" t="s">
        <v>20</v>
      </c>
      <c r="C1506">
        <v>548</v>
      </c>
      <c r="D1506">
        <v>48478574</v>
      </c>
      <c r="E1506" t="s">
        <v>10</v>
      </c>
      <c r="F1506" t="s">
        <v>5009</v>
      </c>
      <c r="G1506" t="s">
        <v>10</v>
      </c>
      <c r="H1506" t="s">
        <v>3697</v>
      </c>
      <c r="I1506" t="s">
        <v>5010</v>
      </c>
    </row>
    <row r="1507" spans="1:9" x14ac:dyDescent="0.25">
      <c r="A1507" t="s">
        <v>5011</v>
      </c>
      <c r="B1507" t="s">
        <v>20</v>
      </c>
      <c r="C1507">
        <v>236</v>
      </c>
      <c r="D1507">
        <v>48478575</v>
      </c>
      <c r="E1507" t="s">
        <v>10</v>
      </c>
      <c r="F1507" t="s">
        <v>5012</v>
      </c>
      <c r="G1507" t="s">
        <v>10</v>
      </c>
      <c r="H1507" t="s">
        <v>5013</v>
      </c>
      <c r="I1507" t="s">
        <v>136</v>
      </c>
    </row>
    <row r="1508" spans="1:9" x14ac:dyDescent="0.25">
      <c r="A1508" t="s">
        <v>5014</v>
      </c>
      <c r="B1508" t="s">
        <v>10</v>
      </c>
      <c r="C1508">
        <v>273</v>
      </c>
      <c r="D1508">
        <v>48478576</v>
      </c>
      <c r="E1508" t="s">
        <v>10</v>
      </c>
      <c r="F1508" t="s">
        <v>5015</v>
      </c>
      <c r="G1508" t="s">
        <v>10</v>
      </c>
      <c r="H1508" t="s">
        <v>3537</v>
      </c>
      <c r="I1508" t="s">
        <v>3538</v>
      </c>
    </row>
    <row r="1509" spans="1:9" x14ac:dyDescent="0.25">
      <c r="A1509" t="s">
        <v>5016</v>
      </c>
      <c r="B1509" t="s">
        <v>10</v>
      </c>
      <c r="C1509">
        <v>388</v>
      </c>
      <c r="D1509">
        <v>48478577</v>
      </c>
      <c r="E1509" t="s">
        <v>10</v>
      </c>
      <c r="F1509" t="s">
        <v>5017</v>
      </c>
      <c r="G1509" t="s">
        <v>10</v>
      </c>
      <c r="H1509" t="s">
        <v>1378</v>
      </c>
      <c r="I1509" t="s">
        <v>1379</v>
      </c>
    </row>
    <row r="1510" spans="1:9" x14ac:dyDescent="0.25">
      <c r="A1510" t="s">
        <v>5018</v>
      </c>
      <c r="B1510" t="s">
        <v>10</v>
      </c>
      <c r="C1510">
        <v>167</v>
      </c>
      <c r="D1510">
        <v>48478578</v>
      </c>
      <c r="E1510" t="s">
        <v>10</v>
      </c>
      <c r="F1510" t="s">
        <v>5019</v>
      </c>
      <c r="G1510" t="s">
        <v>10</v>
      </c>
      <c r="H1510" t="s">
        <v>5020</v>
      </c>
      <c r="I1510" t="s">
        <v>136</v>
      </c>
    </row>
    <row r="1511" spans="1:9" x14ac:dyDescent="0.25">
      <c r="A1511" t="s">
        <v>5021</v>
      </c>
      <c r="B1511" t="s">
        <v>10</v>
      </c>
      <c r="C1511">
        <v>102</v>
      </c>
      <c r="D1511">
        <v>48478579</v>
      </c>
      <c r="E1511" t="s">
        <v>10</v>
      </c>
      <c r="F1511" t="s">
        <v>5022</v>
      </c>
      <c r="G1511" t="s">
        <v>10</v>
      </c>
      <c r="H1511" t="s">
        <v>5023</v>
      </c>
      <c r="I1511" t="s">
        <v>136</v>
      </c>
    </row>
    <row r="1512" spans="1:9" x14ac:dyDescent="0.25">
      <c r="A1512" t="s">
        <v>5024</v>
      </c>
      <c r="B1512" t="s">
        <v>20</v>
      </c>
      <c r="C1512">
        <v>252</v>
      </c>
      <c r="D1512">
        <v>48478580</v>
      </c>
      <c r="E1512" t="s">
        <v>10</v>
      </c>
      <c r="F1512" t="s">
        <v>5025</v>
      </c>
      <c r="G1512" t="s">
        <v>10</v>
      </c>
      <c r="H1512" t="s">
        <v>5026</v>
      </c>
      <c r="I1512" t="s">
        <v>136</v>
      </c>
    </row>
    <row r="1513" spans="1:9" x14ac:dyDescent="0.25">
      <c r="A1513" t="s">
        <v>5027</v>
      </c>
      <c r="B1513" t="s">
        <v>10</v>
      </c>
      <c r="C1513">
        <v>445</v>
      </c>
      <c r="D1513">
        <v>48478581</v>
      </c>
      <c r="E1513" t="s">
        <v>10</v>
      </c>
      <c r="F1513" t="s">
        <v>5028</v>
      </c>
      <c r="G1513" t="s">
        <v>10</v>
      </c>
      <c r="H1513" t="s">
        <v>3247</v>
      </c>
      <c r="I1513" t="s">
        <v>251</v>
      </c>
    </row>
    <row r="1514" spans="1:9" x14ac:dyDescent="0.25">
      <c r="A1514" t="s">
        <v>5029</v>
      </c>
      <c r="B1514" t="s">
        <v>10</v>
      </c>
      <c r="C1514">
        <v>109</v>
      </c>
      <c r="D1514">
        <v>48478582</v>
      </c>
      <c r="E1514" t="s">
        <v>10</v>
      </c>
      <c r="F1514" t="s">
        <v>5030</v>
      </c>
      <c r="G1514" t="s">
        <v>10</v>
      </c>
      <c r="H1514" t="s">
        <v>10</v>
      </c>
      <c r="I1514" t="s">
        <v>136</v>
      </c>
    </row>
    <row r="1515" spans="1:9" x14ac:dyDescent="0.25">
      <c r="A1515" t="s">
        <v>5031</v>
      </c>
      <c r="B1515" t="s">
        <v>10</v>
      </c>
      <c r="C1515">
        <v>815</v>
      </c>
      <c r="D1515">
        <v>48478583</v>
      </c>
      <c r="E1515" t="s">
        <v>10</v>
      </c>
      <c r="F1515" t="s">
        <v>5032</v>
      </c>
      <c r="G1515" t="s">
        <v>10</v>
      </c>
      <c r="H1515" t="s">
        <v>5033</v>
      </c>
      <c r="I1515" t="s">
        <v>5034</v>
      </c>
    </row>
    <row r="1516" spans="1:9" x14ac:dyDescent="0.25">
      <c r="A1516" t="s">
        <v>5035</v>
      </c>
      <c r="B1516" t="s">
        <v>10</v>
      </c>
      <c r="C1516">
        <v>137</v>
      </c>
      <c r="D1516">
        <v>48478584</v>
      </c>
      <c r="E1516" t="s">
        <v>10</v>
      </c>
      <c r="F1516" t="s">
        <v>5036</v>
      </c>
      <c r="G1516" t="s">
        <v>10</v>
      </c>
      <c r="H1516" t="s">
        <v>5037</v>
      </c>
      <c r="I1516" t="s">
        <v>136</v>
      </c>
    </row>
    <row r="1517" spans="1:9" x14ac:dyDescent="0.25">
      <c r="A1517" t="s">
        <v>5038</v>
      </c>
      <c r="B1517" t="s">
        <v>10</v>
      </c>
      <c r="C1517">
        <v>82</v>
      </c>
      <c r="D1517">
        <v>48478585</v>
      </c>
      <c r="E1517" t="s">
        <v>10</v>
      </c>
      <c r="F1517" t="s">
        <v>5039</v>
      </c>
      <c r="G1517" t="s">
        <v>10</v>
      </c>
      <c r="H1517" t="s">
        <v>10</v>
      </c>
      <c r="I1517" t="s">
        <v>136</v>
      </c>
    </row>
    <row r="1518" spans="1:9" x14ac:dyDescent="0.25">
      <c r="A1518" t="s">
        <v>5040</v>
      </c>
      <c r="B1518" t="s">
        <v>20</v>
      </c>
      <c r="C1518">
        <v>414</v>
      </c>
      <c r="D1518">
        <v>48478586</v>
      </c>
      <c r="E1518" t="s">
        <v>5041</v>
      </c>
      <c r="F1518" t="s">
        <v>5042</v>
      </c>
      <c r="G1518" t="s">
        <v>10</v>
      </c>
      <c r="H1518" t="s">
        <v>5043</v>
      </c>
      <c r="I1518" t="s">
        <v>5044</v>
      </c>
    </row>
    <row r="1519" spans="1:9" x14ac:dyDescent="0.25">
      <c r="A1519" t="s">
        <v>5045</v>
      </c>
      <c r="B1519" t="s">
        <v>20</v>
      </c>
      <c r="C1519">
        <v>139</v>
      </c>
      <c r="D1519">
        <v>48478587</v>
      </c>
      <c r="E1519" t="s">
        <v>10</v>
      </c>
      <c r="F1519" t="s">
        <v>5046</v>
      </c>
      <c r="G1519" t="s">
        <v>10</v>
      </c>
      <c r="H1519" t="s">
        <v>5047</v>
      </c>
      <c r="I1519" t="s">
        <v>5048</v>
      </c>
    </row>
    <row r="1520" spans="1:9" x14ac:dyDescent="0.25">
      <c r="A1520" t="s">
        <v>5049</v>
      </c>
      <c r="B1520" t="s">
        <v>20</v>
      </c>
      <c r="C1520">
        <v>315</v>
      </c>
      <c r="D1520">
        <v>48478588</v>
      </c>
      <c r="E1520" t="s">
        <v>10</v>
      </c>
      <c r="F1520" t="s">
        <v>5050</v>
      </c>
      <c r="G1520" t="s">
        <v>10</v>
      </c>
      <c r="H1520" t="s">
        <v>5051</v>
      </c>
      <c r="I1520" t="s">
        <v>5052</v>
      </c>
    </row>
    <row r="1521" spans="1:9" x14ac:dyDescent="0.25">
      <c r="A1521" t="s">
        <v>5053</v>
      </c>
      <c r="B1521" t="s">
        <v>10</v>
      </c>
      <c r="C1521">
        <v>224</v>
      </c>
      <c r="D1521">
        <v>48478589</v>
      </c>
      <c r="E1521" t="s">
        <v>10</v>
      </c>
      <c r="F1521" t="s">
        <v>5054</v>
      </c>
      <c r="G1521" t="s">
        <v>10</v>
      </c>
      <c r="H1521" t="s">
        <v>5055</v>
      </c>
      <c r="I1521" t="s">
        <v>493</v>
      </c>
    </row>
    <row r="1522" spans="1:9" x14ac:dyDescent="0.25">
      <c r="A1522" t="s">
        <v>5056</v>
      </c>
      <c r="B1522" t="s">
        <v>10</v>
      </c>
      <c r="C1522">
        <v>579</v>
      </c>
      <c r="D1522">
        <v>48478590</v>
      </c>
      <c r="E1522" t="s">
        <v>10</v>
      </c>
      <c r="F1522" t="s">
        <v>5057</v>
      </c>
      <c r="G1522" t="s">
        <v>10</v>
      </c>
      <c r="H1522" t="s">
        <v>2754</v>
      </c>
      <c r="I1522" t="s">
        <v>136</v>
      </c>
    </row>
    <row r="1523" spans="1:9" x14ac:dyDescent="0.25">
      <c r="A1523" t="s">
        <v>5058</v>
      </c>
      <c r="B1523" t="s">
        <v>20</v>
      </c>
      <c r="C1523">
        <v>776</v>
      </c>
      <c r="D1523">
        <v>48478591</v>
      </c>
      <c r="E1523" t="s">
        <v>10</v>
      </c>
      <c r="F1523" t="s">
        <v>5059</v>
      </c>
      <c r="G1523" t="s">
        <v>10</v>
      </c>
      <c r="H1523" t="s">
        <v>5060</v>
      </c>
      <c r="I1523" t="s">
        <v>5061</v>
      </c>
    </row>
    <row r="1524" spans="1:9" x14ac:dyDescent="0.25">
      <c r="A1524" t="s">
        <v>5062</v>
      </c>
      <c r="B1524" t="s">
        <v>10</v>
      </c>
      <c r="C1524">
        <v>259</v>
      </c>
      <c r="D1524">
        <v>48478592</v>
      </c>
      <c r="E1524" t="s">
        <v>10</v>
      </c>
      <c r="F1524" t="s">
        <v>5063</v>
      </c>
      <c r="G1524" t="s">
        <v>10</v>
      </c>
      <c r="H1524" t="s">
        <v>5064</v>
      </c>
      <c r="I1524" t="s">
        <v>1039</v>
      </c>
    </row>
    <row r="1525" spans="1:9" x14ac:dyDescent="0.25">
      <c r="A1525" t="s">
        <v>5065</v>
      </c>
      <c r="B1525" t="s">
        <v>20</v>
      </c>
      <c r="C1525">
        <v>116</v>
      </c>
      <c r="D1525">
        <v>48478593</v>
      </c>
      <c r="E1525" t="s">
        <v>10</v>
      </c>
      <c r="F1525" t="s">
        <v>5066</v>
      </c>
      <c r="G1525" t="s">
        <v>10</v>
      </c>
      <c r="H1525" t="s">
        <v>5067</v>
      </c>
      <c r="I1525" t="s">
        <v>136</v>
      </c>
    </row>
    <row r="1526" spans="1:9" x14ac:dyDescent="0.25">
      <c r="A1526" t="s">
        <v>5068</v>
      </c>
      <c r="B1526" t="s">
        <v>20</v>
      </c>
      <c r="C1526">
        <v>194</v>
      </c>
      <c r="D1526">
        <v>48478594</v>
      </c>
      <c r="E1526" t="s">
        <v>10</v>
      </c>
      <c r="F1526" t="s">
        <v>5069</v>
      </c>
      <c r="G1526" t="s">
        <v>10</v>
      </c>
      <c r="H1526" t="s">
        <v>1357</v>
      </c>
      <c r="I1526" t="s">
        <v>5070</v>
      </c>
    </row>
    <row r="1527" spans="1:9" x14ac:dyDescent="0.25">
      <c r="A1527" t="s">
        <v>5071</v>
      </c>
      <c r="B1527" t="s">
        <v>20</v>
      </c>
      <c r="C1527">
        <v>339</v>
      </c>
      <c r="D1527">
        <v>48478595</v>
      </c>
      <c r="E1527" t="s">
        <v>10</v>
      </c>
      <c r="F1527" t="s">
        <v>5072</v>
      </c>
      <c r="G1527" t="s">
        <v>10</v>
      </c>
      <c r="H1527" t="s">
        <v>2053</v>
      </c>
      <c r="I1527" t="s">
        <v>493</v>
      </c>
    </row>
    <row r="1528" spans="1:9" x14ac:dyDescent="0.25">
      <c r="A1528" t="s">
        <v>5073</v>
      </c>
      <c r="B1528" t="s">
        <v>20</v>
      </c>
      <c r="C1528">
        <v>209</v>
      </c>
      <c r="D1528">
        <v>48478596</v>
      </c>
      <c r="E1528" t="s">
        <v>10</v>
      </c>
      <c r="F1528" t="s">
        <v>5074</v>
      </c>
      <c r="G1528" t="s">
        <v>10</v>
      </c>
      <c r="H1528" t="s">
        <v>5075</v>
      </c>
      <c r="I1528" t="s">
        <v>5076</v>
      </c>
    </row>
    <row r="1529" spans="1:9" x14ac:dyDescent="0.25">
      <c r="A1529" t="s">
        <v>5077</v>
      </c>
      <c r="B1529" t="s">
        <v>20</v>
      </c>
      <c r="C1529">
        <v>88</v>
      </c>
      <c r="D1529">
        <v>48478597</v>
      </c>
      <c r="E1529" t="s">
        <v>10</v>
      </c>
      <c r="F1529" t="s">
        <v>5078</v>
      </c>
      <c r="G1529" t="s">
        <v>10</v>
      </c>
      <c r="H1529" t="s">
        <v>10</v>
      </c>
      <c r="I1529" t="s">
        <v>136</v>
      </c>
    </row>
    <row r="1530" spans="1:9" x14ac:dyDescent="0.25">
      <c r="A1530" t="s">
        <v>5079</v>
      </c>
      <c r="B1530" t="s">
        <v>20</v>
      </c>
      <c r="C1530">
        <v>410</v>
      </c>
      <c r="D1530">
        <v>48478598</v>
      </c>
      <c r="E1530" t="s">
        <v>10</v>
      </c>
      <c r="F1530" t="s">
        <v>5080</v>
      </c>
      <c r="G1530" t="s">
        <v>10</v>
      </c>
      <c r="H1530" t="s">
        <v>3627</v>
      </c>
      <c r="I1530" t="s">
        <v>5081</v>
      </c>
    </row>
    <row r="1531" spans="1:9" x14ac:dyDescent="0.25">
      <c r="A1531" t="s">
        <v>5082</v>
      </c>
      <c r="B1531" t="s">
        <v>10</v>
      </c>
      <c r="C1531">
        <v>369</v>
      </c>
      <c r="D1531">
        <v>48478599</v>
      </c>
      <c r="E1531" t="s">
        <v>10</v>
      </c>
      <c r="F1531" t="s">
        <v>5083</v>
      </c>
      <c r="G1531" t="s">
        <v>10</v>
      </c>
      <c r="H1531" t="s">
        <v>5084</v>
      </c>
      <c r="I1531" t="s">
        <v>5085</v>
      </c>
    </row>
    <row r="1532" spans="1:9" x14ac:dyDescent="0.25">
      <c r="A1532" t="s">
        <v>5086</v>
      </c>
      <c r="B1532" t="s">
        <v>20</v>
      </c>
      <c r="C1532">
        <v>232</v>
      </c>
      <c r="D1532">
        <v>48478600</v>
      </c>
      <c r="E1532" t="s">
        <v>10</v>
      </c>
      <c r="F1532" t="s">
        <v>5087</v>
      </c>
      <c r="G1532" t="s">
        <v>10</v>
      </c>
      <c r="H1532" t="s">
        <v>10</v>
      </c>
      <c r="I1532" t="s">
        <v>493</v>
      </c>
    </row>
    <row r="1533" spans="1:9" x14ac:dyDescent="0.25">
      <c r="A1533" t="s">
        <v>5088</v>
      </c>
      <c r="B1533" t="s">
        <v>10</v>
      </c>
      <c r="C1533">
        <v>844</v>
      </c>
      <c r="D1533">
        <v>48478601</v>
      </c>
      <c r="E1533" t="s">
        <v>10</v>
      </c>
      <c r="F1533" t="s">
        <v>5089</v>
      </c>
      <c r="G1533" t="s">
        <v>10</v>
      </c>
      <c r="H1533" t="s">
        <v>5090</v>
      </c>
      <c r="I1533" t="s">
        <v>4788</v>
      </c>
    </row>
    <row r="1534" spans="1:9" x14ac:dyDescent="0.25">
      <c r="A1534" t="s">
        <v>5091</v>
      </c>
      <c r="B1534" t="s">
        <v>10</v>
      </c>
      <c r="C1534">
        <v>384</v>
      </c>
      <c r="D1534">
        <v>48478602</v>
      </c>
      <c r="E1534" t="s">
        <v>10</v>
      </c>
      <c r="F1534" t="s">
        <v>5092</v>
      </c>
      <c r="G1534" t="s">
        <v>10</v>
      </c>
      <c r="H1534" t="s">
        <v>351</v>
      </c>
      <c r="I1534" t="s">
        <v>5093</v>
      </c>
    </row>
    <row r="1535" spans="1:9" x14ac:dyDescent="0.25">
      <c r="A1535" t="s">
        <v>5094</v>
      </c>
      <c r="B1535" t="s">
        <v>20</v>
      </c>
      <c r="C1535">
        <v>169</v>
      </c>
      <c r="D1535">
        <v>48478603</v>
      </c>
      <c r="E1535" t="s">
        <v>10</v>
      </c>
      <c r="F1535" t="s">
        <v>5095</v>
      </c>
      <c r="G1535" t="s">
        <v>10</v>
      </c>
      <c r="H1535" t="s">
        <v>10</v>
      </c>
      <c r="I1535" t="s">
        <v>5096</v>
      </c>
    </row>
    <row r="1536" spans="1:9" x14ac:dyDescent="0.25">
      <c r="A1536" t="s">
        <v>5097</v>
      </c>
      <c r="B1536" t="s">
        <v>20</v>
      </c>
      <c r="C1536">
        <v>493</v>
      </c>
      <c r="D1536">
        <v>48478604</v>
      </c>
      <c r="E1536" t="s">
        <v>10</v>
      </c>
      <c r="F1536" t="s">
        <v>5098</v>
      </c>
      <c r="G1536" t="s">
        <v>10</v>
      </c>
      <c r="H1536" t="s">
        <v>5099</v>
      </c>
      <c r="I1536" t="s">
        <v>5100</v>
      </c>
    </row>
    <row r="1537" spans="1:9" x14ac:dyDescent="0.25">
      <c r="A1537" t="s">
        <v>5101</v>
      </c>
      <c r="B1537" t="s">
        <v>10</v>
      </c>
      <c r="C1537">
        <v>295</v>
      </c>
      <c r="D1537">
        <v>48478605</v>
      </c>
      <c r="E1537" t="s">
        <v>10</v>
      </c>
      <c r="F1537" t="s">
        <v>5102</v>
      </c>
      <c r="G1537" t="s">
        <v>10</v>
      </c>
      <c r="H1537" t="s">
        <v>1127</v>
      </c>
      <c r="I1537" t="s">
        <v>5103</v>
      </c>
    </row>
    <row r="1538" spans="1:9" x14ac:dyDescent="0.25">
      <c r="A1538" t="s">
        <v>5104</v>
      </c>
      <c r="B1538" t="s">
        <v>10</v>
      </c>
      <c r="C1538">
        <v>245</v>
      </c>
      <c r="D1538">
        <v>48478606</v>
      </c>
      <c r="E1538" t="s">
        <v>10</v>
      </c>
      <c r="F1538" t="s">
        <v>5105</v>
      </c>
      <c r="G1538" t="s">
        <v>10</v>
      </c>
      <c r="H1538" t="s">
        <v>10</v>
      </c>
      <c r="I1538" t="s">
        <v>5106</v>
      </c>
    </row>
    <row r="1539" spans="1:9" x14ac:dyDescent="0.25">
      <c r="A1539" t="s">
        <v>5107</v>
      </c>
      <c r="B1539" t="s">
        <v>10</v>
      </c>
      <c r="C1539">
        <v>283</v>
      </c>
      <c r="D1539">
        <v>48478607</v>
      </c>
      <c r="E1539" t="s">
        <v>10</v>
      </c>
      <c r="F1539" t="s">
        <v>5108</v>
      </c>
      <c r="G1539" t="s">
        <v>10</v>
      </c>
      <c r="H1539" t="s">
        <v>5109</v>
      </c>
      <c r="I1539" t="s">
        <v>5110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topLeftCell="A283" workbookViewId="0">
      <selection activeCell="F3" sqref="F3"/>
    </sheetView>
  </sheetViews>
  <sheetFormatPr defaultRowHeight="15" x14ac:dyDescent="0.25"/>
  <cols>
    <col min="1" max="1" width="16.28515625" bestFit="1" customWidth="1"/>
    <col min="2" max="2" width="13.28515625" bestFit="1" customWidth="1"/>
    <col min="3" max="3" width="14.28515625" bestFit="1" customWidth="1"/>
    <col min="5" max="5" width="41.7109375" customWidth="1"/>
    <col min="6" max="6" width="24.5703125" customWidth="1"/>
    <col min="10" max="10" width="16.28515625" bestFit="1" customWidth="1"/>
    <col min="11" max="11" width="13.28515625" bestFit="1" customWidth="1"/>
    <col min="12" max="12" width="14.28515625" bestFit="1" customWidth="1"/>
    <col min="14" max="14" width="39.5703125" customWidth="1"/>
    <col min="17" max="17" width="17.7109375" customWidth="1"/>
    <col min="18" max="18" width="15.28515625" customWidth="1"/>
    <col min="19" max="19" width="12" customWidth="1"/>
    <col min="20" max="20" width="20.7109375" bestFit="1" customWidth="1"/>
    <col min="21" max="21" width="18.42578125" customWidth="1"/>
  </cols>
  <sheetData>
    <row r="1" spans="1:22" ht="15.75" thickBot="1" x14ac:dyDescent="0.3"/>
    <row r="2" spans="1:22" ht="57.75" customHeight="1" thickBot="1" x14ac:dyDescent="0.3">
      <c r="A2" s="2" t="s">
        <v>0</v>
      </c>
      <c r="B2" s="2" t="s">
        <v>5139</v>
      </c>
      <c r="C2" s="2" t="s">
        <v>5140</v>
      </c>
      <c r="D2" s="2" t="s">
        <v>1</v>
      </c>
      <c r="E2" s="2" t="s">
        <v>8</v>
      </c>
      <c r="F2" s="12" t="s">
        <v>5141</v>
      </c>
      <c r="G2" s="13">
        <v>100</v>
      </c>
      <c r="H2" s="14" t="s">
        <v>5142</v>
      </c>
      <c r="J2" s="2" t="s">
        <v>0</v>
      </c>
      <c r="K2" s="2" t="s">
        <v>5139</v>
      </c>
      <c r="L2" s="2" t="s">
        <v>5140</v>
      </c>
      <c r="M2" s="2" t="s">
        <v>1</v>
      </c>
      <c r="N2" s="2" t="s">
        <v>8</v>
      </c>
      <c r="Q2" s="11" t="s">
        <v>5148</v>
      </c>
      <c r="R2" s="3" t="s">
        <v>5147</v>
      </c>
      <c r="T2" s="16" t="s">
        <v>5143</v>
      </c>
      <c r="U2" s="17">
        <f>SUM(G3:G789)</f>
        <v>366</v>
      </c>
      <c r="V2" s="18"/>
    </row>
    <row r="3" spans="1:22" x14ac:dyDescent="0.25">
      <c r="A3" t="s">
        <v>134</v>
      </c>
      <c r="B3">
        <v>1</v>
      </c>
      <c r="C3">
        <v>345</v>
      </c>
      <c r="D3" t="s">
        <v>20</v>
      </c>
      <c r="E3" t="s">
        <v>136</v>
      </c>
      <c r="G3">
        <f>IF((B5-C4&lt;G2),1,0)</f>
        <v>0</v>
      </c>
      <c r="H3">
        <f>IF((B5-C4&lt;0),1,0)</f>
        <v>0</v>
      </c>
      <c r="J3" t="s">
        <v>141</v>
      </c>
      <c r="K3">
        <v>792</v>
      </c>
      <c r="L3">
        <v>1748</v>
      </c>
      <c r="M3" t="s">
        <v>10</v>
      </c>
      <c r="N3" t="s">
        <v>144</v>
      </c>
      <c r="Q3" s="3">
        <f>IF((K4-L3&lt;G2),1,0)</f>
        <v>1</v>
      </c>
      <c r="R3">
        <f>IF((K4-L3&lt;0),1,0)</f>
        <v>0</v>
      </c>
      <c r="T3" s="19" t="s">
        <v>5144</v>
      </c>
      <c r="U3" s="20">
        <f>SUM(Q3:Q417)</f>
        <v>43</v>
      </c>
      <c r="V3" s="21"/>
    </row>
    <row r="4" spans="1:22" ht="15.75" thickBot="1" x14ac:dyDescent="0.3">
      <c r="A4" t="s">
        <v>161</v>
      </c>
      <c r="B4">
        <v>8898</v>
      </c>
      <c r="C4">
        <v>9590</v>
      </c>
      <c r="D4" t="s">
        <v>20</v>
      </c>
      <c r="E4" t="s">
        <v>136</v>
      </c>
      <c r="G4">
        <f>IF((B4-C3&lt;G2),1,0)</f>
        <v>0</v>
      </c>
      <c r="H4">
        <f t="shared" ref="H4:H67" si="0">IF((B6-C5&lt;0),1,0)</f>
        <v>0</v>
      </c>
      <c r="J4" t="s">
        <v>145</v>
      </c>
      <c r="K4">
        <v>1751</v>
      </c>
      <c r="L4">
        <v>2260</v>
      </c>
      <c r="M4" t="s">
        <v>10</v>
      </c>
      <c r="N4" t="s">
        <v>136</v>
      </c>
      <c r="Q4">
        <f t="shared" ref="Q4:Q67" si="1">IF((K5-L4&lt;G3),1,0)</f>
        <v>0</v>
      </c>
      <c r="R4">
        <f t="shared" ref="R4:R67" si="2">IF((K5-L4&lt;0),1,0)</f>
        <v>0</v>
      </c>
      <c r="T4" s="19" t="s">
        <v>5145</v>
      </c>
      <c r="U4" s="20">
        <v>1537</v>
      </c>
      <c r="V4" s="21"/>
    </row>
    <row r="5" spans="1:22" ht="15.75" thickBot="1" x14ac:dyDescent="0.3">
      <c r="A5" t="s">
        <v>172</v>
      </c>
      <c r="B5">
        <v>11719</v>
      </c>
      <c r="C5">
        <v>12855</v>
      </c>
      <c r="D5" t="s">
        <v>20</v>
      </c>
      <c r="E5" t="s">
        <v>175</v>
      </c>
      <c r="G5">
        <f t="shared" ref="G5:G68" si="3">IF((B6-C5&lt;G3),1,0)</f>
        <v>0</v>
      </c>
      <c r="H5">
        <f t="shared" si="0"/>
        <v>0</v>
      </c>
      <c r="J5" t="s">
        <v>148</v>
      </c>
      <c r="K5">
        <v>2270</v>
      </c>
      <c r="L5">
        <v>4009</v>
      </c>
      <c r="M5" t="s">
        <v>10</v>
      </c>
      <c r="N5" t="s">
        <v>151</v>
      </c>
      <c r="Q5">
        <f t="shared" si="1"/>
        <v>1</v>
      </c>
      <c r="R5">
        <f t="shared" si="2"/>
        <v>1</v>
      </c>
      <c r="T5" s="19" t="s">
        <v>5146</v>
      </c>
      <c r="U5" s="15">
        <f>U4-U3-U2</f>
        <v>1128</v>
      </c>
      <c r="V5" s="21"/>
    </row>
    <row r="6" spans="1:22" x14ac:dyDescent="0.25">
      <c r="A6" t="s">
        <v>176</v>
      </c>
      <c r="B6">
        <v>12889</v>
      </c>
      <c r="C6">
        <v>13713</v>
      </c>
      <c r="D6" t="s">
        <v>20</v>
      </c>
      <c r="E6" t="s">
        <v>180</v>
      </c>
      <c r="G6">
        <f t="shared" si="3"/>
        <v>0</v>
      </c>
      <c r="H6">
        <f t="shared" si="0"/>
        <v>0</v>
      </c>
      <c r="J6" t="s">
        <v>152</v>
      </c>
      <c r="K6">
        <v>3990</v>
      </c>
      <c r="L6">
        <v>4649</v>
      </c>
      <c r="M6" t="s">
        <v>10</v>
      </c>
      <c r="N6" t="s">
        <v>136</v>
      </c>
      <c r="Q6">
        <f t="shared" si="1"/>
        <v>0</v>
      </c>
      <c r="R6">
        <f t="shared" si="2"/>
        <v>0</v>
      </c>
      <c r="T6" s="19"/>
      <c r="U6" s="20"/>
      <c r="V6" s="21"/>
    </row>
    <row r="7" spans="1:22" x14ac:dyDescent="0.25">
      <c r="A7" t="s">
        <v>181</v>
      </c>
      <c r="B7">
        <v>13759</v>
      </c>
      <c r="C7">
        <v>14730</v>
      </c>
      <c r="D7" t="s">
        <v>20</v>
      </c>
      <c r="E7" t="s">
        <v>184</v>
      </c>
      <c r="G7">
        <f t="shared" si="3"/>
        <v>0</v>
      </c>
      <c r="H7">
        <f t="shared" si="0"/>
        <v>0</v>
      </c>
      <c r="J7" t="s">
        <v>154</v>
      </c>
      <c r="K7">
        <v>4669</v>
      </c>
      <c r="L7">
        <v>5601</v>
      </c>
      <c r="M7" t="s">
        <v>10</v>
      </c>
      <c r="N7" t="s">
        <v>136</v>
      </c>
      <c r="Q7">
        <f t="shared" si="1"/>
        <v>0</v>
      </c>
      <c r="R7">
        <f t="shared" si="2"/>
        <v>0</v>
      </c>
      <c r="T7" s="19"/>
      <c r="U7" s="20"/>
      <c r="V7" s="21"/>
    </row>
    <row r="8" spans="1:22" ht="15.75" thickBot="1" x14ac:dyDescent="0.3">
      <c r="A8" t="s">
        <v>185</v>
      </c>
      <c r="B8">
        <v>14769</v>
      </c>
      <c r="C8">
        <v>16028</v>
      </c>
      <c r="D8" t="s">
        <v>20</v>
      </c>
      <c r="E8" t="s">
        <v>188</v>
      </c>
      <c r="G8">
        <f t="shared" si="3"/>
        <v>0</v>
      </c>
      <c r="H8">
        <f t="shared" si="0"/>
        <v>0</v>
      </c>
      <c r="J8" t="s">
        <v>156</v>
      </c>
      <c r="K8">
        <v>5603</v>
      </c>
      <c r="L8">
        <v>8161</v>
      </c>
      <c r="M8" t="s">
        <v>10</v>
      </c>
      <c r="N8" t="s">
        <v>136</v>
      </c>
      <c r="Q8">
        <f t="shared" si="1"/>
        <v>1</v>
      </c>
      <c r="R8">
        <f t="shared" si="2"/>
        <v>1</v>
      </c>
      <c r="T8" s="22" t="s">
        <v>5150</v>
      </c>
      <c r="U8" s="23"/>
      <c r="V8" s="24">
        <f>H789+R420</f>
        <v>170</v>
      </c>
    </row>
    <row r="9" spans="1:22" x14ac:dyDescent="0.25">
      <c r="A9" t="s">
        <v>192</v>
      </c>
      <c r="B9">
        <v>16975</v>
      </c>
      <c r="C9">
        <v>20850</v>
      </c>
      <c r="D9" t="s">
        <v>20</v>
      </c>
      <c r="E9" t="s">
        <v>195</v>
      </c>
      <c r="G9">
        <f t="shared" si="3"/>
        <v>0</v>
      </c>
      <c r="H9">
        <f t="shared" si="0"/>
        <v>0</v>
      </c>
      <c r="J9" t="s">
        <v>158</v>
      </c>
      <c r="K9">
        <v>8158</v>
      </c>
      <c r="L9">
        <v>8859</v>
      </c>
      <c r="M9" t="s">
        <v>10</v>
      </c>
      <c r="N9" t="s">
        <v>136</v>
      </c>
      <c r="Q9">
        <f t="shared" si="1"/>
        <v>0</v>
      </c>
      <c r="R9">
        <f t="shared" si="2"/>
        <v>0</v>
      </c>
    </row>
    <row r="10" spans="1:22" x14ac:dyDescent="0.25">
      <c r="A10" t="s">
        <v>196</v>
      </c>
      <c r="B10">
        <v>20992</v>
      </c>
      <c r="C10">
        <v>22047</v>
      </c>
      <c r="D10" t="s">
        <v>20</v>
      </c>
      <c r="E10" t="s">
        <v>199</v>
      </c>
      <c r="G10">
        <f t="shared" si="3"/>
        <v>0</v>
      </c>
      <c r="H10">
        <f t="shared" si="0"/>
        <v>0</v>
      </c>
      <c r="J10" t="s">
        <v>164</v>
      </c>
      <c r="K10">
        <v>9705</v>
      </c>
      <c r="L10">
        <v>10694</v>
      </c>
      <c r="M10" t="s">
        <v>10</v>
      </c>
      <c r="N10" t="s">
        <v>167</v>
      </c>
      <c r="Q10">
        <f t="shared" si="1"/>
        <v>0</v>
      </c>
      <c r="R10">
        <f t="shared" si="2"/>
        <v>0</v>
      </c>
    </row>
    <row r="11" spans="1:22" x14ac:dyDescent="0.25">
      <c r="A11" t="s">
        <v>200</v>
      </c>
      <c r="B11">
        <v>22078</v>
      </c>
      <c r="C11">
        <v>23442</v>
      </c>
      <c r="D11" t="s">
        <v>20</v>
      </c>
      <c r="E11" t="s">
        <v>203</v>
      </c>
      <c r="G11">
        <f t="shared" si="3"/>
        <v>0</v>
      </c>
      <c r="H11">
        <f t="shared" si="0"/>
        <v>0</v>
      </c>
      <c r="J11" t="s">
        <v>189</v>
      </c>
      <c r="K11">
        <v>16006</v>
      </c>
      <c r="L11">
        <v>16704</v>
      </c>
      <c r="M11" t="s">
        <v>10</v>
      </c>
      <c r="N11" t="s">
        <v>136</v>
      </c>
      <c r="Q11">
        <f t="shared" si="1"/>
        <v>0</v>
      </c>
      <c r="R11">
        <f t="shared" si="2"/>
        <v>0</v>
      </c>
    </row>
    <row r="12" spans="1:22" x14ac:dyDescent="0.25">
      <c r="A12" t="s">
        <v>208</v>
      </c>
      <c r="B12">
        <v>24615</v>
      </c>
      <c r="C12">
        <v>25811</v>
      </c>
      <c r="D12" t="s">
        <v>20</v>
      </c>
      <c r="E12" t="s">
        <v>136</v>
      </c>
      <c r="G12">
        <f t="shared" si="3"/>
        <v>0</v>
      </c>
      <c r="H12">
        <f t="shared" si="0"/>
        <v>0</v>
      </c>
      <c r="J12" t="s">
        <v>204</v>
      </c>
      <c r="K12">
        <v>23451</v>
      </c>
      <c r="L12">
        <v>24539</v>
      </c>
      <c r="M12" t="s">
        <v>10</v>
      </c>
      <c r="N12" t="s">
        <v>207</v>
      </c>
      <c r="Q12">
        <f t="shared" si="1"/>
        <v>0</v>
      </c>
      <c r="R12">
        <f t="shared" si="2"/>
        <v>0</v>
      </c>
    </row>
    <row r="13" spans="1:22" x14ac:dyDescent="0.25">
      <c r="A13" t="s">
        <v>227</v>
      </c>
      <c r="B13">
        <v>35303</v>
      </c>
      <c r="C13">
        <v>36313</v>
      </c>
      <c r="D13" t="s">
        <v>20</v>
      </c>
      <c r="E13" t="s">
        <v>136</v>
      </c>
      <c r="G13">
        <f t="shared" si="3"/>
        <v>0</v>
      </c>
      <c r="H13">
        <f t="shared" si="0"/>
        <v>0</v>
      </c>
      <c r="J13" t="s">
        <v>220</v>
      </c>
      <c r="K13">
        <v>30695</v>
      </c>
      <c r="L13">
        <v>31348</v>
      </c>
      <c r="M13" t="s">
        <v>10</v>
      </c>
      <c r="N13" t="s">
        <v>136</v>
      </c>
      <c r="Q13">
        <f t="shared" si="1"/>
        <v>0</v>
      </c>
      <c r="R13">
        <f t="shared" si="2"/>
        <v>0</v>
      </c>
    </row>
    <row r="14" spans="1:22" x14ac:dyDescent="0.25">
      <c r="A14" t="s">
        <v>229</v>
      </c>
      <c r="B14">
        <v>36561</v>
      </c>
      <c r="C14">
        <v>37298</v>
      </c>
      <c r="D14" t="s">
        <v>20</v>
      </c>
      <c r="E14" t="s">
        <v>136</v>
      </c>
      <c r="G14">
        <f t="shared" si="3"/>
        <v>0</v>
      </c>
      <c r="H14">
        <f t="shared" si="0"/>
        <v>1</v>
      </c>
      <c r="J14" t="s">
        <v>241</v>
      </c>
      <c r="K14">
        <v>41799</v>
      </c>
      <c r="L14">
        <v>42065</v>
      </c>
      <c r="M14" t="s">
        <v>10</v>
      </c>
      <c r="N14" t="s">
        <v>136</v>
      </c>
      <c r="Q14">
        <f t="shared" si="1"/>
        <v>0</v>
      </c>
      <c r="R14">
        <f t="shared" si="2"/>
        <v>0</v>
      </c>
    </row>
    <row r="15" spans="1:22" x14ac:dyDescent="0.25">
      <c r="A15" t="s">
        <v>235</v>
      </c>
      <c r="B15">
        <v>39232</v>
      </c>
      <c r="C15">
        <v>39843</v>
      </c>
      <c r="D15" t="s">
        <v>20</v>
      </c>
      <c r="E15" t="s">
        <v>136</v>
      </c>
      <c r="G15">
        <f t="shared" si="3"/>
        <v>1</v>
      </c>
      <c r="H15">
        <f t="shared" si="0"/>
        <v>0</v>
      </c>
      <c r="J15" t="s">
        <v>274</v>
      </c>
      <c r="K15">
        <v>48432</v>
      </c>
      <c r="L15">
        <v>48728</v>
      </c>
      <c r="M15" t="s">
        <v>10</v>
      </c>
      <c r="N15" t="s">
        <v>273</v>
      </c>
      <c r="Q15">
        <f t="shared" si="1"/>
        <v>0</v>
      </c>
      <c r="R15">
        <f t="shared" si="2"/>
        <v>0</v>
      </c>
    </row>
    <row r="16" spans="1:22" x14ac:dyDescent="0.25">
      <c r="A16" t="s">
        <v>238</v>
      </c>
      <c r="B16">
        <v>39836</v>
      </c>
      <c r="C16">
        <v>40624</v>
      </c>
      <c r="D16" t="s">
        <v>20</v>
      </c>
      <c r="E16" t="s">
        <v>136</v>
      </c>
      <c r="G16">
        <f t="shared" si="3"/>
        <v>0</v>
      </c>
      <c r="H16">
        <f t="shared" si="0"/>
        <v>0</v>
      </c>
      <c r="J16" t="s">
        <v>281</v>
      </c>
      <c r="K16">
        <v>50573</v>
      </c>
      <c r="L16">
        <v>51064</v>
      </c>
      <c r="M16" t="s">
        <v>10</v>
      </c>
      <c r="N16" t="s">
        <v>136</v>
      </c>
      <c r="Q16">
        <f t="shared" si="1"/>
        <v>0</v>
      </c>
      <c r="R16">
        <f t="shared" si="2"/>
        <v>0</v>
      </c>
    </row>
    <row r="17" spans="1:18" x14ac:dyDescent="0.25">
      <c r="A17" t="s">
        <v>244</v>
      </c>
      <c r="B17">
        <v>42712</v>
      </c>
      <c r="C17">
        <v>43287</v>
      </c>
      <c r="D17" t="s">
        <v>20</v>
      </c>
      <c r="E17" t="s">
        <v>247</v>
      </c>
      <c r="G17">
        <f t="shared" si="3"/>
        <v>0</v>
      </c>
      <c r="H17">
        <f t="shared" si="0"/>
        <v>1</v>
      </c>
      <c r="J17" t="s">
        <v>283</v>
      </c>
      <c r="K17">
        <v>52535</v>
      </c>
      <c r="L17">
        <v>52795</v>
      </c>
      <c r="M17" t="s">
        <v>10</v>
      </c>
      <c r="N17" t="s">
        <v>136</v>
      </c>
      <c r="Q17">
        <f t="shared" si="1"/>
        <v>0</v>
      </c>
      <c r="R17">
        <f t="shared" si="2"/>
        <v>0</v>
      </c>
    </row>
    <row r="18" spans="1:18" x14ac:dyDescent="0.25">
      <c r="A18" t="s">
        <v>248</v>
      </c>
      <c r="B18">
        <v>43447</v>
      </c>
      <c r="C18">
        <v>44025</v>
      </c>
      <c r="D18" t="s">
        <v>20</v>
      </c>
      <c r="E18" t="s">
        <v>251</v>
      </c>
      <c r="G18">
        <f t="shared" si="3"/>
        <v>1</v>
      </c>
      <c r="H18">
        <f t="shared" si="0"/>
        <v>0</v>
      </c>
      <c r="J18" t="s">
        <v>285</v>
      </c>
      <c r="K18">
        <v>52795</v>
      </c>
      <c r="L18">
        <v>53757</v>
      </c>
      <c r="M18" t="s">
        <v>10</v>
      </c>
      <c r="N18" t="s">
        <v>144</v>
      </c>
      <c r="Q18">
        <f t="shared" si="1"/>
        <v>0</v>
      </c>
      <c r="R18">
        <f t="shared" si="2"/>
        <v>0</v>
      </c>
    </row>
    <row r="19" spans="1:18" x14ac:dyDescent="0.25">
      <c r="A19" t="s">
        <v>252</v>
      </c>
      <c r="B19">
        <v>43985</v>
      </c>
      <c r="C19">
        <v>44374</v>
      </c>
      <c r="D19" t="s">
        <v>20</v>
      </c>
      <c r="E19" t="s">
        <v>251</v>
      </c>
      <c r="G19">
        <f t="shared" si="3"/>
        <v>0</v>
      </c>
      <c r="H19">
        <f t="shared" si="0"/>
        <v>1</v>
      </c>
      <c r="J19" t="s">
        <v>287</v>
      </c>
      <c r="K19">
        <v>53790</v>
      </c>
      <c r="L19">
        <v>54914</v>
      </c>
      <c r="M19" t="s">
        <v>10</v>
      </c>
      <c r="N19" t="s">
        <v>136</v>
      </c>
      <c r="Q19">
        <f t="shared" si="1"/>
        <v>1</v>
      </c>
      <c r="R19">
        <f t="shared" si="2"/>
        <v>1</v>
      </c>
    </row>
    <row r="20" spans="1:18" x14ac:dyDescent="0.25">
      <c r="A20" t="s">
        <v>255</v>
      </c>
      <c r="B20">
        <v>45270</v>
      </c>
      <c r="C20">
        <v>45833</v>
      </c>
      <c r="D20" t="s">
        <v>20</v>
      </c>
      <c r="E20" t="s">
        <v>258</v>
      </c>
      <c r="G20">
        <f t="shared" si="3"/>
        <v>1</v>
      </c>
      <c r="H20">
        <f t="shared" si="0"/>
        <v>0</v>
      </c>
      <c r="J20" t="s">
        <v>290</v>
      </c>
      <c r="K20">
        <v>54904</v>
      </c>
      <c r="L20">
        <v>55815</v>
      </c>
      <c r="M20" t="s">
        <v>10</v>
      </c>
      <c r="N20" t="s">
        <v>136</v>
      </c>
      <c r="Q20">
        <f t="shared" si="1"/>
        <v>0</v>
      </c>
      <c r="R20">
        <f t="shared" si="2"/>
        <v>0</v>
      </c>
    </row>
    <row r="21" spans="1:18" x14ac:dyDescent="0.25">
      <c r="A21" t="s">
        <v>259</v>
      </c>
      <c r="B21">
        <v>45811</v>
      </c>
      <c r="C21">
        <v>46242</v>
      </c>
      <c r="D21" t="s">
        <v>20</v>
      </c>
      <c r="E21" t="s">
        <v>262</v>
      </c>
      <c r="G21">
        <f t="shared" si="3"/>
        <v>0</v>
      </c>
      <c r="H21">
        <f t="shared" si="0"/>
        <v>1</v>
      </c>
      <c r="J21" t="s">
        <v>300</v>
      </c>
      <c r="K21">
        <v>59180</v>
      </c>
      <c r="L21">
        <v>59902</v>
      </c>
      <c r="M21" t="s">
        <v>10</v>
      </c>
      <c r="N21" t="s">
        <v>136</v>
      </c>
      <c r="Q21">
        <f t="shared" si="1"/>
        <v>0</v>
      </c>
      <c r="R21">
        <f t="shared" si="2"/>
        <v>0</v>
      </c>
    </row>
    <row r="22" spans="1:18" x14ac:dyDescent="0.25">
      <c r="A22" t="s">
        <v>263</v>
      </c>
      <c r="B22">
        <v>46642</v>
      </c>
      <c r="C22">
        <v>46887</v>
      </c>
      <c r="D22" t="s">
        <v>20</v>
      </c>
      <c r="E22" t="s">
        <v>266</v>
      </c>
      <c r="G22">
        <f t="shared" si="3"/>
        <v>1</v>
      </c>
      <c r="H22">
        <f t="shared" si="0"/>
        <v>0</v>
      </c>
      <c r="J22" t="s">
        <v>302</v>
      </c>
      <c r="K22">
        <v>60523</v>
      </c>
      <c r="L22">
        <v>61107</v>
      </c>
      <c r="M22" t="s">
        <v>10</v>
      </c>
      <c r="N22" t="s">
        <v>136</v>
      </c>
      <c r="Q22">
        <f t="shared" si="1"/>
        <v>0</v>
      </c>
      <c r="R22">
        <f t="shared" si="2"/>
        <v>0</v>
      </c>
    </row>
    <row r="23" spans="1:18" x14ac:dyDescent="0.25">
      <c r="A23" t="s">
        <v>267</v>
      </c>
      <c r="B23">
        <v>46817</v>
      </c>
      <c r="C23">
        <v>47110</v>
      </c>
      <c r="D23" t="s">
        <v>20</v>
      </c>
      <c r="E23" t="s">
        <v>269</v>
      </c>
      <c r="G23">
        <f t="shared" si="3"/>
        <v>0</v>
      </c>
      <c r="H23">
        <f t="shared" si="0"/>
        <v>1</v>
      </c>
      <c r="J23" t="s">
        <v>309</v>
      </c>
      <c r="K23">
        <v>64858</v>
      </c>
      <c r="L23">
        <v>66153</v>
      </c>
      <c r="M23" t="s">
        <v>10</v>
      </c>
      <c r="N23" t="s">
        <v>136</v>
      </c>
      <c r="Q23">
        <f t="shared" si="1"/>
        <v>0</v>
      </c>
      <c r="R23">
        <f t="shared" si="2"/>
        <v>0</v>
      </c>
    </row>
    <row r="24" spans="1:18" x14ac:dyDescent="0.25">
      <c r="A24" t="s">
        <v>276</v>
      </c>
      <c r="B24">
        <v>49160</v>
      </c>
      <c r="C24">
        <v>49405</v>
      </c>
      <c r="D24" t="s">
        <v>20</v>
      </c>
      <c r="E24" t="s">
        <v>278</v>
      </c>
      <c r="G24">
        <f t="shared" si="3"/>
        <v>1</v>
      </c>
      <c r="H24">
        <f t="shared" si="0"/>
        <v>0</v>
      </c>
      <c r="J24" t="s">
        <v>349</v>
      </c>
      <c r="K24">
        <v>80244</v>
      </c>
      <c r="L24">
        <v>81563</v>
      </c>
      <c r="M24" t="s">
        <v>10</v>
      </c>
      <c r="N24" t="s">
        <v>352</v>
      </c>
      <c r="Q24">
        <f t="shared" si="1"/>
        <v>0</v>
      </c>
      <c r="R24">
        <f t="shared" si="2"/>
        <v>0</v>
      </c>
    </row>
    <row r="25" spans="1:18" x14ac:dyDescent="0.25">
      <c r="A25" t="s">
        <v>279</v>
      </c>
      <c r="B25">
        <v>49390</v>
      </c>
      <c r="C25">
        <v>49590</v>
      </c>
      <c r="D25" t="s">
        <v>20</v>
      </c>
      <c r="E25" t="s">
        <v>278</v>
      </c>
      <c r="G25">
        <f t="shared" si="3"/>
        <v>0</v>
      </c>
      <c r="H25">
        <f t="shared" si="0"/>
        <v>0</v>
      </c>
      <c r="J25" t="s">
        <v>353</v>
      </c>
      <c r="K25">
        <v>81905</v>
      </c>
      <c r="L25">
        <v>83101</v>
      </c>
      <c r="M25" t="s">
        <v>10</v>
      </c>
      <c r="N25" t="s">
        <v>352</v>
      </c>
      <c r="Q25">
        <f t="shared" si="1"/>
        <v>0</v>
      </c>
      <c r="R25">
        <f t="shared" si="2"/>
        <v>0</v>
      </c>
    </row>
    <row r="26" spans="1:18" x14ac:dyDescent="0.25">
      <c r="A26" t="s">
        <v>311</v>
      </c>
      <c r="B26">
        <v>66305</v>
      </c>
      <c r="C26">
        <v>66817</v>
      </c>
      <c r="D26" t="s">
        <v>20</v>
      </c>
      <c r="E26" t="s">
        <v>313</v>
      </c>
      <c r="G26">
        <f t="shared" si="3"/>
        <v>0</v>
      </c>
      <c r="H26">
        <f t="shared" si="0"/>
        <v>0</v>
      </c>
      <c r="J26" t="s">
        <v>364</v>
      </c>
      <c r="K26">
        <v>88203</v>
      </c>
      <c r="L26">
        <v>89528</v>
      </c>
      <c r="M26" t="s">
        <v>10</v>
      </c>
      <c r="N26" t="s">
        <v>367</v>
      </c>
      <c r="Q26">
        <f t="shared" si="1"/>
        <v>1</v>
      </c>
      <c r="R26">
        <f t="shared" si="2"/>
        <v>1</v>
      </c>
    </row>
    <row r="27" spans="1:18" x14ac:dyDescent="0.25">
      <c r="A27" t="s">
        <v>314</v>
      </c>
      <c r="B27">
        <v>66914</v>
      </c>
      <c r="C27">
        <v>67993</v>
      </c>
      <c r="D27" t="s">
        <v>20</v>
      </c>
      <c r="E27" t="s">
        <v>136</v>
      </c>
      <c r="G27">
        <f t="shared" si="3"/>
        <v>0</v>
      </c>
      <c r="H27">
        <f t="shared" si="0"/>
        <v>1</v>
      </c>
      <c r="J27" t="s">
        <v>368</v>
      </c>
      <c r="K27">
        <v>89521</v>
      </c>
      <c r="L27">
        <v>91251</v>
      </c>
      <c r="M27" t="s">
        <v>10</v>
      </c>
      <c r="N27" t="s">
        <v>371</v>
      </c>
      <c r="Q27">
        <f t="shared" si="1"/>
        <v>0</v>
      </c>
      <c r="R27">
        <f t="shared" si="2"/>
        <v>0</v>
      </c>
    </row>
    <row r="28" spans="1:18" x14ac:dyDescent="0.25">
      <c r="A28" t="s">
        <v>333</v>
      </c>
      <c r="B28">
        <v>72934</v>
      </c>
      <c r="C28">
        <v>75051</v>
      </c>
      <c r="D28" t="s">
        <v>20</v>
      </c>
      <c r="E28" t="s">
        <v>336</v>
      </c>
      <c r="G28">
        <f t="shared" si="3"/>
        <v>1</v>
      </c>
      <c r="H28">
        <f t="shared" si="0"/>
        <v>1</v>
      </c>
      <c r="J28" t="s">
        <v>372</v>
      </c>
      <c r="K28">
        <v>91625</v>
      </c>
      <c r="L28">
        <v>91930</v>
      </c>
      <c r="M28" t="s">
        <v>10</v>
      </c>
      <c r="N28" t="s">
        <v>136</v>
      </c>
      <c r="Q28">
        <f t="shared" si="1"/>
        <v>0</v>
      </c>
      <c r="R28">
        <f t="shared" si="2"/>
        <v>0</v>
      </c>
    </row>
    <row r="29" spans="1:18" x14ac:dyDescent="0.25">
      <c r="A29" t="s">
        <v>337</v>
      </c>
      <c r="B29">
        <v>75032</v>
      </c>
      <c r="C29">
        <v>76924</v>
      </c>
      <c r="D29" t="s">
        <v>20</v>
      </c>
      <c r="E29" t="s">
        <v>340</v>
      </c>
      <c r="G29">
        <f t="shared" si="3"/>
        <v>1</v>
      </c>
      <c r="H29">
        <f t="shared" si="0"/>
        <v>1</v>
      </c>
      <c r="J29" t="s">
        <v>398</v>
      </c>
      <c r="K29">
        <v>101296</v>
      </c>
      <c r="L29">
        <v>102369</v>
      </c>
      <c r="M29" t="s">
        <v>10</v>
      </c>
      <c r="N29" t="s">
        <v>401</v>
      </c>
      <c r="Q29">
        <f t="shared" si="1"/>
        <v>0</v>
      </c>
      <c r="R29">
        <f t="shared" si="2"/>
        <v>0</v>
      </c>
    </row>
    <row r="30" spans="1:18" x14ac:dyDescent="0.25">
      <c r="A30" t="s">
        <v>341</v>
      </c>
      <c r="B30">
        <v>76917</v>
      </c>
      <c r="C30">
        <v>78593</v>
      </c>
      <c r="D30" t="s">
        <v>20</v>
      </c>
      <c r="E30" t="s">
        <v>343</v>
      </c>
      <c r="G30">
        <f t="shared" si="3"/>
        <v>1</v>
      </c>
      <c r="H30">
        <f t="shared" si="0"/>
        <v>0</v>
      </c>
      <c r="J30" t="s">
        <v>402</v>
      </c>
      <c r="K30">
        <v>102375</v>
      </c>
      <c r="L30">
        <v>103184</v>
      </c>
      <c r="M30" t="s">
        <v>10</v>
      </c>
      <c r="N30" t="s">
        <v>405</v>
      </c>
      <c r="Q30">
        <f t="shared" si="1"/>
        <v>1</v>
      </c>
      <c r="R30">
        <f t="shared" si="2"/>
        <v>1</v>
      </c>
    </row>
    <row r="31" spans="1:18" x14ac:dyDescent="0.25">
      <c r="A31" t="s">
        <v>344</v>
      </c>
      <c r="B31">
        <v>78562</v>
      </c>
      <c r="C31">
        <v>79872</v>
      </c>
      <c r="D31" t="s">
        <v>20</v>
      </c>
      <c r="E31" t="s">
        <v>136</v>
      </c>
      <c r="G31">
        <f t="shared" si="3"/>
        <v>0</v>
      </c>
      <c r="H31">
        <f t="shared" si="0"/>
        <v>0</v>
      </c>
      <c r="J31" t="s">
        <v>406</v>
      </c>
      <c r="K31">
        <v>103181</v>
      </c>
      <c r="L31">
        <v>104071</v>
      </c>
      <c r="M31" t="s">
        <v>10</v>
      </c>
      <c r="N31" t="s">
        <v>405</v>
      </c>
      <c r="Q31">
        <f t="shared" si="1"/>
        <v>0</v>
      </c>
      <c r="R31">
        <f t="shared" si="2"/>
        <v>0</v>
      </c>
    </row>
    <row r="32" spans="1:18" x14ac:dyDescent="0.25">
      <c r="A32" t="s">
        <v>355</v>
      </c>
      <c r="B32">
        <v>83180</v>
      </c>
      <c r="C32">
        <v>83521</v>
      </c>
      <c r="D32" t="s">
        <v>20</v>
      </c>
      <c r="E32" t="s">
        <v>136</v>
      </c>
      <c r="G32">
        <f t="shared" si="3"/>
        <v>0</v>
      </c>
      <c r="H32">
        <f t="shared" si="0"/>
        <v>0</v>
      </c>
      <c r="J32" t="s">
        <v>409</v>
      </c>
      <c r="K32">
        <v>104077</v>
      </c>
      <c r="L32">
        <v>105657</v>
      </c>
      <c r="M32" t="s">
        <v>10</v>
      </c>
      <c r="N32" t="s">
        <v>412</v>
      </c>
      <c r="Q32">
        <f t="shared" si="1"/>
        <v>0</v>
      </c>
      <c r="R32">
        <f t="shared" si="2"/>
        <v>0</v>
      </c>
    </row>
    <row r="33" spans="1:18" x14ac:dyDescent="0.25">
      <c r="A33" t="s">
        <v>374</v>
      </c>
      <c r="B33">
        <v>92225</v>
      </c>
      <c r="C33">
        <v>93118</v>
      </c>
      <c r="D33" t="s">
        <v>20</v>
      </c>
      <c r="E33" t="s">
        <v>136</v>
      </c>
      <c r="G33">
        <f t="shared" si="3"/>
        <v>0</v>
      </c>
      <c r="H33">
        <f t="shared" si="0"/>
        <v>0</v>
      </c>
      <c r="J33" t="s">
        <v>448</v>
      </c>
      <c r="K33">
        <v>119635</v>
      </c>
      <c r="L33">
        <v>120768</v>
      </c>
      <c r="M33" t="s">
        <v>10</v>
      </c>
      <c r="N33" t="s">
        <v>450</v>
      </c>
      <c r="Q33">
        <f t="shared" si="1"/>
        <v>0</v>
      </c>
      <c r="R33">
        <f t="shared" si="2"/>
        <v>0</v>
      </c>
    </row>
    <row r="34" spans="1:18" x14ac:dyDescent="0.25">
      <c r="A34" t="s">
        <v>377</v>
      </c>
      <c r="B34">
        <v>94088</v>
      </c>
      <c r="C34">
        <v>94732</v>
      </c>
      <c r="D34" t="s">
        <v>20</v>
      </c>
      <c r="E34" t="s">
        <v>136</v>
      </c>
      <c r="G34">
        <f t="shared" si="3"/>
        <v>0</v>
      </c>
      <c r="H34">
        <f t="shared" si="0"/>
        <v>1</v>
      </c>
      <c r="J34" t="s">
        <v>451</v>
      </c>
      <c r="K34">
        <v>120938</v>
      </c>
      <c r="L34">
        <v>122593</v>
      </c>
      <c r="M34" t="s">
        <v>10</v>
      </c>
      <c r="N34" t="s">
        <v>454</v>
      </c>
      <c r="Q34">
        <f t="shared" si="1"/>
        <v>0</v>
      </c>
      <c r="R34">
        <f t="shared" si="2"/>
        <v>0</v>
      </c>
    </row>
    <row r="35" spans="1:18" x14ac:dyDescent="0.25">
      <c r="A35" t="s">
        <v>379</v>
      </c>
      <c r="B35">
        <v>95265</v>
      </c>
      <c r="C35">
        <v>95606</v>
      </c>
      <c r="D35" t="s">
        <v>20</v>
      </c>
      <c r="E35" t="s">
        <v>382</v>
      </c>
      <c r="G35">
        <f t="shared" si="3"/>
        <v>1</v>
      </c>
      <c r="H35">
        <f t="shared" si="0"/>
        <v>0</v>
      </c>
      <c r="J35" t="s">
        <v>457</v>
      </c>
      <c r="K35">
        <v>123305</v>
      </c>
      <c r="L35">
        <v>124489</v>
      </c>
      <c r="M35" t="s">
        <v>10</v>
      </c>
      <c r="N35" t="s">
        <v>460</v>
      </c>
      <c r="Q35">
        <f t="shared" si="1"/>
        <v>0</v>
      </c>
      <c r="R35">
        <f t="shared" si="2"/>
        <v>0</v>
      </c>
    </row>
    <row r="36" spans="1:18" x14ac:dyDescent="0.25">
      <c r="A36" t="s">
        <v>383</v>
      </c>
      <c r="B36">
        <v>95603</v>
      </c>
      <c r="C36">
        <v>96886</v>
      </c>
      <c r="D36" t="s">
        <v>20</v>
      </c>
      <c r="E36" t="s">
        <v>386</v>
      </c>
      <c r="G36">
        <f t="shared" si="3"/>
        <v>0</v>
      </c>
      <c r="H36">
        <f t="shared" si="0"/>
        <v>0</v>
      </c>
      <c r="J36" t="s">
        <v>465</v>
      </c>
      <c r="K36">
        <v>125463</v>
      </c>
      <c r="L36">
        <v>126956</v>
      </c>
      <c r="M36" t="s">
        <v>10</v>
      </c>
      <c r="N36" t="s">
        <v>469</v>
      </c>
      <c r="Q36">
        <f t="shared" si="1"/>
        <v>0</v>
      </c>
      <c r="R36">
        <f t="shared" si="2"/>
        <v>0</v>
      </c>
    </row>
    <row r="37" spans="1:18" x14ac:dyDescent="0.25">
      <c r="A37" t="s">
        <v>387</v>
      </c>
      <c r="B37">
        <v>96931</v>
      </c>
      <c r="C37">
        <v>98298</v>
      </c>
      <c r="D37" t="s">
        <v>20</v>
      </c>
      <c r="E37" t="s">
        <v>391</v>
      </c>
      <c r="G37">
        <f t="shared" si="3"/>
        <v>0</v>
      </c>
      <c r="H37">
        <f t="shared" si="0"/>
        <v>0</v>
      </c>
      <c r="J37" t="s">
        <v>470</v>
      </c>
      <c r="K37">
        <v>126994</v>
      </c>
      <c r="L37">
        <v>128316</v>
      </c>
      <c r="M37" t="s">
        <v>10</v>
      </c>
      <c r="N37" t="s">
        <v>473</v>
      </c>
      <c r="Q37">
        <f t="shared" si="1"/>
        <v>0</v>
      </c>
      <c r="R37">
        <f t="shared" si="2"/>
        <v>0</v>
      </c>
    </row>
    <row r="38" spans="1:18" x14ac:dyDescent="0.25">
      <c r="A38" t="s">
        <v>392</v>
      </c>
      <c r="B38">
        <v>98333</v>
      </c>
      <c r="C38">
        <v>99481</v>
      </c>
      <c r="D38" t="s">
        <v>20</v>
      </c>
      <c r="E38" t="s">
        <v>395</v>
      </c>
      <c r="G38">
        <f t="shared" si="3"/>
        <v>0</v>
      </c>
      <c r="H38">
        <f t="shared" si="0"/>
        <v>0</v>
      </c>
      <c r="J38" t="s">
        <v>481</v>
      </c>
      <c r="K38">
        <v>130304</v>
      </c>
      <c r="L38">
        <v>130891</v>
      </c>
      <c r="M38" t="s">
        <v>10</v>
      </c>
      <c r="N38" t="s">
        <v>262</v>
      </c>
      <c r="Q38">
        <f t="shared" si="1"/>
        <v>1</v>
      </c>
      <c r="R38">
        <f t="shared" si="2"/>
        <v>1</v>
      </c>
    </row>
    <row r="39" spans="1:18" x14ac:dyDescent="0.25">
      <c r="A39" t="s">
        <v>396</v>
      </c>
      <c r="B39">
        <v>99523</v>
      </c>
      <c r="C39">
        <v>100839</v>
      </c>
      <c r="D39" t="s">
        <v>20</v>
      </c>
      <c r="E39" t="s">
        <v>352</v>
      </c>
      <c r="G39">
        <f t="shared" si="3"/>
        <v>0</v>
      </c>
      <c r="H39">
        <f t="shared" si="0"/>
        <v>0</v>
      </c>
      <c r="J39" t="s">
        <v>483</v>
      </c>
      <c r="K39">
        <v>130854</v>
      </c>
      <c r="L39">
        <v>131618</v>
      </c>
      <c r="M39" t="s">
        <v>10</v>
      </c>
      <c r="N39" t="s">
        <v>258</v>
      </c>
      <c r="Q39">
        <f t="shared" si="1"/>
        <v>0</v>
      </c>
      <c r="R39">
        <f t="shared" si="2"/>
        <v>0</v>
      </c>
    </row>
    <row r="40" spans="1:18" x14ac:dyDescent="0.25">
      <c r="A40" t="s">
        <v>413</v>
      </c>
      <c r="B40">
        <v>105747</v>
      </c>
      <c r="C40">
        <v>108605</v>
      </c>
      <c r="D40" t="s">
        <v>20</v>
      </c>
      <c r="E40" t="s">
        <v>416</v>
      </c>
      <c r="G40">
        <f t="shared" si="3"/>
        <v>0</v>
      </c>
      <c r="H40">
        <f t="shared" si="0"/>
        <v>0</v>
      </c>
      <c r="J40" t="s">
        <v>491</v>
      </c>
      <c r="K40">
        <v>132778</v>
      </c>
      <c r="L40">
        <v>133131</v>
      </c>
      <c r="M40" t="s">
        <v>10</v>
      </c>
      <c r="N40" t="s">
        <v>493</v>
      </c>
      <c r="Q40">
        <f t="shared" si="1"/>
        <v>0</v>
      </c>
      <c r="R40">
        <f t="shared" si="2"/>
        <v>0</v>
      </c>
    </row>
    <row r="41" spans="1:18" x14ac:dyDescent="0.25">
      <c r="A41" t="s">
        <v>417</v>
      </c>
      <c r="B41">
        <v>108647</v>
      </c>
      <c r="C41">
        <v>110584</v>
      </c>
      <c r="D41" t="s">
        <v>20</v>
      </c>
      <c r="E41" t="s">
        <v>420</v>
      </c>
      <c r="G41">
        <f t="shared" si="3"/>
        <v>0</v>
      </c>
      <c r="H41">
        <f t="shared" si="0"/>
        <v>0</v>
      </c>
      <c r="J41" t="s">
        <v>499</v>
      </c>
      <c r="K41">
        <v>135847</v>
      </c>
      <c r="L41">
        <v>136500</v>
      </c>
      <c r="M41" t="s">
        <v>10</v>
      </c>
      <c r="N41" t="s">
        <v>502</v>
      </c>
      <c r="Q41">
        <f t="shared" si="1"/>
        <v>0</v>
      </c>
      <c r="R41">
        <f t="shared" si="2"/>
        <v>0</v>
      </c>
    </row>
    <row r="42" spans="1:18" x14ac:dyDescent="0.25">
      <c r="A42" t="s">
        <v>421</v>
      </c>
      <c r="B42">
        <v>110833</v>
      </c>
      <c r="C42">
        <v>112224</v>
      </c>
      <c r="D42" t="s">
        <v>20</v>
      </c>
      <c r="E42" t="s">
        <v>423</v>
      </c>
      <c r="G42">
        <f t="shared" si="3"/>
        <v>0</v>
      </c>
      <c r="H42">
        <f t="shared" si="0"/>
        <v>0</v>
      </c>
      <c r="J42" t="s">
        <v>514</v>
      </c>
      <c r="K42">
        <v>139029</v>
      </c>
      <c r="L42">
        <v>139742</v>
      </c>
      <c r="M42" t="s">
        <v>10</v>
      </c>
      <c r="N42" t="s">
        <v>517</v>
      </c>
      <c r="Q42">
        <f t="shared" si="1"/>
        <v>0</v>
      </c>
      <c r="R42">
        <f t="shared" si="2"/>
        <v>0</v>
      </c>
    </row>
    <row r="43" spans="1:18" x14ac:dyDescent="0.25">
      <c r="A43" t="s">
        <v>424</v>
      </c>
      <c r="B43">
        <v>112312</v>
      </c>
      <c r="C43">
        <v>112920</v>
      </c>
      <c r="D43" t="s">
        <v>20</v>
      </c>
      <c r="E43" t="s">
        <v>136</v>
      </c>
      <c r="G43">
        <f t="shared" si="3"/>
        <v>0</v>
      </c>
      <c r="H43">
        <f t="shared" si="0"/>
        <v>1</v>
      </c>
      <c r="J43" t="s">
        <v>518</v>
      </c>
      <c r="K43">
        <v>139858</v>
      </c>
      <c r="L43">
        <v>140505</v>
      </c>
      <c r="M43" t="s">
        <v>10</v>
      </c>
      <c r="N43" t="s">
        <v>136</v>
      </c>
      <c r="Q43">
        <f t="shared" si="1"/>
        <v>0</v>
      </c>
      <c r="R43">
        <f t="shared" si="2"/>
        <v>0</v>
      </c>
    </row>
    <row r="44" spans="1:18" x14ac:dyDescent="0.25">
      <c r="A44" t="s">
        <v>427</v>
      </c>
      <c r="B44">
        <v>112936</v>
      </c>
      <c r="C44">
        <v>113883</v>
      </c>
      <c r="D44" t="s">
        <v>20</v>
      </c>
      <c r="E44" t="s">
        <v>430</v>
      </c>
      <c r="G44">
        <f t="shared" si="3"/>
        <v>1</v>
      </c>
      <c r="H44">
        <f t="shared" si="0"/>
        <v>0</v>
      </c>
      <c r="J44" t="s">
        <v>544</v>
      </c>
      <c r="K44">
        <v>147485</v>
      </c>
      <c r="L44">
        <v>148852</v>
      </c>
      <c r="M44" t="s">
        <v>10</v>
      </c>
      <c r="N44" t="s">
        <v>547</v>
      </c>
      <c r="Q44">
        <f t="shared" si="1"/>
        <v>0</v>
      </c>
      <c r="R44">
        <f t="shared" si="2"/>
        <v>0</v>
      </c>
    </row>
    <row r="45" spans="1:18" x14ac:dyDescent="0.25">
      <c r="A45" t="s">
        <v>431</v>
      </c>
      <c r="B45">
        <v>113880</v>
      </c>
      <c r="C45">
        <v>114644</v>
      </c>
      <c r="D45" t="s">
        <v>20</v>
      </c>
      <c r="E45" t="s">
        <v>434</v>
      </c>
      <c r="G45">
        <f t="shared" si="3"/>
        <v>0</v>
      </c>
      <c r="H45">
        <f t="shared" si="0"/>
        <v>0</v>
      </c>
      <c r="J45" t="s">
        <v>556</v>
      </c>
      <c r="K45">
        <v>151353</v>
      </c>
      <c r="L45">
        <v>154970</v>
      </c>
      <c r="M45" t="s">
        <v>10</v>
      </c>
      <c r="N45" t="s">
        <v>559</v>
      </c>
      <c r="Q45">
        <f t="shared" si="1"/>
        <v>0</v>
      </c>
      <c r="R45">
        <f t="shared" si="2"/>
        <v>0</v>
      </c>
    </row>
    <row r="46" spans="1:18" x14ac:dyDescent="0.25">
      <c r="A46" t="s">
        <v>435</v>
      </c>
      <c r="B46">
        <v>114781</v>
      </c>
      <c r="C46">
        <v>115275</v>
      </c>
      <c r="D46" t="s">
        <v>20</v>
      </c>
      <c r="E46" t="s">
        <v>136</v>
      </c>
      <c r="G46">
        <f t="shared" si="3"/>
        <v>0</v>
      </c>
      <c r="H46">
        <f t="shared" si="0"/>
        <v>0</v>
      </c>
      <c r="J46" t="s">
        <v>560</v>
      </c>
      <c r="K46">
        <v>155450</v>
      </c>
      <c r="L46">
        <v>156763</v>
      </c>
      <c r="M46" t="s">
        <v>10</v>
      </c>
      <c r="N46" t="s">
        <v>563</v>
      </c>
      <c r="Q46">
        <f t="shared" si="1"/>
        <v>0</v>
      </c>
      <c r="R46">
        <f t="shared" si="2"/>
        <v>0</v>
      </c>
    </row>
    <row r="47" spans="1:18" x14ac:dyDescent="0.25">
      <c r="A47" t="s">
        <v>437</v>
      </c>
      <c r="B47">
        <v>115333</v>
      </c>
      <c r="C47">
        <v>115770</v>
      </c>
      <c r="D47" t="s">
        <v>20</v>
      </c>
      <c r="E47" t="s">
        <v>440</v>
      </c>
      <c r="G47">
        <f t="shared" si="3"/>
        <v>0</v>
      </c>
      <c r="H47">
        <f t="shared" si="0"/>
        <v>0</v>
      </c>
      <c r="J47" t="s">
        <v>568</v>
      </c>
      <c r="K47">
        <v>159317</v>
      </c>
      <c r="L47">
        <v>160693</v>
      </c>
      <c r="M47" t="s">
        <v>10</v>
      </c>
      <c r="N47" t="s">
        <v>251</v>
      </c>
      <c r="Q47">
        <f t="shared" si="1"/>
        <v>0</v>
      </c>
      <c r="R47">
        <f t="shared" si="2"/>
        <v>0</v>
      </c>
    </row>
    <row r="48" spans="1:18" x14ac:dyDescent="0.25">
      <c r="A48" t="s">
        <v>441</v>
      </c>
      <c r="B48">
        <v>116032</v>
      </c>
      <c r="C48">
        <v>117615</v>
      </c>
      <c r="D48" t="s">
        <v>20</v>
      </c>
      <c r="E48" t="s">
        <v>136</v>
      </c>
      <c r="G48">
        <f t="shared" si="3"/>
        <v>0</v>
      </c>
      <c r="H48">
        <f t="shared" si="0"/>
        <v>0</v>
      </c>
      <c r="J48" t="s">
        <v>572</v>
      </c>
      <c r="K48">
        <v>161587</v>
      </c>
      <c r="L48">
        <v>162867</v>
      </c>
      <c r="M48" t="s">
        <v>10</v>
      </c>
      <c r="N48" t="s">
        <v>575</v>
      </c>
      <c r="Q48">
        <f t="shared" si="1"/>
        <v>0</v>
      </c>
      <c r="R48">
        <f t="shared" si="2"/>
        <v>0</v>
      </c>
    </row>
    <row r="49" spans="1:18" x14ac:dyDescent="0.25">
      <c r="A49" t="s">
        <v>443</v>
      </c>
      <c r="B49">
        <v>117819</v>
      </c>
      <c r="C49">
        <v>119048</v>
      </c>
      <c r="D49" t="s">
        <v>20</v>
      </c>
      <c r="E49" t="s">
        <v>352</v>
      </c>
      <c r="G49">
        <f t="shared" si="3"/>
        <v>0</v>
      </c>
      <c r="H49">
        <f t="shared" si="0"/>
        <v>0</v>
      </c>
      <c r="J49" t="s">
        <v>576</v>
      </c>
      <c r="K49">
        <v>162993</v>
      </c>
      <c r="L49">
        <v>163334</v>
      </c>
      <c r="M49" t="s">
        <v>10</v>
      </c>
      <c r="N49" t="s">
        <v>136</v>
      </c>
      <c r="Q49">
        <f t="shared" si="1"/>
        <v>0</v>
      </c>
      <c r="R49">
        <f t="shared" si="2"/>
        <v>0</v>
      </c>
    </row>
    <row r="50" spans="1:18" x14ac:dyDescent="0.25">
      <c r="A50" t="s">
        <v>446</v>
      </c>
      <c r="B50">
        <v>119127</v>
      </c>
      <c r="C50">
        <v>119609</v>
      </c>
      <c r="D50" t="s">
        <v>20</v>
      </c>
      <c r="E50" t="s">
        <v>136</v>
      </c>
      <c r="G50">
        <f t="shared" si="3"/>
        <v>0</v>
      </c>
      <c r="H50">
        <f t="shared" si="0"/>
        <v>0</v>
      </c>
      <c r="J50" t="s">
        <v>583</v>
      </c>
      <c r="K50">
        <v>164037</v>
      </c>
      <c r="L50">
        <v>164744</v>
      </c>
      <c r="M50" t="s">
        <v>10</v>
      </c>
      <c r="N50" t="s">
        <v>136</v>
      </c>
      <c r="Q50">
        <f t="shared" si="1"/>
        <v>0</v>
      </c>
      <c r="R50">
        <f t="shared" si="2"/>
        <v>0</v>
      </c>
    </row>
    <row r="51" spans="1:18" x14ac:dyDescent="0.25">
      <c r="A51" t="s">
        <v>455</v>
      </c>
      <c r="B51">
        <v>122701</v>
      </c>
      <c r="C51">
        <v>123315</v>
      </c>
      <c r="D51" t="s">
        <v>20</v>
      </c>
      <c r="E51" t="s">
        <v>450</v>
      </c>
      <c r="G51">
        <f t="shared" si="3"/>
        <v>0</v>
      </c>
      <c r="H51">
        <f t="shared" si="0"/>
        <v>0</v>
      </c>
      <c r="J51" t="s">
        <v>585</v>
      </c>
      <c r="K51">
        <v>165009</v>
      </c>
      <c r="L51">
        <v>165977</v>
      </c>
      <c r="M51" t="s">
        <v>10</v>
      </c>
      <c r="N51" t="s">
        <v>588</v>
      </c>
      <c r="Q51">
        <f t="shared" si="1"/>
        <v>0</v>
      </c>
      <c r="R51">
        <f t="shared" si="2"/>
        <v>0</v>
      </c>
    </row>
    <row r="52" spans="1:18" x14ac:dyDescent="0.25">
      <c r="A52" t="s">
        <v>461</v>
      </c>
      <c r="B52">
        <v>124577</v>
      </c>
      <c r="C52">
        <v>125473</v>
      </c>
      <c r="D52" t="s">
        <v>20</v>
      </c>
      <c r="E52" t="s">
        <v>464</v>
      </c>
      <c r="G52">
        <f t="shared" si="3"/>
        <v>0</v>
      </c>
      <c r="H52">
        <f t="shared" si="0"/>
        <v>0</v>
      </c>
      <c r="J52" t="s">
        <v>631</v>
      </c>
      <c r="K52">
        <v>177925</v>
      </c>
      <c r="L52">
        <v>179655</v>
      </c>
      <c r="M52" t="s">
        <v>10</v>
      </c>
      <c r="N52" t="s">
        <v>634</v>
      </c>
      <c r="Q52">
        <f t="shared" si="1"/>
        <v>0</v>
      </c>
      <c r="R52">
        <f t="shared" si="2"/>
        <v>0</v>
      </c>
    </row>
    <row r="53" spans="1:18" x14ac:dyDescent="0.25">
      <c r="A53" t="s">
        <v>485</v>
      </c>
      <c r="B53">
        <v>131853</v>
      </c>
      <c r="C53">
        <v>132443</v>
      </c>
      <c r="D53" t="s">
        <v>20</v>
      </c>
      <c r="E53" t="s">
        <v>313</v>
      </c>
      <c r="G53">
        <f t="shared" si="3"/>
        <v>0</v>
      </c>
      <c r="H53">
        <f t="shared" si="0"/>
        <v>0</v>
      </c>
      <c r="J53" t="s">
        <v>648</v>
      </c>
      <c r="K53">
        <v>186925</v>
      </c>
      <c r="L53">
        <v>188388</v>
      </c>
      <c r="M53" t="s">
        <v>10</v>
      </c>
      <c r="N53" t="s">
        <v>327</v>
      </c>
      <c r="Q53">
        <f t="shared" si="1"/>
        <v>0</v>
      </c>
      <c r="R53">
        <f t="shared" si="2"/>
        <v>0</v>
      </c>
    </row>
    <row r="54" spans="1:18" x14ac:dyDescent="0.25">
      <c r="A54" t="s">
        <v>488</v>
      </c>
      <c r="B54">
        <v>132468</v>
      </c>
      <c r="C54">
        <v>132785</v>
      </c>
      <c r="D54" t="s">
        <v>20</v>
      </c>
      <c r="E54" t="s">
        <v>136</v>
      </c>
      <c r="G54">
        <f t="shared" si="3"/>
        <v>0</v>
      </c>
      <c r="H54">
        <f t="shared" si="0"/>
        <v>0</v>
      </c>
      <c r="J54" t="s">
        <v>653</v>
      </c>
      <c r="K54">
        <v>189392</v>
      </c>
      <c r="L54">
        <v>191407</v>
      </c>
      <c r="M54" t="s">
        <v>10</v>
      </c>
      <c r="N54" t="s">
        <v>656</v>
      </c>
      <c r="Q54">
        <f t="shared" si="1"/>
        <v>0</v>
      </c>
      <c r="R54">
        <f t="shared" si="2"/>
        <v>0</v>
      </c>
    </row>
    <row r="55" spans="1:18" x14ac:dyDescent="0.25">
      <c r="A55" t="s">
        <v>494</v>
      </c>
      <c r="B55">
        <v>133306</v>
      </c>
      <c r="C55">
        <v>134397</v>
      </c>
      <c r="D55" t="s">
        <v>20</v>
      </c>
      <c r="E55" t="s">
        <v>207</v>
      </c>
      <c r="G55">
        <f t="shared" si="3"/>
        <v>0</v>
      </c>
      <c r="H55">
        <f t="shared" si="0"/>
        <v>0</v>
      </c>
      <c r="J55" t="s">
        <v>657</v>
      </c>
      <c r="K55">
        <v>191651</v>
      </c>
      <c r="L55">
        <v>193087</v>
      </c>
      <c r="M55" t="s">
        <v>10</v>
      </c>
      <c r="N55" t="s">
        <v>660</v>
      </c>
      <c r="Q55">
        <f t="shared" si="1"/>
        <v>0</v>
      </c>
      <c r="R55">
        <f t="shared" si="2"/>
        <v>0</v>
      </c>
    </row>
    <row r="56" spans="1:18" x14ac:dyDescent="0.25">
      <c r="A56" t="s">
        <v>496</v>
      </c>
      <c r="B56">
        <v>134477</v>
      </c>
      <c r="C56">
        <v>135850</v>
      </c>
      <c r="D56" t="s">
        <v>20</v>
      </c>
      <c r="E56" t="s">
        <v>136</v>
      </c>
      <c r="G56">
        <f t="shared" si="3"/>
        <v>0</v>
      </c>
      <c r="H56">
        <f t="shared" si="0"/>
        <v>0</v>
      </c>
      <c r="J56" t="s">
        <v>711</v>
      </c>
      <c r="K56">
        <v>212430</v>
      </c>
      <c r="L56">
        <v>216077</v>
      </c>
      <c r="M56" t="s">
        <v>10</v>
      </c>
      <c r="N56" t="s">
        <v>195</v>
      </c>
      <c r="Q56">
        <f t="shared" si="1"/>
        <v>0</v>
      </c>
      <c r="R56">
        <f t="shared" si="2"/>
        <v>0</v>
      </c>
    </row>
    <row r="57" spans="1:18" x14ac:dyDescent="0.25">
      <c r="A57" t="s">
        <v>503</v>
      </c>
      <c r="B57">
        <v>136574</v>
      </c>
      <c r="C57">
        <v>137224</v>
      </c>
      <c r="D57" t="s">
        <v>20</v>
      </c>
      <c r="E57" t="s">
        <v>136</v>
      </c>
      <c r="G57">
        <f t="shared" si="3"/>
        <v>0</v>
      </c>
      <c r="H57">
        <f t="shared" si="0"/>
        <v>0</v>
      </c>
      <c r="J57" t="s">
        <v>713</v>
      </c>
      <c r="K57">
        <v>216210</v>
      </c>
      <c r="L57">
        <v>218243</v>
      </c>
      <c r="M57" t="s">
        <v>10</v>
      </c>
      <c r="N57" t="s">
        <v>195</v>
      </c>
      <c r="Q57">
        <f t="shared" si="1"/>
        <v>0</v>
      </c>
      <c r="R57">
        <f t="shared" si="2"/>
        <v>0</v>
      </c>
    </row>
    <row r="58" spans="1:18" x14ac:dyDescent="0.25">
      <c r="A58" t="s">
        <v>505</v>
      </c>
      <c r="B58">
        <v>137258</v>
      </c>
      <c r="C58">
        <v>137866</v>
      </c>
      <c r="D58" t="s">
        <v>20</v>
      </c>
      <c r="E58" t="s">
        <v>313</v>
      </c>
      <c r="G58">
        <f t="shared" si="3"/>
        <v>0</v>
      </c>
      <c r="H58">
        <f t="shared" si="0"/>
        <v>1</v>
      </c>
      <c r="J58" t="s">
        <v>732</v>
      </c>
      <c r="K58">
        <v>222788</v>
      </c>
      <c r="L58">
        <v>226018</v>
      </c>
      <c r="M58" t="s">
        <v>10</v>
      </c>
      <c r="N58" t="s">
        <v>735</v>
      </c>
      <c r="Q58">
        <f t="shared" si="1"/>
        <v>0</v>
      </c>
      <c r="R58">
        <f t="shared" si="2"/>
        <v>0</v>
      </c>
    </row>
    <row r="59" spans="1:18" x14ac:dyDescent="0.25">
      <c r="A59" t="s">
        <v>508</v>
      </c>
      <c r="B59">
        <v>138057</v>
      </c>
      <c r="C59">
        <v>138455</v>
      </c>
      <c r="D59" t="s">
        <v>20</v>
      </c>
      <c r="E59" t="s">
        <v>511</v>
      </c>
      <c r="G59">
        <f t="shared" si="3"/>
        <v>1</v>
      </c>
      <c r="H59">
        <f t="shared" si="0"/>
        <v>0</v>
      </c>
      <c r="J59" t="s">
        <v>742</v>
      </c>
      <c r="K59">
        <v>227766</v>
      </c>
      <c r="L59">
        <v>228194</v>
      </c>
      <c r="M59" t="s">
        <v>10</v>
      </c>
      <c r="N59" t="s">
        <v>136</v>
      </c>
      <c r="Q59">
        <f t="shared" si="1"/>
        <v>0</v>
      </c>
      <c r="R59">
        <f t="shared" si="2"/>
        <v>0</v>
      </c>
    </row>
    <row r="60" spans="1:18" x14ac:dyDescent="0.25">
      <c r="A60" t="s">
        <v>512</v>
      </c>
      <c r="B60">
        <v>138443</v>
      </c>
      <c r="C60">
        <v>139027</v>
      </c>
      <c r="D60" t="s">
        <v>20</v>
      </c>
      <c r="E60" t="s">
        <v>136</v>
      </c>
      <c r="G60">
        <f t="shared" si="3"/>
        <v>0</v>
      </c>
      <c r="H60">
        <f t="shared" si="0"/>
        <v>0</v>
      </c>
      <c r="J60" t="s">
        <v>745</v>
      </c>
      <c r="K60">
        <v>228199</v>
      </c>
      <c r="L60">
        <v>228747</v>
      </c>
      <c r="M60" t="s">
        <v>10</v>
      </c>
      <c r="N60" t="s">
        <v>748</v>
      </c>
      <c r="Q60">
        <f t="shared" si="1"/>
        <v>1</v>
      </c>
      <c r="R60">
        <f t="shared" si="2"/>
        <v>0</v>
      </c>
    </row>
    <row r="61" spans="1:18" x14ac:dyDescent="0.25">
      <c r="A61" t="s">
        <v>521</v>
      </c>
      <c r="B61">
        <v>140553</v>
      </c>
      <c r="C61">
        <v>141992</v>
      </c>
      <c r="D61" t="s">
        <v>20</v>
      </c>
      <c r="E61" t="s">
        <v>525</v>
      </c>
      <c r="G61">
        <f t="shared" si="3"/>
        <v>0</v>
      </c>
      <c r="H61">
        <f t="shared" si="0"/>
        <v>0</v>
      </c>
      <c r="J61" t="s">
        <v>749</v>
      </c>
      <c r="K61">
        <v>228747</v>
      </c>
      <c r="L61">
        <v>229082</v>
      </c>
      <c r="M61" t="s">
        <v>10</v>
      </c>
      <c r="N61" t="s">
        <v>752</v>
      </c>
      <c r="Q61">
        <f t="shared" si="1"/>
        <v>0</v>
      </c>
      <c r="R61">
        <f t="shared" si="2"/>
        <v>0</v>
      </c>
    </row>
    <row r="62" spans="1:18" x14ac:dyDescent="0.25">
      <c r="A62" t="s">
        <v>526</v>
      </c>
      <c r="B62">
        <v>142062</v>
      </c>
      <c r="C62">
        <v>142805</v>
      </c>
      <c r="D62" t="s">
        <v>20</v>
      </c>
      <c r="E62" t="s">
        <v>136</v>
      </c>
      <c r="G62">
        <f t="shared" si="3"/>
        <v>0</v>
      </c>
      <c r="H62">
        <f t="shared" si="0"/>
        <v>0</v>
      </c>
      <c r="J62" t="s">
        <v>753</v>
      </c>
      <c r="K62">
        <v>229096</v>
      </c>
      <c r="L62">
        <v>229908</v>
      </c>
      <c r="M62" t="s">
        <v>10</v>
      </c>
      <c r="N62" t="s">
        <v>757</v>
      </c>
      <c r="Q62">
        <f t="shared" si="1"/>
        <v>0</v>
      </c>
      <c r="R62">
        <f t="shared" si="2"/>
        <v>0</v>
      </c>
    </row>
    <row r="63" spans="1:18" x14ac:dyDescent="0.25">
      <c r="A63" t="s">
        <v>548</v>
      </c>
      <c r="B63">
        <v>149219</v>
      </c>
      <c r="C63">
        <v>149869</v>
      </c>
      <c r="D63" t="s">
        <v>20</v>
      </c>
      <c r="E63" t="s">
        <v>551</v>
      </c>
      <c r="G63">
        <f t="shared" si="3"/>
        <v>0</v>
      </c>
      <c r="H63">
        <f t="shared" si="0"/>
        <v>1</v>
      </c>
      <c r="J63" t="s">
        <v>767</v>
      </c>
      <c r="K63">
        <v>233785</v>
      </c>
      <c r="L63">
        <v>235104</v>
      </c>
      <c r="M63" t="s">
        <v>10</v>
      </c>
      <c r="N63" t="s">
        <v>770</v>
      </c>
      <c r="Q63">
        <f t="shared" si="1"/>
        <v>0</v>
      </c>
      <c r="R63">
        <f t="shared" si="2"/>
        <v>0</v>
      </c>
    </row>
    <row r="64" spans="1:18" x14ac:dyDescent="0.25">
      <c r="A64" t="s">
        <v>552</v>
      </c>
      <c r="B64">
        <v>150109</v>
      </c>
      <c r="C64">
        <v>150621</v>
      </c>
      <c r="D64" t="s">
        <v>20</v>
      </c>
      <c r="E64" t="s">
        <v>136</v>
      </c>
      <c r="G64">
        <f t="shared" si="3"/>
        <v>1</v>
      </c>
      <c r="H64">
        <f t="shared" si="0"/>
        <v>0</v>
      </c>
      <c r="J64" t="s">
        <v>771</v>
      </c>
      <c r="K64">
        <v>235152</v>
      </c>
      <c r="L64">
        <v>235508</v>
      </c>
      <c r="M64" t="s">
        <v>10</v>
      </c>
      <c r="N64" t="s">
        <v>136</v>
      </c>
      <c r="Q64">
        <f t="shared" si="1"/>
        <v>0</v>
      </c>
      <c r="R64">
        <f t="shared" si="2"/>
        <v>0</v>
      </c>
    </row>
    <row r="65" spans="1:18" x14ac:dyDescent="0.25">
      <c r="A65" t="s">
        <v>554</v>
      </c>
      <c r="B65">
        <v>150618</v>
      </c>
      <c r="C65">
        <v>151133</v>
      </c>
      <c r="D65" t="s">
        <v>20</v>
      </c>
      <c r="E65" t="s">
        <v>136</v>
      </c>
      <c r="G65">
        <f t="shared" si="3"/>
        <v>0</v>
      </c>
      <c r="H65">
        <f t="shared" si="0"/>
        <v>0</v>
      </c>
      <c r="J65" t="s">
        <v>806</v>
      </c>
      <c r="K65">
        <v>240545</v>
      </c>
      <c r="L65">
        <v>241045</v>
      </c>
      <c r="M65" t="s">
        <v>10</v>
      </c>
      <c r="N65" t="s">
        <v>810</v>
      </c>
      <c r="Q65">
        <f t="shared" si="1"/>
        <v>0</v>
      </c>
      <c r="R65">
        <f t="shared" si="2"/>
        <v>0</v>
      </c>
    </row>
    <row r="66" spans="1:18" x14ac:dyDescent="0.25">
      <c r="A66" t="s">
        <v>564</v>
      </c>
      <c r="B66">
        <v>156835</v>
      </c>
      <c r="C66">
        <v>157662</v>
      </c>
      <c r="D66" t="s">
        <v>20</v>
      </c>
      <c r="E66" t="s">
        <v>563</v>
      </c>
      <c r="G66">
        <f t="shared" si="3"/>
        <v>0</v>
      </c>
      <c r="H66">
        <f t="shared" si="0"/>
        <v>0</v>
      </c>
      <c r="J66" t="s">
        <v>831</v>
      </c>
      <c r="K66">
        <v>248685</v>
      </c>
      <c r="L66">
        <v>249653</v>
      </c>
      <c r="M66" t="s">
        <v>10</v>
      </c>
      <c r="N66" t="s">
        <v>830</v>
      </c>
      <c r="Q66">
        <f t="shared" si="1"/>
        <v>0</v>
      </c>
      <c r="R66">
        <f t="shared" si="2"/>
        <v>0</v>
      </c>
    </row>
    <row r="67" spans="1:18" x14ac:dyDescent="0.25">
      <c r="A67" t="s">
        <v>570</v>
      </c>
      <c r="B67">
        <v>161010</v>
      </c>
      <c r="C67">
        <v>161585</v>
      </c>
      <c r="D67" t="s">
        <v>20</v>
      </c>
      <c r="E67" t="s">
        <v>136</v>
      </c>
      <c r="G67">
        <f t="shared" si="3"/>
        <v>0</v>
      </c>
      <c r="H67">
        <f t="shared" si="0"/>
        <v>0</v>
      </c>
      <c r="J67" t="s">
        <v>858</v>
      </c>
      <c r="K67">
        <v>254928</v>
      </c>
      <c r="L67">
        <v>255278</v>
      </c>
      <c r="M67" t="s">
        <v>10</v>
      </c>
      <c r="N67" t="s">
        <v>136</v>
      </c>
      <c r="Q67">
        <f t="shared" si="1"/>
        <v>0</v>
      </c>
      <c r="R67">
        <f t="shared" si="2"/>
        <v>0</v>
      </c>
    </row>
    <row r="68" spans="1:18" x14ac:dyDescent="0.25">
      <c r="A68" t="s">
        <v>579</v>
      </c>
      <c r="B68">
        <v>163492</v>
      </c>
      <c r="C68">
        <v>164025</v>
      </c>
      <c r="D68" t="s">
        <v>20</v>
      </c>
      <c r="E68" t="s">
        <v>582</v>
      </c>
      <c r="G68">
        <f t="shared" si="3"/>
        <v>0</v>
      </c>
      <c r="H68">
        <f t="shared" ref="H68:H131" si="4">IF((B70-C69&lt;0),1,0)</f>
        <v>1</v>
      </c>
      <c r="J68" t="s">
        <v>860</v>
      </c>
      <c r="K68">
        <v>255354</v>
      </c>
      <c r="L68">
        <v>256289</v>
      </c>
      <c r="M68" t="s">
        <v>10</v>
      </c>
      <c r="N68" t="s">
        <v>863</v>
      </c>
      <c r="Q68">
        <f t="shared" ref="Q68:Q131" si="5">IF((K69-L68&lt;G67),1,0)</f>
        <v>0</v>
      </c>
      <c r="R68">
        <f t="shared" ref="R68:R131" si="6">IF((K69-L68&lt;0),1,0)</f>
        <v>0</v>
      </c>
    </row>
    <row r="69" spans="1:18" x14ac:dyDescent="0.25">
      <c r="A69" t="s">
        <v>589</v>
      </c>
      <c r="B69">
        <v>166052</v>
      </c>
      <c r="C69">
        <v>167404</v>
      </c>
      <c r="D69" t="s">
        <v>20</v>
      </c>
      <c r="E69" t="s">
        <v>592</v>
      </c>
      <c r="G69">
        <f t="shared" ref="G69:G132" si="7">IF((B70-C69&lt;G67),1,0)</f>
        <v>1</v>
      </c>
      <c r="H69">
        <f t="shared" si="4"/>
        <v>0</v>
      </c>
      <c r="J69" t="s">
        <v>883</v>
      </c>
      <c r="K69">
        <v>261263</v>
      </c>
      <c r="L69">
        <v>262027</v>
      </c>
      <c r="M69" t="s">
        <v>10</v>
      </c>
      <c r="N69" t="s">
        <v>886</v>
      </c>
      <c r="Q69">
        <f t="shared" si="5"/>
        <v>0</v>
      </c>
      <c r="R69">
        <f t="shared" si="6"/>
        <v>0</v>
      </c>
    </row>
    <row r="70" spans="1:18" x14ac:dyDescent="0.25">
      <c r="A70" t="s">
        <v>593</v>
      </c>
      <c r="B70">
        <v>167397</v>
      </c>
      <c r="C70">
        <v>168596</v>
      </c>
      <c r="D70" t="s">
        <v>20</v>
      </c>
      <c r="E70" t="s">
        <v>596</v>
      </c>
      <c r="G70">
        <f t="shared" si="7"/>
        <v>0</v>
      </c>
      <c r="H70">
        <f t="shared" si="4"/>
        <v>0</v>
      </c>
      <c r="J70" t="s">
        <v>907</v>
      </c>
      <c r="K70">
        <v>267200</v>
      </c>
      <c r="L70">
        <v>268405</v>
      </c>
      <c r="M70" t="s">
        <v>10</v>
      </c>
      <c r="N70" t="s">
        <v>910</v>
      </c>
      <c r="Q70">
        <f t="shared" si="5"/>
        <v>0</v>
      </c>
      <c r="R70">
        <f t="shared" si="6"/>
        <v>0</v>
      </c>
    </row>
    <row r="71" spans="1:18" x14ac:dyDescent="0.25">
      <c r="A71" t="s">
        <v>605</v>
      </c>
      <c r="B71">
        <v>170520</v>
      </c>
      <c r="C71">
        <v>171887</v>
      </c>
      <c r="D71" t="s">
        <v>20</v>
      </c>
      <c r="E71" t="s">
        <v>608</v>
      </c>
      <c r="G71">
        <f t="shared" si="7"/>
        <v>0</v>
      </c>
      <c r="H71">
        <f t="shared" si="4"/>
        <v>0</v>
      </c>
      <c r="J71" t="s">
        <v>911</v>
      </c>
      <c r="K71">
        <v>268458</v>
      </c>
      <c r="L71">
        <v>271100</v>
      </c>
      <c r="M71" t="s">
        <v>10</v>
      </c>
      <c r="N71" t="s">
        <v>914</v>
      </c>
      <c r="Q71">
        <f t="shared" si="5"/>
        <v>0</v>
      </c>
      <c r="R71">
        <f t="shared" si="6"/>
        <v>0</v>
      </c>
    </row>
    <row r="72" spans="1:18" x14ac:dyDescent="0.25">
      <c r="A72" t="s">
        <v>619</v>
      </c>
      <c r="B72">
        <v>174495</v>
      </c>
      <c r="C72">
        <v>175307</v>
      </c>
      <c r="D72" t="s">
        <v>20</v>
      </c>
      <c r="E72" t="s">
        <v>622</v>
      </c>
      <c r="G72">
        <f t="shared" si="7"/>
        <v>0</v>
      </c>
      <c r="H72">
        <f t="shared" si="4"/>
        <v>0</v>
      </c>
      <c r="J72" t="s">
        <v>915</v>
      </c>
      <c r="K72">
        <v>271107</v>
      </c>
      <c r="L72">
        <v>272219</v>
      </c>
      <c r="M72" t="s">
        <v>10</v>
      </c>
      <c r="N72" t="s">
        <v>918</v>
      </c>
      <c r="Q72">
        <f t="shared" si="5"/>
        <v>0</v>
      </c>
      <c r="R72">
        <f t="shared" si="6"/>
        <v>0</v>
      </c>
    </row>
    <row r="73" spans="1:18" x14ac:dyDescent="0.25">
      <c r="A73" t="s">
        <v>635</v>
      </c>
      <c r="B73">
        <v>179919</v>
      </c>
      <c r="C73">
        <v>183059</v>
      </c>
      <c r="D73" t="s">
        <v>20</v>
      </c>
      <c r="E73" t="s">
        <v>136</v>
      </c>
      <c r="G73">
        <f t="shared" si="7"/>
        <v>0</v>
      </c>
      <c r="H73">
        <f t="shared" si="4"/>
        <v>0</v>
      </c>
      <c r="J73" t="s">
        <v>919</v>
      </c>
      <c r="K73">
        <v>272219</v>
      </c>
      <c r="L73">
        <v>273766</v>
      </c>
      <c r="M73" t="s">
        <v>10</v>
      </c>
      <c r="N73" t="s">
        <v>136</v>
      </c>
      <c r="Q73">
        <f t="shared" si="5"/>
        <v>0</v>
      </c>
      <c r="R73">
        <f t="shared" si="6"/>
        <v>0</v>
      </c>
    </row>
    <row r="74" spans="1:18" x14ac:dyDescent="0.25">
      <c r="A74" t="s">
        <v>637</v>
      </c>
      <c r="B74">
        <v>183063</v>
      </c>
      <c r="C74">
        <v>183674</v>
      </c>
      <c r="D74" t="s">
        <v>20</v>
      </c>
      <c r="E74" t="s">
        <v>640</v>
      </c>
      <c r="G74">
        <f t="shared" si="7"/>
        <v>0</v>
      </c>
      <c r="H74">
        <f t="shared" si="4"/>
        <v>0</v>
      </c>
      <c r="J74" t="s">
        <v>964</v>
      </c>
      <c r="K74">
        <v>284084</v>
      </c>
      <c r="L74">
        <v>284851</v>
      </c>
      <c r="M74" t="s">
        <v>10</v>
      </c>
      <c r="N74" t="s">
        <v>559</v>
      </c>
      <c r="Q74">
        <f t="shared" si="5"/>
        <v>1</v>
      </c>
      <c r="R74">
        <f t="shared" si="6"/>
        <v>1</v>
      </c>
    </row>
    <row r="75" spans="1:18" x14ac:dyDescent="0.25">
      <c r="A75" t="s">
        <v>641</v>
      </c>
      <c r="B75">
        <v>183721</v>
      </c>
      <c r="C75">
        <v>184644</v>
      </c>
      <c r="D75" t="s">
        <v>20</v>
      </c>
      <c r="E75" t="s">
        <v>644</v>
      </c>
      <c r="G75">
        <f t="shared" si="7"/>
        <v>0</v>
      </c>
      <c r="H75">
        <f t="shared" si="4"/>
        <v>0</v>
      </c>
      <c r="J75" t="s">
        <v>967</v>
      </c>
      <c r="K75">
        <v>284829</v>
      </c>
      <c r="L75">
        <v>285155</v>
      </c>
      <c r="M75" t="s">
        <v>10</v>
      </c>
      <c r="N75" t="s">
        <v>970</v>
      </c>
      <c r="Q75">
        <f t="shared" si="5"/>
        <v>0</v>
      </c>
      <c r="R75">
        <f t="shared" si="6"/>
        <v>0</v>
      </c>
    </row>
    <row r="76" spans="1:18" x14ac:dyDescent="0.25">
      <c r="A76" t="s">
        <v>645</v>
      </c>
      <c r="B76">
        <v>184691</v>
      </c>
      <c r="C76">
        <v>186910</v>
      </c>
      <c r="D76" t="s">
        <v>20</v>
      </c>
      <c r="E76" t="s">
        <v>647</v>
      </c>
      <c r="G76">
        <f t="shared" si="7"/>
        <v>0</v>
      </c>
      <c r="H76">
        <f t="shared" si="4"/>
        <v>0</v>
      </c>
      <c r="J76" t="s">
        <v>981</v>
      </c>
      <c r="K76">
        <v>288149</v>
      </c>
      <c r="L76">
        <v>289675</v>
      </c>
      <c r="M76" t="s">
        <v>10</v>
      </c>
      <c r="N76" t="s">
        <v>984</v>
      </c>
      <c r="Q76">
        <f t="shared" si="5"/>
        <v>1</v>
      </c>
      <c r="R76">
        <f t="shared" si="6"/>
        <v>1</v>
      </c>
    </row>
    <row r="77" spans="1:18" x14ac:dyDescent="0.25">
      <c r="A77" t="s">
        <v>650</v>
      </c>
      <c r="B77">
        <v>188588</v>
      </c>
      <c r="C77">
        <v>189403</v>
      </c>
      <c r="D77" t="s">
        <v>20</v>
      </c>
      <c r="E77" t="s">
        <v>352</v>
      </c>
      <c r="G77">
        <f t="shared" si="7"/>
        <v>0</v>
      </c>
      <c r="H77">
        <f t="shared" si="4"/>
        <v>0</v>
      </c>
      <c r="J77" t="s">
        <v>985</v>
      </c>
      <c r="K77">
        <v>289672</v>
      </c>
      <c r="L77">
        <v>292332</v>
      </c>
      <c r="M77" t="s">
        <v>10</v>
      </c>
      <c r="N77" t="s">
        <v>987</v>
      </c>
      <c r="Q77">
        <f t="shared" si="5"/>
        <v>0</v>
      </c>
      <c r="R77">
        <f t="shared" si="6"/>
        <v>0</v>
      </c>
    </row>
    <row r="78" spans="1:18" x14ac:dyDescent="0.25">
      <c r="A78" t="s">
        <v>663</v>
      </c>
      <c r="B78">
        <v>194077</v>
      </c>
      <c r="C78">
        <v>195411</v>
      </c>
      <c r="D78" t="s">
        <v>20</v>
      </c>
      <c r="E78" t="s">
        <v>251</v>
      </c>
      <c r="G78">
        <f t="shared" si="7"/>
        <v>0</v>
      </c>
      <c r="H78">
        <f t="shared" si="4"/>
        <v>0</v>
      </c>
      <c r="J78" t="s">
        <v>992</v>
      </c>
      <c r="K78">
        <v>295914</v>
      </c>
      <c r="L78">
        <v>296177</v>
      </c>
      <c r="M78" t="s">
        <v>10</v>
      </c>
      <c r="N78" t="s">
        <v>996</v>
      </c>
      <c r="Q78">
        <f t="shared" si="5"/>
        <v>0</v>
      </c>
      <c r="R78">
        <f t="shared" si="6"/>
        <v>0</v>
      </c>
    </row>
    <row r="79" spans="1:18" x14ac:dyDescent="0.25">
      <c r="A79" t="s">
        <v>681</v>
      </c>
      <c r="B79">
        <v>199872</v>
      </c>
      <c r="C79">
        <v>200798</v>
      </c>
      <c r="D79" t="s">
        <v>20</v>
      </c>
      <c r="E79" t="s">
        <v>684</v>
      </c>
      <c r="G79">
        <f t="shared" si="7"/>
        <v>0</v>
      </c>
      <c r="H79">
        <f t="shared" si="4"/>
        <v>0</v>
      </c>
      <c r="J79" t="s">
        <v>1001</v>
      </c>
      <c r="K79">
        <v>297388</v>
      </c>
      <c r="L79">
        <v>298668</v>
      </c>
      <c r="M79" t="s">
        <v>10</v>
      </c>
      <c r="N79" t="s">
        <v>1004</v>
      </c>
      <c r="Q79">
        <f t="shared" si="5"/>
        <v>0</v>
      </c>
      <c r="R79">
        <f t="shared" si="6"/>
        <v>0</v>
      </c>
    </row>
    <row r="80" spans="1:18" x14ac:dyDescent="0.25">
      <c r="A80" t="s">
        <v>685</v>
      </c>
      <c r="B80">
        <v>200838</v>
      </c>
      <c r="C80">
        <v>201341</v>
      </c>
      <c r="D80" t="s">
        <v>20</v>
      </c>
      <c r="E80" t="s">
        <v>136</v>
      </c>
      <c r="G80">
        <f t="shared" si="7"/>
        <v>0</v>
      </c>
      <c r="H80">
        <f t="shared" si="4"/>
        <v>1</v>
      </c>
      <c r="J80" t="s">
        <v>1008</v>
      </c>
      <c r="K80">
        <v>299256</v>
      </c>
      <c r="L80">
        <v>300596</v>
      </c>
      <c r="M80" t="s">
        <v>10</v>
      </c>
      <c r="N80" t="s">
        <v>1011</v>
      </c>
      <c r="Q80">
        <f t="shared" si="5"/>
        <v>0</v>
      </c>
      <c r="R80">
        <f t="shared" si="6"/>
        <v>0</v>
      </c>
    </row>
    <row r="81" spans="1:18" x14ac:dyDescent="0.25">
      <c r="A81" t="s">
        <v>715</v>
      </c>
      <c r="B81">
        <v>218356</v>
      </c>
      <c r="C81">
        <v>219177</v>
      </c>
      <c r="D81" t="s">
        <v>20</v>
      </c>
      <c r="E81" t="s">
        <v>718</v>
      </c>
      <c r="G81">
        <f t="shared" si="7"/>
        <v>1</v>
      </c>
      <c r="H81">
        <f t="shared" si="4"/>
        <v>0</v>
      </c>
      <c r="J81" t="s">
        <v>1040</v>
      </c>
      <c r="K81">
        <v>307512</v>
      </c>
      <c r="L81">
        <v>309227</v>
      </c>
      <c r="M81" t="s">
        <v>10</v>
      </c>
      <c r="N81" t="s">
        <v>136</v>
      </c>
      <c r="Q81">
        <f t="shared" si="5"/>
        <v>0</v>
      </c>
      <c r="R81">
        <f t="shared" si="6"/>
        <v>0</v>
      </c>
    </row>
    <row r="82" spans="1:18" x14ac:dyDescent="0.25">
      <c r="A82" t="s">
        <v>719</v>
      </c>
      <c r="B82">
        <v>219174</v>
      </c>
      <c r="C82">
        <v>219905</v>
      </c>
      <c r="D82" t="s">
        <v>20</v>
      </c>
      <c r="E82" t="s">
        <v>722</v>
      </c>
      <c r="G82">
        <f t="shared" si="7"/>
        <v>0</v>
      </c>
      <c r="H82">
        <f t="shared" si="4"/>
        <v>0</v>
      </c>
      <c r="J82" t="s">
        <v>1050</v>
      </c>
      <c r="K82">
        <v>311069</v>
      </c>
      <c r="L82">
        <v>311683</v>
      </c>
      <c r="M82" t="s">
        <v>10</v>
      </c>
      <c r="N82" t="s">
        <v>1053</v>
      </c>
      <c r="Q82">
        <f t="shared" si="5"/>
        <v>0</v>
      </c>
      <c r="R82">
        <f t="shared" si="6"/>
        <v>0</v>
      </c>
    </row>
    <row r="83" spans="1:18" x14ac:dyDescent="0.25">
      <c r="A83" t="s">
        <v>726</v>
      </c>
      <c r="B83">
        <v>220905</v>
      </c>
      <c r="C83">
        <v>221765</v>
      </c>
      <c r="D83" t="s">
        <v>20</v>
      </c>
      <c r="E83" t="s">
        <v>136</v>
      </c>
      <c r="G83">
        <f t="shared" si="7"/>
        <v>0</v>
      </c>
      <c r="H83">
        <f t="shared" si="4"/>
        <v>0</v>
      </c>
      <c r="J83" t="s">
        <v>1054</v>
      </c>
      <c r="K83">
        <v>311713</v>
      </c>
      <c r="L83">
        <v>311979</v>
      </c>
      <c r="M83" t="s">
        <v>10</v>
      </c>
      <c r="N83" t="s">
        <v>136</v>
      </c>
      <c r="Q83">
        <f t="shared" si="5"/>
        <v>0</v>
      </c>
      <c r="R83">
        <f t="shared" si="6"/>
        <v>0</v>
      </c>
    </row>
    <row r="84" spans="1:18" x14ac:dyDescent="0.25">
      <c r="A84" t="s">
        <v>729</v>
      </c>
      <c r="B84">
        <v>221768</v>
      </c>
      <c r="C84">
        <v>222784</v>
      </c>
      <c r="D84" t="s">
        <v>20</v>
      </c>
      <c r="E84" t="s">
        <v>731</v>
      </c>
      <c r="G84">
        <f t="shared" si="7"/>
        <v>0</v>
      </c>
      <c r="H84">
        <f t="shared" si="4"/>
        <v>0</v>
      </c>
      <c r="J84" t="s">
        <v>1083</v>
      </c>
      <c r="K84">
        <v>319320</v>
      </c>
      <c r="L84">
        <v>319631</v>
      </c>
      <c r="M84" t="s">
        <v>10</v>
      </c>
      <c r="N84" t="s">
        <v>136</v>
      </c>
      <c r="Q84">
        <f t="shared" si="5"/>
        <v>0</v>
      </c>
      <c r="R84">
        <f t="shared" si="6"/>
        <v>0</v>
      </c>
    </row>
    <row r="85" spans="1:18" x14ac:dyDescent="0.25">
      <c r="A85" t="s">
        <v>736</v>
      </c>
      <c r="B85">
        <v>226193</v>
      </c>
      <c r="C85">
        <v>226738</v>
      </c>
      <c r="D85" t="s">
        <v>20</v>
      </c>
      <c r="E85" t="s">
        <v>136</v>
      </c>
      <c r="G85">
        <f t="shared" si="7"/>
        <v>0</v>
      </c>
      <c r="H85">
        <f t="shared" si="4"/>
        <v>0</v>
      </c>
      <c r="J85" t="s">
        <v>1085</v>
      </c>
      <c r="K85">
        <v>319668</v>
      </c>
      <c r="L85">
        <v>320012</v>
      </c>
      <c r="M85" t="s">
        <v>10</v>
      </c>
      <c r="N85" t="s">
        <v>136</v>
      </c>
      <c r="Q85">
        <f t="shared" si="5"/>
        <v>0</v>
      </c>
      <c r="R85">
        <f t="shared" si="6"/>
        <v>0</v>
      </c>
    </row>
    <row r="86" spans="1:18" x14ac:dyDescent="0.25">
      <c r="A86" t="s">
        <v>758</v>
      </c>
      <c r="B86">
        <v>229994</v>
      </c>
      <c r="C86">
        <v>231253</v>
      </c>
      <c r="D86" t="s">
        <v>20</v>
      </c>
      <c r="E86" t="s">
        <v>761</v>
      </c>
      <c r="G86">
        <f t="shared" si="7"/>
        <v>0</v>
      </c>
      <c r="H86">
        <f t="shared" si="4"/>
        <v>0</v>
      </c>
      <c r="J86" t="s">
        <v>1097</v>
      </c>
      <c r="K86">
        <v>322820</v>
      </c>
      <c r="L86">
        <v>325051</v>
      </c>
      <c r="M86" t="s">
        <v>10</v>
      </c>
      <c r="N86" t="s">
        <v>136</v>
      </c>
      <c r="Q86">
        <f t="shared" si="5"/>
        <v>0</v>
      </c>
      <c r="R86">
        <f t="shared" si="6"/>
        <v>0</v>
      </c>
    </row>
    <row r="87" spans="1:18" x14ac:dyDescent="0.25">
      <c r="A87" t="s">
        <v>762</v>
      </c>
      <c r="B87">
        <v>231525</v>
      </c>
      <c r="C87">
        <v>233213</v>
      </c>
      <c r="D87" t="s">
        <v>20</v>
      </c>
      <c r="E87" t="s">
        <v>764</v>
      </c>
      <c r="G87">
        <f t="shared" si="7"/>
        <v>0</v>
      </c>
      <c r="H87">
        <f t="shared" si="4"/>
        <v>0</v>
      </c>
      <c r="J87" t="s">
        <v>1104</v>
      </c>
      <c r="K87">
        <v>330555</v>
      </c>
      <c r="L87">
        <v>332210</v>
      </c>
      <c r="M87" t="s">
        <v>10</v>
      </c>
      <c r="N87" t="s">
        <v>136</v>
      </c>
      <c r="Q87">
        <f t="shared" si="5"/>
        <v>0</v>
      </c>
      <c r="R87">
        <f t="shared" si="6"/>
        <v>0</v>
      </c>
    </row>
    <row r="88" spans="1:18" x14ac:dyDescent="0.25">
      <c r="A88" t="s">
        <v>765</v>
      </c>
      <c r="B88">
        <v>233276</v>
      </c>
      <c r="C88">
        <v>233788</v>
      </c>
      <c r="D88" t="s">
        <v>20</v>
      </c>
      <c r="E88" t="s">
        <v>136</v>
      </c>
      <c r="G88">
        <f t="shared" si="7"/>
        <v>0</v>
      </c>
      <c r="H88">
        <f t="shared" si="4"/>
        <v>1</v>
      </c>
      <c r="J88" t="s">
        <v>1106</v>
      </c>
      <c r="K88">
        <v>332235</v>
      </c>
      <c r="L88">
        <v>334679</v>
      </c>
      <c r="M88" t="s">
        <v>10</v>
      </c>
      <c r="N88" t="s">
        <v>136</v>
      </c>
      <c r="Q88">
        <f t="shared" si="5"/>
        <v>0</v>
      </c>
      <c r="R88">
        <f t="shared" si="6"/>
        <v>0</v>
      </c>
    </row>
    <row r="89" spans="1:18" x14ac:dyDescent="0.25">
      <c r="A89" t="s">
        <v>780</v>
      </c>
      <c r="B89">
        <v>236255</v>
      </c>
      <c r="C89">
        <v>237070</v>
      </c>
      <c r="D89" t="s">
        <v>20</v>
      </c>
      <c r="E89" t="s">
        <v>782</v>
      </c>
      <c r="G89">
        <f t="shared" si="7"/>
        <v>1</v>
      </c>
      <c r="H89">
        <f t="shared" si="4"/>
        <v>0</v>
      </c>
      <c r="J89" t="s">
        <v>1111</v>
      </c>
      <c r="K89">
        <v>335865</v>
      </c>
      <c r="L89">
        <v>336671</v>
      </c>
      <c r="M89" t="s">
        <v>10</v>
      </c>
      <c r="N89" t="s">
        <v>136</v>
      </c>
      <c r="Q89">
        <f t="shared" si="5"/>
        <v>0</v>
      </c>
      <c r="R89">
        <f t="shared" si="6"/>
        <v>0</v>
      </c>
    </row>
    <row r="90" spans="1:18" x14ac:dyDescent="0.25">
      <c r="A90" t="s">
        <v>783</v>
      </c>
      <c r="B90">
        <v>237067</v>
      </c>
      <c r="C90">
        <v>238599</v>
      </c>
      <c r="D90" t="s">
        <v>20</v>
      </c>
      <c r="E90" t="s">
        <v>136</v>
      </c>
      <c r="G90">
        <f t="shared" si="7"/>
        <v>0</v>
      </c>
      <c r="H90">
        <f t="shared" si="4"/>
        <v>0</v>
      </c>
      <c r="J90" t="s">
        <v>1130</v>
      </c>
      <c r="K90">
        <v>343566</v>
      </c>
      <c r="L90">
        <v>344798</v>
      </c>
      <c r="M90" t="s">
        <v>10</v>
      </c>
      <c r="N90" t="s">
        <v>1120</v>
      </c>
      <c r="Q90">
        <f t="shared" si="5"/>
        <v>0</v>
      </c>
      <c r="R90">
        <f t="shared" si="6"/>
        <v>0</v>
      </c>
    </row>
    <row r="91" spans="1:18" x14ac:dyDescent="0.25">
      <c r="A91" t="s">
        <v>786</v>
      </c>
      <c r="B91">
        <v>238644</v>
      </c>
      <c r="C91">
        <v>239093</v>
      </c>
      <c r="D91" t="s">
        <v>20</v>
      </c>
      <c r="E91" t="s">
        <v>789</v>
      </c>
      <c r="G91">
        <f t="shared" si="7"/>
        <v>0</v>
      </c>
      <c r="H91">
        <f t="shared" si="4"/>
        <v>0</v>
      </c>
      <c r="J91" t="s">
        <v>1136</v>
      </c>
      <c r="K91">
        <v>347287</v>
      </c>
      <c r="L91">
        <v>347637</v>
      </c>
      <c r="M91" t="s">
        <v>10</v>
      </c>
      <c r="N91" t="s">
        <v>136</v>
      </c>
      <c r="Q91">
        <f t="shared" si="5"/>
        <v>0</v>
      </c>
      <c r="R91">
        <f t="shared" si="6"/>
        <v>0</v>
      </c>
    </row>
    <row r="92" spans="1:18" x14ac:dyDescent="0.25">
      <c r="A92" t="s">
        <v>790</v>
      </c>
      <c r="B92">
        <v>239115</v>
      </c>
      <c r="C92">
        <v>239456</v>
      </c>
      <c r="D92" t="s">
        <v>20</v>
      </c>
      <c r="E92" t="s">
        <v>136</v>
      </c>
      <c r="G92">
        <f t="shared" si="7"/>
        <v>0</v>
      </c>
      <c r="H92">
        <f t="shared" si="4"/>
        <v>0</v>
      </c>
      <c r="J92" t="s">
        <v>1146</v>
      </c>
      <c r="K92">
        <v>350894</v>
      </c>
      <c r="L92">
        <v>351142</v>
      </c>
      <c r="M92" t="s">
        <v>10</v>
      </c>
      <c r="N92" t="s">
        <v>493</v>
      </c>
      <c r="Q92">
        <f t="shared" si="5"/>
        <v>0</v>
      </c>
      <c r="R92">
        <f t="shared" si="6"/>
        <v>0</v>
      </c>
    </row>
    <row r="93" spans="1:18" x14ac:dyDescent="0.25">
      <c r="A93" t="s">
        <v>793</v>
      </c>
      <c r="B93">
        <v>239459</v>
      </c>
      <c r="C93">
        <v>239614</v>
      </c>
      <c r="D93" t="s">
        <v>20</v>
      </c>
      <c r="E93" t="s">
        <v>797</v>
      </c>
      <c r="G93">
        <f t="shared" si="7"/>
        <v>0</v>
      </c>
      <c r="H93">
        <f t="shared" si="4"/>
        <v>0</v>
      </c>
      <c r="J93" t="s">
        <v>1153</v>
      </c>
      <c r="K93">
        <v>352580</v>
      </c>
      <c r="L93">
        <v>353116</v>
      </c>
      <c r="M93" t="s">
        <v>10</v>
      </c>
      <c r="N93" t="s">
        <v>1156</v>
      </c>
      <c r="Q93">
        <f t="shared" si="5"/>
        <v>0</v>
      </c>
      <c r="R93">
        <f t="shared" si="6"/>
        <v>0</v>
      </c>
    </row>
    <row r="94" spans="1:18" x14ac:dyDescent="0.25">
      <c r="A94" t="s">
        <v>798</v>
      </c>
      <c r="B94">
        <v>239624</v>
      </c>
      <c r="C94">
        <v>239893</v>
      </c>
      <c r="D94" t="s">
        <v>20</v>
      </c>
      <c r="E94" t="s">
        <v>801</v>
      </c>
      <c r="G94">
        <f t="shared" si="7"/>
        <v>0</v>
      </c>
      <c r="H94">
        <f t="shared" si="4"/>
        <v>0</v>
      </c>
      <c r="J94" t="s">
        <v>1160</v>
      </c>
      <c r="K94">
        <v>353961</v>
      </c>
      <c r="L94">
        <v>354365</v>
      </c>
      <c r="M94" t="s">
        <v>10</v>
      </c>
      <c r="N94" t="s">
        <v>1023</v>
      </c>
      <c r="Q94">
        <f t="shared" si="5"/>
        <v>0</v>
      </c>
      <c r="R94">
        <f t="shared" si="6"/>
        <v>0</v>
      </c>
    </row>
    <row r="95" spans="1:18" x14ac:dyDescent="0.25">
      <c r="A95" t="s">
        <v>802</v>
      </c>
      <c r="B95">
        <v>239900</v>
      </c>
      <c r="C95">
        <v>240553</v>
      </c>
      <c r="D95" t="s">
        <v>20</v>
      </c>
      <c r="E95" t="s">
        <v>805</v>
      </c>
      <c r="G95">
        <f t="shared" si="7"/>
        <v>0</v>
      </c>
      <c r="H95">
        <f t="shared" si="4"/>
        <v>0</v>
      </c>
      <c r="J95" t="s">
        <v>1162</v>
      </c>
      <c r="K95">
        <v>354974</v>
      </c>
      <c r="L95">
        <v>355897</v>
      </c>
      <c r="M95" t="s">
        <v>10</v>
      </c>
      <c r="N95" t="s">
        <v>1023</v>
      </c>
      <c r="Q95">
        <f t="shared" si="5"/>
        <v>0</v>
      </c>
      <c r="R95">
        <f t="shared" si="6"/>
        <v>0</v>
      </c>
    </row>
    <row r="96" spans="1:18" x14ac:dyDescent="0.25">
      <c r="A96" t="s">
        <v>811</v>
      </c>
      <c r="B96">
        <v>241123</v>
      </c>
      <c r="C96">
        <v>244971</v>
      </c>
      <c r="D96" t="s">
        <v>20</v>
      </c>
      <c r="E96" t="s">
        <v>735</v>
      </c>
      <c r="G96">
        <f t="shared" si="7"/>
        <v>0</v>
      </c>
      <c r="H96">
        <f t="shared" si="4"/>
        <v>0</v>
      </c>
      <c r="J96" t="s">
        <v>1164</v>
      </c>
      <c r="K96">
        <v>355925</v>
      </c>
      <c r="L96">
        <v>357031</v>
      </c>
      <c r="M96" t="s">
        <v>10</v>
      </c>
      <c r="N96" t="s">
        <v>1023</v>
      </c>
      <c r="Q96">
        <f t="shared" si="5"/>
        <v>0</v>
      </c>
      <c r="R96">
        <f t="shared" si="6"/>
        <v>0</v>
      </c>
    </row>
    <row r="97" spans="1:18" x14ac:dyDescent="0.25">
      <c r="A97" t="s">
        <v>813</v>
      </c>
      <c r="B97">
        <v>245015</v>
      </c>
      <c r="C97">
        <v>245638</v>
      </c>
      <c r="D97" t="s">
        <v>20</v>
      </c>
      <c r="E97" t="s">
        <v>816</v>
      </c>
      <c r="G97">
        <f t="shared" si="7"/>
        <v>0</v>
      </c>
      <c r="H97">
        <f t="shared" si="4"/>
        <v>0</v>
      </c>
      <c r="J97" t="s">
        <v>1166</v>
      </c>
      <c r="K97">
        <v>357349</v>
      </c>
      <c r="L97">
        <v>357585</v>
      </c>
      <c r="M97" t="s">
        <v>10</v>
      </c>
      <c r="N97" t="s">
        <v>136</v>
      </c>
      <c r="Q97">
        <f t="shared" si="5"/>
        <v>0</v>
      </c>
      <c r="R97">
        <f t="shared" si="6"/>
        <v>0</v>
      </c>
    </row>
    <row r="98" spans="1:18" x14ac:dyDescent="0.25">
      <c r="A98" t="s">
        <v>817</v>
      </c>
      <c r="B98">
        <v>245663</v>
      </c>
      <c r="C98">
        <v>246406</v>
      </c>
      <c r="D98" t="s">
        <v>20</v>
      </c>
      <c r="E98" t="s">
        <v>820</v>
      </c>
      <c r="G98">
        <f t="shared" si="7"/>
        <v>0</v>
      </c>
      <c r="H98">
        <f t="shared" si="4"/>
        <v>0</v>
      </c>
      <c r="J98" t="s">
        <v>1197</v>
      </c>
      <c r="K98">
        <v>363466</v>
      </c>
      <c r="L98">
        <v>364023</v>
      </c>
      <c r="M98" t="s">
        <v>10</v>
      </c>
      <c r="N98" t="s">
        <v>136</v>
      </c>
      <c r="Q98">
        <f t="shared" si="5"/>
        <v>0</v>
      </c>
      <c r="R98">
        <f t="shared" si="6"/>
        <v>0</v>
      </c>
    </row>
    <row r="99" spans="1:18" x14ac:dyDescent="0.25">
      <c r="A99" t="s">
        <v>821</v>
      </c>
      <c r="B99">
        <v>246408</v>
      </c>
      <c r="C99">
        <v>247373</v>
      </c>
      <c r="D99" t="s">
        <v>20</v>
      </c>
      <c r="E99" t="s">
        <v>136</v>
      </c>
      <c r="G99">
        <f t="shared" si="7"/>
        <v>0</v>
      </c>
      <c r="H99">
        <f t="shared" si="4"/>
        <v>0</v>
      </c>
      <c r="J99" t="s">
        <v>1199</v>
      </c>
      <c r="K99">
        <v>364083</v>
      </c>
      <c r="L99">
        <v>364382</v>
      </c>
      <c r="M99" t="s">
        <v>10</v>
      </c>
      <c r="N99" t="s">
        <v>1023</v>
      </c>
      <c r="Q99">
        <f t="shared" si="5"/>
        <v>0</v>
      </c>
      <c r="R99">
        <f t="shared" si="6"/>
        <v>0</v>
      </c>
    </row>
    <row r="100" spans="1:18" x14ac:dyDescent="0.25">
      <c r="A100" t="s">
        <v>840</v>
      </c>
      <c r="B100">
        <v>251805</v>
      </c>
      <c r="C100">
        <v>252167</v>
      </c>
      <c r="D100" t="s">
        <v>20</v>
      </c>
      <c r="E100" t="s">
        <v>136</v>
      </c>
      <c r="G100">
        <f t="shared" si="7"/>
        <v>0</v>
      </c>
      <c r="H100">
        <f t="shared" si="4"/>
        <v>0</v>
      </c>
      <c r="J100" t="s">
        <v>1217</v>
      </c>
      <c r="K100">
        <v>369257</v>
      </c>
      <c r="L100">
        <v>371914</v>
      </c>
      <c r="M100" t="s">
        <v>10</v>
      </c>
      <c r="N100" t="s">
        <v>1220</v>
      </c>
      <c r="Q100">
        <f t="shared" si="5"/>
        <v>0</v>
      </c>
      <c r="R100">
        <f t="shared" si="6"/>
        <v>0</v>
      </c>
    </row>
    <row r="101" spans="1:18" x14ac:dyDescent="0.25">
      <c r="A101" t="s">
        <v>843</v>
      </c>
      <c r="B101">
        <v>252167</v>
      </c>
      <c r="C101">
        <v>252709</v>
      </c>
      <c r="D101" t="s">
        <v>20</v>
      </c>
      <c r="E101" t="s">
        <v>846</v>
      </c>
      <c r="G101">
        <f t="shared" si="7"/>
        <v>0</v>
      </c>
      <c r="H101">
        <f t="shared" si="4"/>
        <v>0</v>
      </c>
      <c r="J101" t="s">
        <v>1227</v>
      </c>
      <c r="K101">
        <v>373267</v>
      </c>
      <c r="L101">
        <v>374934</v>
      </c>
      <c r="M101" t="s">
        <v>10</v>
      </c>
      <c r="N101" t="s">
        <v>1230</v>
      </c>
      <c r="Q101">
        <f t="shared" si="5"/>
        <v>0</v>
      </c>
      <c r="R101">
        <f t="shared" si="6"/>
        <v>0</v>
      </c>
    </row>
    <row r="102" spans="1:18" x14ac:dyDescent="0.25">
      <c r="A102" t="s">
        <v>847</v>
      </c>
      <c r="B102">
        <v>252734</v>
      </c>
      <c r="C102">
        <v>253732</v>
      </c>
      <c r="D102" t="s">
        <v>20</v>
      </c>
      <c r="E102" t="s">
        <v>850</v>
      </c>
      <c r="G102">
        <f t="shared" si="7"/>
        <v>0</v>
      </c>
      <c r="H102">
        <f t="shared" si="4"/>
        <v>0</v>
      </c>
      <c r="J102" t="s">
        <v>1235</v>
      </c>
      <c r="K102">
        <v>376647</v>
      </c>
      <c r="L102">
        <v>377417</v>
      </c>
      <c r="M102" t="s">
        <v>10</v>
      </c>
      <c r="N102" t="s">
        <v>1238</v>
      </c>
      <c r="Q102">
        <f t="shared" si="5"/>
        <v>1</v>
      </c>
      <c r="R102">
        <f t="shared" si="6"/>
        <v>1</v>
      </c>
    </row>
    <row r="103" spans="1:18" x14ac:dyDescent="0.25">
      <c r="A103" t="s">
        <v>864</v>
      </c>
      <c r="B103">
        <v>256610</v>
      </c>
      <c r="C103">
        <v>258142</v>
      </c>
      <c r="D103" t="s">
        <v>20</v>
      </c>
      <c r="E103" t="s">
        <v>867</v>
      </c>
      <c r="G103">
        <f t="shared" si="7"/>
        <v>0</v>
      </c>
      <c r="H103">
        <f t="shared" si="4"/>
        <v>0</v>
      </c>
      <c r="J103" t="s">
        <v>1239</v>
      </c>
      <c r="K103">
        <v>377395</v>
      </c>
      <c r="L103">
        <v>378147</v>
      </c>
      <c r="M103" t="s">
        <v>10</v>
      </c>
      <c r="N103" t="s">
        <v>1243</v>
      </c>
      <c r="Q103">
        <f t="shared" si="5"/>
        <v>0</v>
      </c>
      <c r="R103">
        <f t="shared" si="6"/>
        <v>0</v>
      </c>
    </row>
    <row r="104" spans="1:18" x14ac:dyDescent="0.25">
      <c r="A104" t="s">
        <v>868</v>
      </c>
      <c r="B104">
        <v>258254</v>
      </c>
      <c r="C104">
        <v>259243</v>
      </c>
      <c r="D104" t="s">
        <v>20</v>
      </c>
      <c r="E104" t="s">
        <v>871</v>
      </c>
      <c r="G104">
        <f t="shared" si="7"/>
        <v>0</v>
      </c>
      <c r="H104">
        <f t="shared" si="4"/>
        <v>0</v>
      </c>
      <c r="J104" t="s">
        <v>1244</v>
      </c>
      <c r="K104">
        <v>378150</v>
      </c>
      <c r="L104">
        <v>378704</v>
      </c>
      <c r="M104" t="s">
        <v>10</v>
      </c>
      <c r="N104" t="s">
        <v>1247</v>
      </c>
      <c r="Q104">
        <f t="shared" si="5"/>
        <v>1</v>
      </c>
      <c r="R104">
        <f t="shared" si="6"/>
        <v>1</v>
      </c>
    </row>
    <row r="105" spans="1:18" x14ac:dyDescent="0.25">
      <c r="A105" t="s">
        <v>872</v>
      </c>
      <c r="B105">
        <v>259244</v>
      </c>
      <c r="C105">
        <v>259516</v>
      </c>
      <c r="D105" t="s">
        <v>20</v>
      </c>
      <c r="E105" t="s">
        <v>136</v>
      </c>
      <c r="G105">
        <f t="shared" si="7"/>
        <v>0</v>
      </c>
      <c r="H105">
        <f t="shared" si="4"/>
        <v>0</v>
      </c>
      <c r="J105" t="s">
        <v>1248</v>
      </c>
      <c r="K105">
        <v>378679</v>
      </c>
      <c r="L105">
        <v>379815</v>
      </c>
      <c r="M105" t="s">
        <v>10</v>
      </c>
      <c r="N105" t="s">
        <v>1251</v>
      </c>
      <c r="Q105">
        <f t="shared" si="5"/>
        <v>0</v>
      </c>
      <c r="R105">
        <f t="shared" si="6"/>
        <v>0</v>
      </c>
    </row>
    <row r="106" spans="1:18" x14ac:dyDescent="0.25">
      <c r="A106" t="s">
        <v>887</v>
      </c>
      <c r="B106">
        <v>262191</v>
      </c>
      <c r="C106">
        <v>263459</v>
      </c>
      <c r="D106" t="s">
        <v>20</v>
      </c>
      <c r="E106" t="s">
        <v>352</v>
      </c>
      <c r="G106">
        <f t="shared" si="7"/>
        <v>0</v>
      </c>
      <c r="H106">
        <f t="shared" si="4"/>
        <v>0</v>
      </c>
      <c r="J106" t="s">
        <v>1261</v>
      </c>
      <c r="K106">
        <v>381317</v>
      </c>
      <c r="L106">
        <v>382054</v>
      </c>
      <c r="M106" t="s">
        <v>10</v>
      </c>
      <c r="N106" t="s">
        <v>1264</v>
      </c>
      <c r="Q106">
        <f t="shared" si="5"/>
        <v>0</v>
      </c>
      <c r="R106">
        <f t="shared" si="6"/>
        <v>0</v>
      </c>
    </row>
    <row r="107" spans="1:18" x14ac:dyDescent="0.25">
      <c r="A107" t="s">
        <v>889</v>
      </c>
      <c r="B107">
        <v>263466</v>
      </c>
      <c r="C107">
        <v>264293</v>
      </c>
      <c r="D107" t="s">
        <v>20</v>
      </c>
      <c r="E107" t="s">
        <v>892</v>
      </c>
      <c r="G107">
        <f t="shared" si="7"/>
        <v>0</v>
      </c>
      <c r="H107">
        <f t="shared" si="4"/>
        <v>0</v>
      </c>
      <c r="J107" t="s">
        <v>1278</v>
      </c>
      <c r="K107">
        <v>385627</v>
      </c>
      <c r="L107">
        <v>385866</v>
      </c>
      <c r="M107" t="s">
        <v>10</v>
      </c>
      <c r="N107" t="s">
        <v>136</v>
      </c>
      <c r="Q107">
        <f t="shared" si="5"/>
        <v>0</v>
      </c>
      <c r="R107">
        <f t="shared" si="6"/>
        <v>0</v>
      </c>
    </row>
    <row r="108" spans="1:18" x14ac:dyDescent="0.25">
      <c r="A108" t="s">
        <v>893</v>
      </c>
      <c r="B108">
        <v>264477</v>
      </c>
      <c r="C108">
        <v>264773</v>
      </c>
      <c r="D108" t="s">
        <v>20</v>
      </c>
      <c r="E108" t="s">
        <v>136</v>
      </c>
      <c r="G108">
        <f t="shared" si="7"/>
        <v>0</v>
      </c>
      <c r="H108">
        <f t="shared" si="4"/>
        <v>0</v>
      </c>
      <c r="J108" t="s">
        <v>1282</v>
      </c>
      <c r="K108">
        <v>386287</v>
      </c>
      <c r="L108">
        <v>386811</v>
      </c>
      <c r="M108" t="s">
        <v>10</v>
      </c>
      <c r="N108" t="s">
        <v>136</v>
      </c>
      <c r="Q108">
        <f t="shared" si="5"/>
        <v>0</v>
      </c>
      <c r="R108">
        <f t="shared" si="6"/>
        <v>0</v>
      </c>
    </row>
    <row r="109" spans="1:18" x14ac:dyDescent="0.25">
      <c r="A109" t="s">
        <v>895</v>
      </c>
      <c r="B109">
        <v>264856</v>
      </c>
      <c r="C109">
        <v>265299</v>
      </c>
      <c r="D109" t="s">
        <v>20</v>
      </c>
      <c r="E109" t="s">
        <v>136</v>
      </c>
      <c r="G109">
        <f t="shared" si="7"/>
        <v>0</v>
      </c>
      <c r="H109">
        <f t="shared" si="4"/>
        <v>1</v>
      </c>
      <c r="J109" t="s">
        <v>1284</v>
      </c>
      <c r="K109">
        <v>386813</v>
      </c>
      <c r="L109">
        <v>387193</v>
      </c>
      <c r="M109" t="s">
        <v>10</v>
      </c>
      <c r="N109" t="s">
        <v>136</v>
      </c>
      <c r="Q109">
        <f t="shared" si="5"/>
        <v>1</v>
      </c>
      <c r="R109">
        <f t="shared" si="6"/>
        <v>1</v>
      </c>
    </row>
    <row r="110" spans="1:18" x14ac:dyDescent="0.25">
      <c r="A110" t="s">
        <v>897</v>
      </c>
      <c r="B110">
        <v>265332</v>
      </c>
      <c r="C110">
        <v>265880</v>
      </c>
      <c r="D110" t="s">
        <v>20</v>
      </c>
      <c r="E110" t="s">
        <v>247</v>
      </c>
      <c r="G110">
        <f t="shared" si="7"/>
        <v>1</v>
      </c>
      <c r="H110">
        <f t="shared" si="4"/>
        <v>0</v>
      </c>
      <c r="J110" t="s">
        <v>1286</v>
      </c>
      <c r="K110">
        <v>387190</v>
      </c>
      <c r="L110">
        <v>387465</v>
      </c>
      <c r="M110" t="s">
        <v>10</v>
      </c>
      <c r="N110" t="s">
        <v>136</v>
      </c>
      <c r="Q110">
        <f t="shared" si="5"/>
        <v>0</v>
      </c>
      <c r="R110">
        <f t="shared" si="6"/>
        <v>0</v>
      </c>
    </row>
    <row r="111" spans="1:18" x14ac:dyDescent="0.25">
      <c r="A111" t="s">
        <v>899</v>
      </c>
      <c r="B111">
        <v>265868</v>
      </c>
      <c r="C111">
        <v>266947</v>
      </c>
      <c r="D111" t="s">
        <v>20</v>
      </c>
      <c r="E111" t="s">
        <v>902</v>
      </c>
      <c r="G111">
        <f t="shared" si="7"/>
        <v>0</v>
      </c>
      <c r="H111">
        <f t="shared" si="4"/>
        <v>0</v>
      </c>
      <c r="J111" t="s">
        <v>1288</v>
      </c>
      <c r="K111">
        <v>387698</v>
      </c>
      <c r="L111">
        <v>390712</v>
      </c>
      <c r="M111" t="s">
        <v>10</v>
      </c>
      <c r="N111" t="s">
        <v>1291</v>
      </c>
      <c r="Q111">
        <f t="shared" si="5"/>
        <v>0</v>
      </c>
      <c r="R111">
        <f t="shared" si="6"/>
        <v>0</v>
      </c>
    </row>
    <row r="112" spans="1:18" x14ac:dyDescent="0.25">
      <c r="A112" t="s">
        <v>903</v>
      </c>
      <c r="B112">
        <v>266958</v>
      </c>
      <c r="C112">
        <v>267203</v>
      </c>
      <c r="D112" t="s">
        <v>20</v>
      </c>
      <c r="E112" t="s">
        <v>906</v>
      </c>
      <c r="G112">
        <f t="shared" si="7"/>
        <v>0</v>
      </c>
      <c r="H112">
        <f t="shared" si="4"/>
        <v>1</v>
      </c>
      <c r="J112" t="s">
        <v>1296</v>
      </c>
      <c r="K112">
        <v>394832</v>
      </c>
      <c r="L112">
        <v>395068</v>
      </c>
      <c r="M112" t="s">
        <v>10</v>
      </c>
      <c r="N112" t="s">
        <v>136</v>
      </c>
      <c r="Q112">
        <f t="shared" si="5"/>
        <v>0</v>
      </c>
      <c r="R112">
        <f t="shared" si="6"/>
        <v>0</v>
      </c>
    </row>
    <row r="113" spans="1:18" x14ac:dyDescent="0.25">
      <c r="A113" t="s">
        <v>929</v>
      </c>
      <c r="B113">
        <v>276751</v>
      </c>
      <c r="C113">
        <v>277191</v>
      </c>
      <c r="D113" t="s">
        <v>20</v>
      </c>
      <c r="E113" t="s">
        <v>933</v>
      </c>
      <c r="G113">
        <f t="shared" si="7"/>
        <v>1</v>
      </c>
      <c r="H113">
        <f t="shared" si="4"/>
        <v>0</v>
      </c>
      <c r="J113" t="s">
        <v>1318</v>
      </c>
      <c r="K113">
        <v>401734</v>
      </c>
      <c r="L113">
        <v>402423</v>
      </c>
      <c r="M113" t="s">
        <v>10</v>
      </c>
      <c r="N113" t="s">
        <v>1320</v>
      </c>
      <c r="Q113">
        <f t="shared" si="5"/>
        <v>0</v>
      </c>
      <c r="R113">
        <f t="shared" si="6"/>
        <v>0</v>
      </c>
    </row>
    <row r="114" spans="1:18" x14ac:dyDescent="0.25">
      <c r="A114" t="s">
        <v>934</v>
      </c>
      <c r="B114">
        <v>277188</v>
      </c>
      <c r="C114">
        <v>278522</v>
      </c>
      <c r="D114" t="s">
        <v>20</v>
      </c>
      <c r="E114" t="s">
        <v>937</v>
      </c>
      <c r="G114">
        <f t="shared" si="7"/>
        <v>0</v>
      </c>
      <c r="H114">
        <f t="shared" si="4"/>
        <v>1</v>
      </c>
      <c r="J114" t="s">
        <v>1325</v>
      </c>
      <c r="K114">
        <v>404928</v>
      </c>
      <c r="L114">
        <v>405590</v>
      </c>
      <c r="M114" t="s">
        <v>10</v>
      </c>
      <c r="N114" t="s">
        <v>1328</v>
      </c>
      <c r="Q114">
        <f t="shared" si="5"/>
        <v>0</v>
      </c>
      <c r="R114">
        <f t="shared" si="6"/>
        <v>0</v>
      </c>
    </row>
    <row r="115" spans="1:18" x14ac:dyDescent="0.25">
      <c r="A115" t="s">
        <v>938</v>
      </c>
      <c r="B115">
        <v>278561</v>
      </c>
      <c r="C115">
        <v>279733</v>
      </c>
      <c r="D115" t="s">
        <v>20</v>
      </c>
      <c r="E115" t="s">
        <v>941</v>
      </c>
      <c r="G115">
        <f t="shared" si="7"/>
        <v>1</v>
      </c>
      <c r="H115">
        <f t="shared" si="4"/>
        <v>0</v>
      </c>
      <c r="J115" t="s">
        <v>1333</v>
      </c>
      <c r="K115">
        <v>406380</v>
      </c>
      <c r="L115">
        <v>407474</v>
      </c>
      <c r="M115" t="s">
        <v>10</v>
      </c>
      <c r="N115" t="s">
        <v>1336</v>
      </c>
      <c r="Q115">
        <f t="shared" si="5"/>
        <v>0</v>
      </c>
      <c r="R115">
        <f t="shared" si="6"/>
        <v>0</v>
      </c>
    </row>
    <row r="116" spans="1:18" x14ac:dyDescent="0.25">
      <c r="A116" t="s">
        <v>942</v>
      </c>
      <c r="B116">
        <v>279714</v>
      </c>
      <c r="C116">
        <v>280643</v>
      </c>
      <c r="D116" t="s">
        <v>20</v>
      </c>
      <c r="E116" t="s">
        <v>945</v>
      </c>
      <c r="G116">
        <f t="shared" si="7"/>
        <v>0</v>
      </c>
      <c r="H116">
        <f t="shared" si="4"/>
        <v>1</v>
      </c>
      <c r="J116" t="s">
        <v>1337</v>
      </c>
      <c r="K116">
        <v>407474</v>
      </c>
      <c r="L116">
        <v>408373</v>
      </c>
      <c r="M116" t="s">
        <v>10</v>
      </c>
      <c r="N116" t="s">
        <v>1340</v>
      </c>
      <c r="Q116">
        <f t="shared" si="5"/>
        <v>0</v>
      </c>
      <c r="R116">
        <f t="shared" si="6"/>
        <v>0</v>
      </c>
    </row>
    <row r="117" spans="1:18" x14ac:dyDescent="0.25">
      <c r="A117" t="s">
        <v>946</v>
      </c>
      <c r="B117">
        <v>280672</v>
      </c>
      <c r="C117">
        <v>281934</v>
      </c>
      <c r="D117" t="s">
        <v>20</v>
      </c>
      <c r="E117" t="s">
        <v>949</v>
      </c>
      <c r="G117">
        <f t="shared" si="7"/>
        <v>1</v>
      </c>
      <c r="H117">
        <f t="shared" si="4"/>
        <v>1</v>
      </c>
      <c r="J117" t="s">
        <v>1380</v>
      </c>
      <c r="K117">
        <v>417672</v>
      </c>
      <c r="L117">
        <v>418727</v>
      </c>
      <c r="M117" t="s">
        <v>10</v>
      </c>
      <c r="N117" t="s">
        <v>136</v>
      </c>
      <c r="Q117">
        <f t="shared" si="5"/>
        <v>0</v>
      </c>
      <c r="R117">
        <f t="shared" si="6"/>
        <v>0</v>
      </c>
    </row>
    <row r="118" spans="1:18" x14ac:dyDescent="0.25">
      <c r="A118" t="s">
        <v>950</v>
      </c>
      <c r="B118">
        <v>281925</v>
      </c>
      <c r="C118">
        <v>282773</v>
      </c>
      <c r="D118" t="s">
        <v>20</v>
      </c>
      <c r="E118" t="s">
        <v>954</v>
      </c>
      <c r="G118">
        <f t="shared" si="7"/>
        <v>1</v>
      </c>
      <c r="H118">
        <f t="shared" si="4"/>
        <v>0</v>
      </c>
      <c r="J118" t="s">
        <v>1401</v>
      </c>
      <c r="K118">
        <v>421500</v>
      </c>
      <c r="L118">
        <v>422633</v>
      </c>
      <c r="M118" t="s">
        <v>10</v>
      </c>
      <c r="N118" t="s">
        <v>1404</v>
      </c>
      <c r="Q118">
        <f t="shared" si="5"/>
        <v>0</v>
      </c>
      <c r="R118">
        <f t="shared" si="6"/>
        <v>0</v>
      </c>
    </row>
    <row r="119" spans="1:18" x14ac:dyDescent="0.25">
      <c r="A119" t="s">
        <v>955</v>
      </c>
      <c r="B119">
        <v>282757</v>
      </c>
      <c r="C119">
        <v>283425</v>
      </c>
      <c r="D119" t="s">
        <v>20</v>
      </c>
      <c r="E119" t="s">
        <v>959</v>
      </c>
      <c r="G119">
        <f t="shared" si="7"/>
        <v>0</v>
      </c>
      <c r="H119">
        <f t="shared" si="4"/>
        <v>0</v>
      </c>
      <c r="J119" t="s">
        <v>1405</v>
      </c>
      <c r="K119">
        <v>422635</v>
      </c>
      <c r="L119">
        <v>422766</v>
      </c>
      <c r="M119" t="s">
        <v>10</v>
      </c>
      <c r="N119" t="s">
        <v>1408</v>
      </c>
      <c r="Q119">
        <f t="shared" si="5"/>
        <v>1</v>
      </c>
      <c r="R119">
        <f t="shared" si="6"/>
        <v>1</v>
      </c>
    </row>
    <row r="120" spans="1:18" x14ac:dyDescent="0.25">
      <c r="A120" t="s">
        <v>971</v>
      </c>
      <c r="B120">
        <v>285281</v>
      </c>
      <c r="C120">
        <v>287044</v>
      </c>
      <c r="D120" t="s">
        <v>20</v>
      </c>
      <c r="E120" t="s">
        <v>251</v>
      </c>
      <c r="G120">
        <f t="shared" si="7"/>
        <v>0</v>
      </c>
      <c r="H120">
        <f t="shared" si="4"/>
        <v>0</v>
      </c>
      <c r="J120" t="s">
        <v>1409</v>
      </c>
      <c r="K120">
        <v>422759</v>
      </c>
      <c r="L120">
        <v>423016</v>
      </c>
      <c r="M120" t="s">
        <v>10</v>
      </c>
      <c r="N120" t="s">
        <v>1413</v>
      </c>
      <c r="Q120">
        <f t="shared" si="5"/>
        <v>0</v>
      </c>
      <c r="R120">
        <f t="shared" si="6"/>
        <v>0</v>
      </c>
    </row>
    <row r="121" spans="1:18" x14ac:dyDescent="0.25">
      <c r="A121" t="s">
        <v>973</v>
      </c>
      <c r="B121">
        <v>287074</v>
      </c>
      <c r="C121">
        <v>287724</v>
      </c>
      <c r="D121" t="s">
        <v>20</v>
      </c>
      <c r="E121" t="s">
        <v>136</v>
      </c>
      <c r="G121">
        <f t="shared" si="7"/>
        <v>0</v>
      </c>
      <c r="H121">
        <f t="shared" si="4"/>
        <v>0</v>
      </c>
      <c r="J121" t="s">
        <v>1414</v>
      </c>
      <c r="K121">
        <v>423022</v>
      </c>
      <c r="L121">
        <v>423804</v>
      </c>
      <c r="M121" t="s">
        <v>10</v>
      </c>
      <c r="N121" t="s">
        <v>1417</v>
      </c>
      <c r="Q121">
        <f t="shared" si="5"/>
        <v>0</v>
      </c>
      <c r="R121">
        <f t="shared" si="6"/>
        <v>0</v>
      </c>
    </row>
    <row r="122" spans="1:18" x14ac:dyDescent="0.25">
      <c r="A122" t="s">
        <v>997</v>
      </c>
      <c r="B122">
        <v>296386</v>
      </c>
      <c r="C122">
        <v>297402</v>
      </c>
      <c r="D122" t="s">
        <v>20</v>
      </c>
      <c r="E122" t="s">
        <v>1000</v>
      </c>
      <c r="G122">
        <f t="shared" si="7"/>
        <v>0</v>
      </c>
      <c r="H122">
        <f t="shared" si="4"/>
        <v>0</v>
      </c>
      <c r="J122" t="s">
        <v>1418</v>
      </c>
      <c r="K122">
        <v>423807</v>
      </c>
      <c r="L122">
        <v>424526</v>
      </c>
      <c r="M122" t="s">
        <v>10</v>
      </c>
      <c r="N122" t="s">
        <v>1421</v>
      </c>
      <c r="Q122">
        <f t="shared" si="5"/>
        <v>0</v>
      </c>
      <c r="R122">
        <f t="shared" si="6"/>
        <v>0</v>
      </c>
    </row>
    <row r="123" spans="1:18" x14ac:dyDescent="0.25">
      <c r="A123" t="s">
        <v>1012</v>
      </c>
      <c r="B123">
        <v>300889</v>
      </c>
      <c r="C123">
        <v>301701</v>
      </c>
      <c r="D123" t="s">
        <v>20</v>
      </c>
      <c r="E123" t="s">
        <v>1015</v>
      </c>
      <c r="G123">
        <f t="shared" si="7"/>
        <v>0</v>
      </c>
      <c r="H123">
        <f t="shared" si="4"/>
        <v>0</v>
      </c>
      <c r="J123" t="s">
        <v>1436</v>
      </c>
      <c r="K123">
        <v>428109</v>
      </c>
      <c r="L123">
        <v>428921</v>
      </c>
      <c r="M123" t="s">
        <v>10</v>
      </c>
      <c r="N123" t="s">
        <v>136</v>
      </c>
      <c r="Q123">
        <f t="shared" si="5"/>
        <v>0</v>
      </c>
      <c r="R123">
        <f t="shared" si="6"/>
        <v>0</v>
      </c>
    </row>
    <row r="124" spans="1:18" x14ac:dyDescent="0.25">
      <c r="A124" t="s">
        <v>1016</v>
      </c>
      <c r="B124">
        <v>301735</v>
      </c>
      <c r="C124">
        <v>302358</v>
      </c>
      <c r="D124" t="s">
        <v>20</v>
      </c>
      <c r="E124" t="s">
        <v>136</v>
      </c>
      <c r="G124">
        <f t="shared" si="7"/>
        <v>0</v>
      </c>
      <c r="H124">
        <f t="shared" si="4"/>
        <v>0</v>
      </c>
      <c r="J124" t="s">
        <v>1449</v>
      </c>
      <c r="K124">
        <v>432506</v>
      </c>
      <c r="L124">
        <v>432952</v>
      </c>
      <c r="M124" t="s">
        <v>10</v>
      </c>
      <c r="N124" t="s">
        <v>1452</v>
      </c>
      <c r="Q124">
        <f t="shared" si="5"/>
        <v>0</v>
      </c>
      <c r="R124">
        <f t="shared" si="6"/>
        <v>0</v>
      </c>
    </row>
    <row r="125" spans="1:18" x14ac:dyDescent="0.25">
      <c r="A125" t="s">
        <v>1019</v>
      </c>
      <c r="B125">
        <v>302382</v>
      </c>
      <c r="C125">
        <v>302570</v>
      </c>
      <c r="D125" t="s">
        <v>20</v>
      </c>
      <c r="E125" t="s">
        <v>136</v>
      </c>
      <c r="G125">
        <f t="shared" si="7"/>
        <v>0</v>
      </c>
      <c r="H125">
        <f t="shared" si="4"/>
        <v>0</v>
      </c>
      <c r="J125" t="s">
        <v>1453</v>
      </c>
      <c r="K125">
        <v>433020</v>
      </c>
      <c r="L125">
        <v>433772</v>
      </c>
      <c r="M125" t="s">
        <v>10</v>
      </c>
      <c r="N125" t="s">
        <v>136</v>
      </c>
      <c r="Q125">
        <f t="shared" si="5"/>
        <v>1</v>
      </c>
      <c r="R125">
        <f t="shared" si="6"/>
        <v>1</v>
      </c>
    </row>
    <row r="126" spans="1:18" x14ac:dyDescent="0.25">
      <c r="A126" t="s">
        <v>1021</v>
      </c>
      <c r="B126">
        <v>302574</v>
      </c>
      <c r="C126">
        <v>303326</v>
      </c>
      <c r="D126" t="s">
        <v>20</v>
      </c>
      <c r="E126" t="s">
        <v>1023</v>
      </c>
      <c r="G126">
        <f t="shared" si="7"/>
        <v>0</v>
      </c>
      <c r="H126">
        <f t="shared" si="4"/>
        <v>1</v>
      </c>
      <c r="J126" t="s">
        <v>1456</v>
      </c>
      <c r="K126">
        <v>433753</v>
      </c>
      <c r="L126">
        <v>433929</v>
      </c>
      <c r="M126" t="s">
        <v>10</v>
      </c>
      <c r="N126" t="s">
        <v>1459</v>
      </c>
      <c r="Q126">
        <f t="shared" si="5"/>
        <v>0</v>
      </c>
      <c r="R126">
        <f t="shared" si="6"/>
        <v>0</v>
      </c>
    </row>
    <row r="127" spans="1:18" x14ac:dyDescent="0.25">
      <c r="A127" t="s">
        <v>1024</v>
      </c>
      <c r="B127">
        <v>303367</v>
      </c>
      <c r="C127">
        <v>305064</v>
      </c>
      <c r="D127" t="s">
        <v>20</v>
      </c>
      <c r="E127" t="s">
        <v>1027</v>
      </c>
      <c r="G127">
        <f t="shared" si="7"/>
        <v>1</v>
      </c>
      <c r="H127">
        <f t="shared" si="4"/>
        <v>1</v>
      </c>
      <c r="J127" t="s">
        <v>1473</v>
      </c>
      <c r="K127">
        <v>435237</v>
      </c>
      <c r="L127">
        <v>435521</v>
      </c>
      <c r="M127" t="s">
        <v>10</v>
      </c>
      <c r="N127" t="s">
        <v>136</v>
      </c>
      <c r="Q127">
        <f t="shared" si="5"/>
        <v>0</v>
      </c>
      <c r="R127">
        <f t="shared" si="6"/>
        <v>0</v>
      </c>
    </row>
    <row r="128" spans="1:18" x14ac:dyDescent="0.25">
      <c r="A128" t="s">
        <v>1028</v>
      </c>
      <c r="B128">
        <v>304982</v>
      </c>
      <c r="C128">
        <v>305506</v>
      </c>
      <c r="D128" t="s">
        <v>20</v>
      </c>
      <c r="E128" t="s">
        <v>1031</v>
      </c>
      <c r="G128">
        <f t="shared" si="7"/>
        <v>1</v>
      </c>
      <c r="H128">
        <f t="shared" si="4"/>
        <v>0</v>
      </c>
      <c r="J128" t="s">
        <v>1487</v>
      </c>
      <c r="K128">
        <v>439965</v>
      </c>
      <c r="L128">
        <v>440927</v>
      </c>
      <c r="M128" t="s">
        <v>10</v>
      </c>
      <c r="N128" t="s">
        <v>247</v>
      </c>
      <c r="Q128">
        <f t="shared" si="5"/>
        <v>1</v>
      </c>
      <c r="R128">
        <f t="shared" si="6"/>
        <v>1</v>
      </c>
    </row>
    <row r="129" spans="1:18" x14ac:dyDescent="0.25">
      <c r="A129" t="s">
        <v>1032</v>
      </c>
      <c r="B129">
        <v>305475</v>
      </c>
      <c r="C129">
        <v>306347</v>
      </c>
      <c r="D129" t="s">
        <v>20</v>
      </c>
      <c r="E129" t="s">
        <v>1035</v>
      </c>
      <c r="G129">
        <f t="shared" si="7"/>
        <v>0</v>
      </c>
      <c r="H129">
        <f t="shared" si="4"/>
        <v>0</v>
      </c>
      <c r="J129" t="s">
        <v>1490</v>
      </c>
      <c r="K129">
        <v>440914</v>
      </c>
      <c r="L129">
        <v>441216</v>
      </c>
      <c r="M129" t="s">
        <v>10</v>
      </c>
      <c r="N129" t="s">
        <v>1493</v>
      </c>
      <c r="Q129">
        <f t="shared" si="5"/>
        <v>0</v>
      </c>
      <c r="R129">
        <f t="shared" si="6"/>
        <v>0</v>
      </c>
    </row>
    <row r="130" spans="1:18" x14ac:dyDescent="0.25">
      <c r="A130" t="s">
        <v>1036</v>
      </c>
      <c r="B130">
        <v>306456</v>
      </c>
      <c r="C130">
        <v>307538</v>
      </c>
      <c r="D130" t="s">
        <v>20</v>
      </c>
      <c r="E130" t="s">
        <v>1039</v>
      </c>
      <c r="G130">
        <f t="shared" si="7"/>
        <v>0</v>
      </c>
      <c r="H130">
        <f t="shared" si="4"/>
        <v>1</v>
      </c>
      <c r="J130" t="s">
        <v>1546</v>
      </c>
      <c r="K130">
        <v>457066</v>
      </c>
      <c r="L130">
        <v>457596</v>
      </c>
      <c r="M130" t="s">
        <v>10</v>
      </c>
      <c r="N130" t="s">
        <v>779</v>
      </c>
      <c r="Q130">
        <f t="shared" si="5"/>
        <v>0</v>
      </c>
      <c r="R130">
        <f t="shared" si="6"/>
        <v>0</v>
      </c>
    </row>
    <row r="131" spans="1:18" x14ac:dyDescent="0.25">
      <c r="A131" t="s">
        <v>1061</v>
      </c>
      <c r="B131">
        <v>313401</v>
      </c>
      <c r="C131">
        <v>314411</v>
      </c>
      <c r="D131" t="s">
        <v>20</v>
      </c>
      <c r="E131" t="s">
        <v>1064</v>
      </c>
      <c r="G131">
        <f t="shared" si="7"/>
        <v>1</v>
      </c>
      <c r="H131">
        <f t="shared" si="4"/>
        <v>0</v>
      </c>
      <c r="J131" t="s">
        <v>1551</v>
      </c>
      <c r="K131">
        <v>458997</v>
      </c>
      <c r="L131">
        <v>459965</v>
      </c>
      <c r="M131" t="s">
        <v>10</v>
      </c>
      <c r="N131" t="s">
        <v>1554</v>
      </c>
      <c r="Q131">
        <f t="shared" si="5"/>
        <v>0</v>
      </c>
      <c r="R131">
        <f t="shared" si="6"/>
        <v>0</v>
      </c>
    </row>
    <row r="132" spans="1:18" x14ac:dyDescent="0.25">
      <c r="A132" t="s">
        <v>1065</v>
      </c>
      <c r="B132">
        <v>314405</v>
      </c>
      <c r="C132">
        <v>315124</v>
      </c>
      <c r="D132" t="s">
        <v>20</v>
      </c>
      <c r="E132" t="s">
        <v>136</v>
      </c>
      <c r="G132">
        <f t="shared" si="7"/>
        <v>0</v>
      </c>
      <c r="H132">
        <f t="shared" ref="H132:H195" si="8">IF((B134-C133&lt;0),1,0)</f>
        <v>1</v>
      </c>
      <c r="J132" t="s">
        <v>1555</v>
      </c>
      <c r="K132">
        <v>460017</v>
      </c>
      <c r="L132">
        <v>461012</v>
      </c>
      <c r="M132" t="s">
        <v>10</v>
      </c>
      <c r="N132" t="s">
        <v>1558</v>
      </c>
      <c r="Q132">
        <f t="shared" ref="Q132:Q195" si="9">IF((K133-L132&lt;G131),1,0)</f>
        <v>0</v>
      </c>
      <c r="R132">
        <f t="shared" ref="R132:R195" si="10">IF((K133-L132&lt;0),1,0)</f>
        <v>0</v>
      </c>
    </row>
    <row r="133" spans="1:18" x14ac:dyDescent="0.25">
      <c r="A133" t="s">
        <v>1068</v>
      </c>
      <c r="B133">
        <v>315191</v>
      </c>
      <c r="C133">
        <v>315892</v>
      </c>
      <c r="D133" t="s">
        <v>20</v>
      </c>
      <c r="E133" t="s">
        <v>1071</v>
      </c>
      <c r="G133">
        <f t="shared" ref="G133:G196" si="11">IF((B134-C133&lt;G131),1,0)</f>
        <v>1</v>
      </c>
      <c r="H133">
        <f t="shared" si="8"/>
        <v>0</v>
      </c>
      <c r="J133" t="s">
        <v>1559</v>
      </c>
      <c r="K133">
        <v>461071</v>
      </c>
      <c r="L133">
        <v>461805</v>
      </c>
      <c r="M133" t="s">
        <v>10</v>
      </c>
      <c r="N133" t="s">
        <v>1562</v>
      </c>
      <c r="Q133">
        <f t="shared" si="9"/>
        <v>0</v>
      </c>
      <c r="R133">
        <f t="shared" si="10"/>
        <v>0</v>
      </c>
    </row>
    <row r="134" spans="1:18" x14ac:dyDescent="0.25">
      <c r="A134" t="s">
        <v>1072</v>
      </c>
      <c r="B134">
        <v>315889</v>
      </c>
      <c r="C134">
        <v>316758</v>
      </c>
      <c r="D134" t="s">
        <v>20</v>
      </c>
      <c r="E134" t="s">
        <v>1075</v>
      </c>
      <c r="G134">
        <f t="shared" si="11"/>
        <v>0</v>
      </c>
      <c r="H134">
        <f t="shared" si="8"/>
        <v>0</v>
      </c>
      <c r="J134" t="s">
        <v>1571</v>
      </c>
      <c r="K134">
        <v>463963</v>
      </c>
      <c r="L134">
        <v>464610</v>
      </c>
      <c r="M134" t="s">
        <v>10</v>
      </c>
      <c r="N134" t="s">
        <v>1574</v>
      </c>
      <c r="Q134">
        <f t="shared" si="9"/>
        <v>0</v>
      </c>
      <c r="R134">
        <f t="shared" si="10"/>
        <v>0</v>
      </c>
    </row>
    <row r="135" spans="1:18" x14ac:dyDescent="0.25">
      <c r="A135" t="s">
        <v>1076</v>
      </c>
      <c r="B135">
        <v>316797</v>
      </c>
      <c r="C135">
        <v>318749</v>
      </c>
      <c r="D135" t="s">
        <v>20</v>
      </c>
      <c r="E135" t="s">
        <v>1079</v>
      </c>
      <c r="G135">
        <f t="shared" si="11"/>
        <v>0</v>
      </c>
      <c r="H135">
        <f t="shared" si="8"/>
        <v>0</v>
      </c>
      <c r="J135" t="s">
        <v>1597</v>
      </c>
      <c r="K135">
        <v>467276</v>
      </c>
      <c r="L135">
        <v>467728</v>
      </c>
      <c r="M135" t="s">
        <v>10</v>
      </c>
      <c r="N135" t="s">
        <v>1599</v>
      </c>
      <c r="Q135">
        <f t="shared" si="9"/>
        <v>0</v>
      </c>
      <c r="R135">
        <f t="shared" si="10"/>
        <v>0</v>
      </c>
    </row>
    <row r="136" spans="1:18" x14ac:dyDescent="0.25">
      <c r="A136" t="s">
        <v>1080</v>
      </c>
      <c r="B136">
        <v>318750</v>
      </c>
      <c r="C136">
        <v>319328</v>
      </c>
      <c r="D136" t="s">
        <v>20</v>
      </c>
      <c r="E136" t="s">
        <v>493</v>
      </c>
      <c r="G136">
        <f t="shared" si="11"/>
        <v>0</v>
      </c>
      <c r="H136">
        <f t="shared" si="8"/>
        <v>0</v>
      </c>
      <c r="J136" t="s">
        <v>1625</v>
      </c>
      <c r="K136">
        <v>475902</v>
      </c>
      <c r="L136">
        <v>476969</v>
      </c>
      <c r="M136" t="s">
        <v>10</v>
      </c>
      <c r="N136" t="s">
        <v>136</v>
      </c>
      <c r="Q136">
        <f t="shared" si="9"/>
        <v>0</v>
      </c>
      <c r="R136">
        <f t="shared" si="10"/>
        <v>0</v>
      </c>
    </row>
    <row r="137" spans="1:18" x14ac:dyDescent="0.25">
      <c r="A137" t="s">
        <v>1087</v>
      </c>
      <c r="B137">
        <v>320098</v>
      </c>
      <c r="C137">
        <v>320865</v>
      </c>
      <c r="D137" t="s">
        <v>20</v>
      </c>
      <c r="E137" t="s">
        <v>136</v>
      </c>
      <c r="G137">
        <f t="shared" si="11"/>
        <v>0</v>
      </c>
      <c r="H137">
        <f t="shared" si="8"/>
        <v>0</v>
      </c>
      <c r="J137" t="s">
        <v>1628</v>
      </c>
      <c r="K137">
        <v>476998</v>
      </c>
      <c r="L137">
        <v>477240</v>
      </c>
      <c r="M137" t="s">
        <v>10</v>
      </c>
      <c r="N137" t="s">
        <v>136</v>
      </c>
      <c r="Q137">
        <f t="shared" si="9"/>
        <v>0</v>
      </c>
      <c r="R137">
        <f t="shared" si="10"/>
        <v>0</v>
      </c>
    </row>
    <row r="138" spans="1:18" x14ac:dyDescent="0.25">
      <c r="A138" t="s">
        <v>1090</v>
      </c>
      <c r="B138">
        <v>320868</v>
      </c>
      <c r="C138">
        <v>321671</v>
      </c>
      <c r="D138" t="s">
        <v>20</v>
      </c>
      <c r="E138" t="s">
        <v>1093</v>
      </c>
      <c r="G138">
        <f t="shared" si="11"/>
        <v>0</v>
      </c>
      <c r="H138">
        <f t="shared" si="8"/>
        <v>0</v>
      </c>
      <c r="J138" t="s">
        <v>1630</v>
      </c>
      <c r="K138">
        <v>477258</v>
      </c>
      <c r="L138">
        <v>477818</v>
      </c>
      <c r="M138" t="s">
        <v>10</v>
      </c>
      <c r="N138" t="s">
        <v>136</v>
      </c>
      <c r="Q138">
        <f t="shared" si="9"/>
        <v>0</v>
      </c>
      <c r="R138">
        <f t="shared" si="10"/>
        <v>0</v>
      </c>
    </row>
    <row r="139" spans="1:18" x14ac:dyDescent="0.25">
      <c r="A139" t="s">
        <v>1094</v>
      </c>
      <c r="B139">
        <v>321680</v>
      </c>
      <c r="C139">
        <v>322819</v>
      </c>
      <c r="D139" t="s">
        <v>20</v>
      </c>
      <c r="E139" t="s">
        <v>136</v>
      </c>
      <c r="G139">
        <f t="shared" si="11"/>
        <v>0</v>
      </c>
      <c r="H139">
        <f t="shared" si="8"/>
        <v>0</v>
      </c>
      <c r="J139" t="s">
        <v>1638</v>
      </c>
      <c r="K139">
        <v>480025</v>
      </c>
      <c r="L139">
        <v>482259</v>
      </c>
      <c r="M139" t="s">
        <v>10</v>
      </c>
      <c r="N139" t="s">
        <v>1641</v>
      </c>
      <c r="Q139">
        <f t="shared" si="9"/>
        <v>0</v>
      </c>
      <c r="R139">
        <f t="shared" si="10"/>
        <v>0</v>
      </c>
    </row>
    <row r="140" spans="1:18" x14ac:dyDescent="0.25">
      <c r="A140" t="s">
        <v>1099</v>
      </c>
      <c r="B140">
        <v>325155</v>
      </c>
      <c r="C140">
        <v>326789</v>
      </c>
      <c r="D140" t="s">
        <v>20</v>
      </c>
      <c r="E140" t="s">
        <v>136</v>
      </c>
      <c r="G140">
        <f t="shared" si="11"/>
        <v>0</v>
      </c>
      <c r="H140">
        <f t="shared" si="8"/>
        <v>0</v>
      </c>
      <c r="J140" t="s">
        <v>1642</v>
      </c>
      <c r="K140">
        <v>482353</v>
      </c>
      <c r="L140">
        <v>482658</v>
      </c>
      <c r="M140" t="s">
        <v>10</v>
      </c>
      <c r="N140" t="s">
        <v>382</v>
      </c>
      <c r="Q140">
        <f t="shared" si="9"/>
        <v>0</v>
      </c>
      <c r="R140">
        <f t="shared" si="10"/>
        <v>0</v>
      </c>
    </row>
    <row r="141" spans="1:18" x14ac:dyDescent="0.25">
      <c r="A141" t="s">
        <v>1109</v>
      </c>
      <c r="B141">
        <v>334786</v>
      </c>
      <c r="C141">
        <v>335880</v>
      </c>
      <c r="D141" t="s">
        <v>20</v>
      </c>
      <c r="E141" t="s">
        <v>1023</v>
      </c>
      <c r="G141">
        <f t="shared" si="11"/>
        <v>0</v>
      </c>
      <c r="H141">
        <f t="shared" si="8"/>
        <v>0</v>
      </c>
      <c r="J141" t="s">
        <v>1645</v>
      </c>
      <c r="K141">
        <v>482707</v>
      </c>
      <c r="L141">
        <v>482943</v>
      </c>
      <c r="M141" t="s">
        <v>10</v>
      </c>
      <c r="N141" t="s">
        <v>136</v>
      </c>
      <c r="Q141">
        <f t="shared" si="9"/>
        <v>0</v>
      </c>
      <c r="R141">
        <f t="shared" si="10"/>
        <v>0</v>
      </c>
    </row>
    <row r="142" spans="1:18" x14ac:dyDescent="0.25">
      <c r="A142" t="s">
        <v>1123</v>
      </c>
      <c r="B142">
        <v>340999</v>
      </c>
      <c r="C142">
        <v>341319</v>
      </c>
      <c r="D142" t="s">
        <v>20</v>
      </c>
      <c r="E142" t="s">
        <v>136</v>
      </c>
      <c r="G142">
        <f t="shared" si="11"/>
        <v>0</v>
      </c>
      <c r="H142">
        <f t="shared" si="8"/>
        <v>0</v>
      </c>
      <c r="J142" t="s">
        <v>1652</v>
      </c>
      <c r="K142">
        <v>485107</v>
      </c>
      <c r="L142">
        <v>486633</v>
      </c>
      <c r="M142" t="s">
        <v>10</v>
      </c>
      <c r="N142" t="s">
        <v>1655</v>
      </c>
      <c r="Q142">
        <f t="shared" si="9"/>
        <v>1</v>
      </c>
      <c r="R142">
        <f t="shared" si="10"/>
        <v>1</v>
      </c>
    </row>
    <row r="143" spans="1:18" x14ac:dyDescent="0.25">
      <c r="A143" t="s">
        <v>1128</v>
      </c>
      <c r="B143">
        <v>342706</v>
      </c>
      <c r="C143">
        <v>343569</v>
      </c>
      <c r="D143" t="s">
        <v>20</v>
      </c>
      <c r="E143" t="s">
        <v>1023</v>
      </c>
      <c r="G143">
        <f t="shared" si="11"/>
        <v>0</v>
      </c>
      <c r="H143">
        <f t="shared" si="8"/>
        <v>0</v>
      </c>
      <c r="J143" t="s">
        <v>1656</v>
      </c>
      <c r="K143">
        <v>486630</v>
      </c>
      <c r="L143">
        <v>488588</v>
      </c>
      <c r="M143" t="s">
        <v>10</v>
      </c>
      <c r="N143" t="s">
        <v>1659</v>
      </c>
      <c r="Q143">
        <f t="shared" si="9"/>
        <v>0</v>
      </c>
      <c r="R143">
        <f t="shared" si="10"/>
        <v>0</v>
      </c>
    </row>
    <row r="144" spans="1:18" x14ac:dyDescent="0.25">
      <c r="A144" t="s">
        <v>1132</v>
      </c>
      <c r="B144">
        <v>344921</v>
      </c>
      <c r="C144">
        <v>345988</v>
      </c>
      <c r="D144" t="s">
        <v>20</v>
      </c>
      <c r="E144" t="s">
        <v>1023</v>
      </c>
      <c r="G144">
        <f t="shared" si="11"/>
        <v>0</v>
      </c>
      <c r="H144">
        <f t="shared" si="8"/>
        <v>0</v>
      </c>
      <c r="J144" t="s">
        <v>1693</v>
      </c>
      <c r="K144">
        <v>501537</v>
      </c>
      <c r="L144">
        <v>502463</v>
      </c>
      <c r="M144" t="s">
        <v>10</v>
      </c>
      <c r="N144" t="s">
        <v>430</v>
      </c>
      <c r="Q144">
        <f t="shared" si="9"/>
        <v>1</v>
      </c>
      <c r="R144">
        <f t="shared" si="10"/>
        <v>1</v>
      </c>
    </row>
    <row r="145" spans="1:18" x14ac:dyDescent="0.25">
      <c r="A145" t="s">
        <v>1138</v>
      </c>
      <c r="B145">
        <v>348393</v>
      </c>
      <c r="C145">
        <v>349430</v>
      </c>
      <c r="D145" t="s">
        <v>20</v>
      </c>
      <c r="E145" t="s">
        <v>1141</v>
      </c>
      <c r="G145">
        <f t="shared" si="11"/>
        <v>0</v>
      </c>
      <c r="H145">
        <f t="shared" si="8"/>
        <v>0</v>
      </c>
      <c r="J145" t="s">
        <v>1695</v>
      </c>
      <c r="K145">
        <v>502460</v>
      </c>
      <c r="L145">
        <v>503266</v>
      </c>
      <c r="M145" t="s">
        <v>10</v>
      </c>
      <c r="N145" t="s">
        <v>136</v>
      </c>
      <c r="Q145">
        <f t="shared" si="9"/>
        <v>0</v>
      </c>
      <c r="R145">
        <f t="shared" si="10"/>
        <v>0</v>
      </c>
    </row>
    <row r="146" spans="1:18" x14ac:dyDescent="0.25">
      <c r="A146" t="s">
        <v>1142</v>
      </c>
      <c r="B146">
        <v>349435</v>
      </c>
      <c r="C146">
        <v>350244</v>
      </c>
      <c r="D146" t="s">
        <v>20</v>
      </c>
      <c r="E146" t="s">
        <v>1145</v>
      </c>
      <c r="G146">
        <f t="shared" si="11"/>
        <v>0</v>
      </c>
      <c r="H146">
        <f t="shared" si="8"/>
        <v>0</v>
      </c>
      <c r="J146" t="s">
        <v>1709</v>
      </c>
      <c r="K146">
        <v>507511</v>
      </c>
      <c r="L146">
        <v>508560</v>
      </c>
      <c r="M146" t="s">
        <v>10</v>
      </c>
      <c r="N146" t="s">
        <v>1712</v>
      </c>
      <c r="Q146">
        <f t="shared" si="9"/>
        <v>0</v>
      </c>
      <c r="R146">
        <f t="shared" si="10"/>
        <v>0</v>
      </c>
    </row>
    <row r="147" spans="1:18" x14ac:dyDescent="0.25">
      <c r="A147" t="s">
        <v>1149</v>
      </c>
      <c r="B147">
        <v>351597</v>
      </c>
      <c r="C147">
        <v>352583</v>
      </c>
      <c r="D147" t="s">
        <v>20</v>
      </c>
      <c r="E147" t="s">
        <v>1152</v>
      </c>
      <c r="G147">
        <f t="shared" si="11"/>
        <v>0</v>
      </c>
      <c r="H147">
        <f t="shared" si="8"/>
        <v>1</v>
      </c>
      <c r="J147" t="s">
        <v>1757</v>
      </c>
      <c r="K147">
        <v>521542</v>
      </c>
      <c r="L147">
        <v>521841</v>
      </c>
      <c r="M147" t="s">
        <v>10</v>
      </c>
      <c r="N147" t="s">
        <v>1760</v>
      </c>
      <c r="Q147">
        <f t="shared" si="9"/>
        <v>1</v>
      </c>
      <c r="R147">
        <f t="shared" si="10"/>
        <v>1</v>
      </c>
    </row>
    <row r="148" spans="1:18" x14ac:dyDescent="0.25">
      <c r="A148" t="s">
        <v>1170</v>
      </c>
      <c r="B148">
        <v>358067</v>
      </c>
      <c r="C148">
        <v>358621</v>
      </c>
      <c r="D148" t="s">
        <v>20</v>
      </c>
      <c r="E148" t="s">
        <v>136</v>
      </c>
      <c r="G148">
        <f t="shared" si="11"/>
        <v>1</v>
      </c>
      <c r="H148">
        <f t="shared" si="8"/>
        <v>0</v>
      </c>
      <c r="J148" t="s">
        <v>1761</v>
      </c>
      <c r="K148">
        <v>521838</v>
      </c>
      <c r="L148">
        <v>522884</v>
      </c>
      <c r="M148" t="s">
        <v>10</v>
      </c>
      <c r="N148" t="s">
        <v>1764</v>
      </c>
      <c r="Q148">
        <f t="shared" si="9"/>
        <v>0</v>
      </c>
      <c r="R148">
        <f t="shared" si="10"/>
        <v>0</v>
      </c>
    </row>
    <row r="149" spans="1:18" x14ac:dyDescent="0.25">
      <c r="A149" t="s">
        <v>1172</v>
      </c>
      <c r="B149">
        <v>358596</v>
      </c>
      <c r="C149">
        <v>358874</v>
      </c>
      <c r="D149" t="s">
        <v>20</v>
      </c>
      <c r="E149" t="s">
        <v>136</v>
      </c>
      <c r="G149">
        <f t="shared" si="11"/>
        <v>0</v>
      </c>
      <c r="H149">
        <f t="shared" si="8"/>
        <v>0</v>
      </c>
      <c r="J149" t="s">
        <v>1765</v>
      </c>
      <c r="K149">
        <v>522887</v>
      </c>
      <c r="L149">
        <v>523435</v>
      </c>
      <c r="M149" t="s">
        <v>10</v>
      </c>
      <c r="N149" t="s">
        <v>1768</v>
      </c>
      <c r="Q149">
        <f t="shared" si="9"/>
        <v>1</v>
      </c>
      <c r="R149">
        <f t="shared" si="10"/>
        <v>0</v>
      </c>
    </row>
    <row r="150" spans="1:18" x14ac:dyDescent="0.25">
      <c r="A150" t="s">
        <v>1177</v>
      </c>
      <c r="B150">
        <v>360794</v>
      </c>
      <c r="C150">
        <v>361822</v>
      </c>
      <c r="D150" t="s">
        <v>20</v>
      </c>
      <c r="E150" t="s">
        <v>1023</v>
      </c>
      <c r="G150">
        <f t="shared" si="11"/>
        <v>0</v>
      </c>
      <c r="H150">
        <f t="shared" si="8"/>
        <v>0</v>
      </c>
      <c r="J150" t="s">
        <v>1769</v>
      </c>
      <c r="K150">
        <v>523435</v>
      </c>
      <c r="L150">
        <v>523665</v>
      </c>
      <c r="M150" t="s">
        <v>10</v>
      </c>
      <c r="N150" t="s">
        <v>1771</v>
      </c>
      <c r="Q150">
        <f t="shared" si="9"/>
        <v>0</v>
      </c>
      <c r="R150">
        <f t="shared" si="10"/>
        <v>0</v>
      </c>
    </row>
    <row r="151" spans="1:18" x14ac:dyDescent="0.25">
      <c r="A151" t="s">
        <v>1179</v>
      </c>
      <c r="B151">
        <v>361869</v>
      </c>
      <c r="C151">
        <v>362237</v>
      </c>
      <c r="D151" t="s">
        <v>20</v>
      </c>
      <c r="E151" t="s">
        <v>1182</v>
      </c>
      <c r="G151">
        <f t="shared" si="11"/>
        <v>0</v>
      </c>
      <c r="H151">
        <f t="shared" si="8"/>
        <v>1</v>
      </c>
      <c r="J151" t="s">
        <v>1772</v>
      </c>
      <c r="K151">
        <v>523711</v>
      </c>
      <c r="L151">
        <v>524220</v>
      </c>
      <c r="M151" t="s">
        <v>10</v>
      </c>
      <c r="N151" t="s">
        <v>1775</v>
      </c>
      <c r="Q151">
        <f t="shared" si="9"/>
        <v>0</v>
      </c>
      <c r="R151">
        <f t="shared" si="10"/>
        <v>0</v>
      </c>
    </row>
    <row r="152" spans="1:18" x14ac:dyDescent="0.25">
      <c r="A152" t="s">
        <v>1183</v>
      </c>
      <c r="B152">
        <v>362243</v>
      </c>
      <c r="C152">
        <v>362659</v>
      </c>
      <c r="D152" t="s">
        <v>20</v>
      </c>
      <c r="E152" t="s">
        <v>1187</v>
      </c>
      <c r="G152">
        <f t="shared" si="11"/>
        <v>1</v>
      </c>
      <c r="H152">
        <f t="shared" si="8"/>
        <v>0</v>
      </c>
      <c r="J152" t="s">
        <v>1776</v>
      </c>
      <c r="K152">
        <v>524314</v>
      </c>
      <c r="L152">
        <v>525363</v>
      </c>
      <c r="M152" t="s">
        <v>10</v>
      </c>
      <c r="N152" t="s">
        <v>1779</v>
      </c>
      <c r="Q152">
        <f t="shared" si="9"/>
        <v>0</v>
      </c>
      <c r="R152">
        <f t="shared" si="10"/>
        <v>0</v>
      </c>
    </row>
    <row r="153" spans="1:18" x14ac:dyDescent="0.25">
      <c r="A153" t="s">
        <v>1188</v>
      </c>
      <c r="B153">
        <v>362652</v>
      </c>
      <c r="C153">
        <v>363053</v>
      </c>
      <c r="D153" t="s">
        <v>20</v>
      </c>
      <c r="E153" t="s">
        <v>1192</v>
      </c>
      <c r="G153">
        <f t="shared" si="11"/>
        <v>0</v>
      </c>
      <c r="H153">
        <f t="shared" si="8"/>
        <v>0</v>
      </c>
      <c r="J153" t="s">
        <v>1809</v>
      </c>
      <c r="K153">
        <v>534882</v>
      </c>
      <c r="L153">
        <v>535436</v>
      </c>
      <c r="M153" t="s">
        <v>10</v>
      </c>
      <c r="N153" t="s">
        <v>1812</v>
      </c>
      <c r="Q153">
        <f t="shared" si="9"/>
        <v>0</v>
      </c>
      <c r="R153">
        <f t="shared" si="10"/>
        <v>0</v>
      </c>
    </row>
    <row r="154" spans="1:18" x14ac:dyDescent="0.25">
      <c r="A154" t="s">
        <v>1193</v>
      </c>
      <c r="B154">
        <v>363058</v>
      </c>
      <c r="C154">
        <v>363276</v>
      </c>
      <c r="D154" t="s">
        <v>20</v>
      </c>
      <c r="E154" t="s">
        <v>1196</v>
      </c>
      <c r="G154">
        <f t="shared" si="11"/>
        <v>0</v>
      </c>
      <c r="H154">
        <f t="shared" si="8"/>
        <v>0</v>
      </c>
      <c r="J154" t="s">
        <v>1813</v>
      </c>
      <c r="K154">
        <v>535515</v>
      </c>
      <c r="L154">
        <v>535829</v>
      </c>
      <c r="M154" t="s">
        <v>10</v>
      </c>
      <c r="N154" t="s">
        <v>1816</v>
      </c>
      <c r="Q154">
        <f t="shared" si="9"/>
        <v>0</v>
      </c>
      <c r="R154">
        <f t="shared" si="10"/>
        <v>0</v>
      </c>
    </row>
    <row r="155" spans="1:18" x14ac:dyDescent="0.25">
      <c r="A155" t="s">
        <v>1201</v>
      </c>
      <c r="B155">
        <v>364485</v>
      </c>
      <c r="C155">
        <v>365252</v>
      </c>
      <c r="D155" t="s">
        <v>20</v>
      </c>
      <c r="E155" t="s">
        <v>1204</v>
      </c>
      <c r="G155">
        <f t="shared" si="11"/>
        <v>0</v>
      </c>
      <c r="H155">
        <f t="shared" si="8"/>
        <v>0</v>
      </c>
      <c r="J155" t="s">
        <v>1828</v>
      </c>
      <c r="K155">
        <v>539758</v>
      </c>
      <c r="L155">
        <v>540078</v>
      </c>
      <c r="M155" t="s">
        <v>10</v>
      </c>
      <c r="N155" t="s">
        <v>1831</v>
      </c>
      <c r="Q155">
        <f t="shared" si="9"/>
        <v>0</v>
      </c>
      <c r="R155">
        <f t="shared" si="10"/>
        <v>0</v>
      </c>
    </row>
    <row r="156" spans="1:18" x14ac:dyDescent="0.25">
      <c r="A156" t="s">
        <v>1205</v>
      </c>
      <c r="B156">
        <v>365253</v>
      </c>
      <c r="C156">
        <v>365960</v>
      </c>
      <c r="D156" t="s">
        <v>20</v>
      </c>
      <c r="E156" t="s">
        <v>1208</v>
      </c>
      <c r="G156">
        <f t="shared" si="11"/>
        <v>0</v>
      </c>
      <c r="H156">
        <f t="shared" si="8"/>
        <v>0</v>
      </c>
      <c r="J156" t="s">
        <v>1855</v>
      </c>
      <c r="K156">
        <v>544794</v>
      </c>
      <c r="L156">
        <v>545648</v>
      </c>
      <c r="M156" t="s">
        <v>10</v>
      </c>
      <c r="N156" t="s">
        <v>1858</v>
      </c>
      <c r="Q156">
        <f t="shared" si="9"/>
        <v>0</v>
      </c>
      <c r="R156">
        <f t="shared" si="10"/>
        <v>0</v>
      </c>
    </row>
    <row r="157" spans="1:18" x14ac:dyDescent="0.25">
      <c r="A157" t="s">
        <v>1209</v>
      </c>
      <c r="B157">
        <v>366015</v>
      </c>
      <c r="C157">
        <v>366326</v>
      </c>
      <c r="D157" t="s">
        <v>20</v>
      </c>
      <c r="E157" t="s">
        <v>136</v>
      </c>
      <c r="G157">
        <f t="shared" si="11"/>
        <v>0</v>
      </c>
      <c r="H157">
        <f t="shared" si="8"/>
        <v>0</v>
      </c>
      <c r="J157" t="s">
        <v>1859</v>
      </c>
      <c r="K157">
        <v>545673</v>
      </c>
      <c r="L157">
        <v>546149</v>
      </c>
      <c r="M157" t="s">
        <v>10</v>
      </c>
      <c r="N157" t="s">
        <v>136</v>
      </c>
      <c r="Q157">
        <f t="shared" si="9"/>
        <v>0</v>
      </c>
      <c r="R157">
        <f t="shared" si="10"/>
        <v>0</v>
      </c>
    </row>
    <row r="158" spans="1:18" x14ac:dyDescent="0.25">
      <c r="A158" t="s">
        <v>1211</v>
      </c>
      <c r="B158">
        <v>366388</v>
      </c>
      <c r="C158">
        <v>367713</v>
      </c>
      <c r="D158" t="s">
        <v>20</v>
      </c>
      <c r="E158" t="s">
        <v>1213</v>
      </c>
      <c r="G158">
        <f t="shared" si="11"/>
        <v>0</v>
      </c>
      <c r="H158">
        <f t="shared" si="8"/>
        <v>0</v>
      </c>
      <c r="J158" t="s">
        <v>1861</v>
      </c>
      <c r="K158">
        <v>546333</v>
      </c>
      <c r="L158">
        <v>546791</v>
      </c>
      <c r="M158" t="s">
        <v>10</v>
      </c>
      <c r="N158" t="s">
        <v>136</v>
      </c>
      <c r="Q158">
        <f t="shared" si="9"/>
        <v>0</v>
      </c>
      <c r="R158">
        <f t="shared" si="10"/>
        <v>0</v>
      </c>
    </row>
    <row r="159" spans="1:18" x14ac:dyDescent="0.25">
      <c r="A159" t="s">
        <v>1214</v>
      </c>
      <c r="B159">
        <v>367755</v>
      </c>
      <c r="C159">
        <v>369236</v>
      </c>
      <c r="D159" t="s">
        <v>20</v>
      </c>
      <c r="E159" t="s">
        <v>1216</v>
      </c>
      <c r="G159">
        <f t="shared" si="11"/>
        <v>0</v>
      </c>
      <c r="H159">
        <f t="shared" si="8"/>
        <v>0</v>
      </c>
      <c r="J159" t="s">
        <v>1889</v>
      </c>
      <c r="K159">
        <v>552757</v>
      </c>
      <c r="L159">
        <v>553341</v>
      </c>
      <c r="M159" t="s">
        <v>10</v>
      </c>
      <c r="N159" t="s">
        <v>136</v>
      </c>
      <c r="Q159">
        <f t="shared" si="9"/>
        <v>0</v>
      </c>
      <c r="R159">
        <f t="shared" si="10"/>
        <v>0</v>
      </c>
    </row>
    <row r="160" spans="1:18" x14ac:dyDescent="0.25">
      <c r="A160" t="s">
        <v>1221</v>
      </c>
      <c r="B160">
        <v>372227</v>
      </c>
      <c r="C160">
        <v>372859</v>
      </c>
      <c r="D160" t="s">
        <v>20</v>
      </c>
      <c r="E160" t="s">
        <v>1224</v>
      </c>
      <c r="G160">
        <f t="shared" si="11"/>
        <v>0</v>
      </c>
      <c r="H160">
        <f t="shared" si="8"/>
        <v>0</v>
      </c>
      <c r="J160" t="s">
        <v>1905</v>
      </c>
      <c r="K160">
        <v>558233</v>
      </c>
      <c r="L160">
        <v>559555</v>
      </c>
      <c r="M160" t="s">
        <v>10</v>
      </c>
      <c r="N160" t="s">
        <v>1908</v>
      </c>
      <c r="Q160">
        <f t="shared" si="9"/>
        <v>0</v>
      </c>
      <c r="R160">
        <f t="shared" si="10"/>
        <v>0</v>
      </c>
    </row>
    <row r="161" spans="1:18" x14ac:dyDescent="0.25">
      <c r="A161" t="s">
        <v>1225</v>
      </c>
      <c r="B161">
        <v>372885</v>
      </c>
      <c r="C161">
        <v>373265</v>
      </c>
      <c r="D161" t="s">
        <v>20</v>
      </c>
      <c r="E161" t="s">
        <v>136</v>
      </c>
      <c r="G161">
        <f t="shared" si="11"/>
        <v>0</v>
      </c>
      <c r="H161">
        <f t="shared" si="8"/>
        <v>0</v>
      </c>
      <c r="J161" t="s">
        <v>1918</v>
      </c>
      <c r="K161">
        <v>561383</v>
      </c>
      <c r="L161">
        <v>563356</v>
      </c>
      <c r="M161" t="s">
        <v>10</v>
      </c>
      <c r="N161" t="s">
        <v>1921</v>
      </c>
      <c r="Q161">
        <f t="shared" si="9"/>
        <v>0</v>
      </c>
      <c r="R161">
        <f t="shared" si="10"/>
        <v>0</v>
      </c>
    </row>
    <row r="162" spans="1:18" x14ac:dyDescent="0.25">
      <c r="A162" t="s">
        <v>1231</v>
      </c>
      <c r="B162">
        <v>375039</v>
      </c>
      <c r="C162">
        <v>375248</v>
      </c>
      <c r="D162" t="s">
        <v>20</v>
      </c>
      <c r="E162" t="s">
        <v>136</v>
      </c>
      <c r="G162">
        <f t="shared" si="11"/>
        <v>0</v>
      </c>
      <c r="H162">
        <f t="shared" si="8"/>
        <v>0</v>
      </c>
      <c r="J162" t="s">
        <v>1925</v>
      </c>
      <c r="K162">
        <v>563784</v>
      </c>
      <c r="L162">
        <v>564437</v>
      </c>
      <c r="M162" t="s">
        <v>10</v>
      </c>
      <c r="N162" t="s">
        <v>136</v>
      </c>
      <c r="Q162">
        <f t="shared" si="9"/>
        <v>0</v>
      </c>
      <c r="R162">
        <f t="shared" si="10"/>
        <v>0</v>
      </c>
    </row>
    <row r="163" spans="1:18" x14ac:dyDescent="0.25">
      <c r="A163" t="s">
        <v>1233</v>
      </c>
      <c r="B163">
        <v>375305</v>
      </c>
      <c r="C163">
        <v>376654</v>
      </c>
      <c r="D163" t="s">
        <v>20</v>
      </c>
      <c r="E163" t="s">
        <v>251</v>
      </c>
      <c r="G163">
        <f t="shared" si="11"/>
        <v>0</v>
      </c>
      <c r="H163">
        <f t="shared" si="8"/>
        <v>0</v>
      </c>
      <c r="J163" t="s">
        <v>1951</v>
      </c>
      <c r="K163">
        <v>570468</v>
      </c>
      <c r="L163">
        <v>571115</v>
      </c>
      <c r="M163" t="s">
        <v>10</v>
      </c>
      <c r="N163" t="s">
        <v>1954</v>
      </c>
      <c r="Q163">
        <f t="shared" si="9"/>
        <v>0</v>
      </c>
      <c r="R163">
        <f t="shared" si="10"/>
        <v>0</v>
      </c>
    </row>
    <row r="164" spans="1:18" x14ac:dyDescent="0.25">
      <c r="A164" t="s">
        <v>1267</v>
      </c>
      <c r="B164">
        <v>383432</v>
      </c>
      <c r="C164">
        <v>383788</v>
      </c>
      <c r="D164" t="s">
        <v>20</v>
      </c>
      <c r="E164" t="s">
        <v>136</v>
      </c>
      <c r="G164">
        <f t="shared" si="11"/>
        <v>0</v>
      </c>
      <c r="H164">
        <f t="shared" si="8"/>
        <v>0</v>
      </c>
      <c r="J164" t="s">
        <v>1958</v>
      </c>
      <c r="K164">
        <v>572378</v>
      </c>
      <c r="L164">
        <v>573538</v>
      </c>
      <c r="M164" t="s">
        <v>10</v>
      </c>
      <c r="N164" t="s">
        <v>1961</v>
      </c>
      <c r="Q164">
        <f t="shared" si="9"/>
        <v>0</v>
      </c>
      <c r="R164">
        <f t="shared" si="10"/>
        <v>0</v>
      </c>
    </row>
    <row r="165" spans="1:18" x14ac:dyDescent="0.25">
      <c r="A165" t="s">
        <v>1270</v>
      </c>
      <c r="B165">
        <v>383827</v>
      </c>
      <c r="C165">
        <v>384486</v>
      </c>
      <c r="D165" t="s">
        <v>20</v>
      </c>
      <c r="E165" t="s">
        <v>1273</v>
      </c>
      <c r="G165">
        <f t="shared" si="11"/>
        <v>0</v>
      </c>
      <c r="H165">
        <f t="shared" si="8"/>
        <v>0</v>
      </c>
      <c r="J165" t="s">
        <v>1966</v>
      </c>
      <c r="K165">
        <v>574510</v>
      </c>
      <c r="L165">
        <v>575511</v>
      </c>
      <c r="M165" t="s">
        <v>10</v>
      </c>
      <c r="N165" t="s">
        <v>1969</v>
      </c>
      <c r="Q165">
        <f t="shared" si="9"/>
        <v>1</v>
      </c>
      <c r="R165">
        <f t="shared" si="10"/>
        <v>1</v>
      </c>
    </row>
    <row r="166" spans="1:18" x14ac:dyDescent="0.25">
      <c r="A166" t="s">
        <v>1274</v>
      </c>
      <c r="B166">
        <v>384491</v>
      </c>
      <c r="C166">
        <v>385129</v>
      </c>
      <c r="D166" t="s">
        <v>20</v>
      </c>
      <c r="E166" t="s">
        <v>136</v>
      </c>
      <c r="G166">
        <f t="shared" si="11"/>
        <v>0</v>
      </c>
      <c r="H166">
        <f t="shared" si="8"/>
        <v>0</v>
      </c>
      <c r="J166" t="s">
        <v>1970</v>
      </c>
      <c r="K166">
        <v>575504</v>
      </c>
      <c r="L166">
        <v>576364</v>
      </c>
      <c r="M166" t="s">
        <v>10</v>
      </c>
      <c r="N166" t="s">
        <v>1973</v>
      </c>
      <c r="Q166">
        <f t="shared" si="9"/>
        <v>0</v>
      </c>
      <c r="R166">
        <f t="shared" si="10"/>
        <v>0</v>
      </c>
    </row>
    <row r="167" spans="1:18" x14ac:dyDescent="0.25">
      <c r="A167" t="s">
        <v>1292</v>
      </c>
      <c r="B167">
        <v>391504</v>
      </c>
      <c r="C167">
        <v>392793</v>
      </c>
      <c r="D167" t="s">
        <v>20</v>
      </c>
      <c r="E167" t="s">
        <v>136</v>
      </c>
      <c r="G167">
        <f t="shared" si="11"/>
        <v>0</v>
      </c>
      <c r="H167">
        <f t="shared" si="8"/>
        <v>0</v>
      </c>
      <c r="J167" t="s">
        <v>1988</v>
      </c>
      <c r="K167">
        <v>582440</v>
      </c>
      <c r="L167">
        <v>582871</v>
      </c>
      <c r="M167" t="s">
        <v>10</v>
      </c>
      <c r="N167" t="s">
        <v>136</v>
      </c>
      <c r="Q167">
        <f t="shared" si="9"/>
        <v>0</v>
      </c>
      <c r="R167">
        <f t="shared" si="10"/>
        <v>0</v>
      </c>
    </row>
    <row r="168" spans="1:18" x14ac:dyDescent="0.25">
      <c r="A168" t="s">
        <v>1294</v>
      </c>
      <c r="B168">
        <v>394309</v>
      </c>
      <c r="C168">
        <v>394830</v>
      </c>
      <c r="D168" t="s">
        <v>20</v>
      </c>
      <c r="E168" t="s">
        <v>136</v>
      </c>
      <c r="G168">
        <f t="shared" si="11"/>
        <v>0</v>
      </c>
      <c r="H168">
        <f t="shared" si="8"/>
        <v>1</v>
      </c>
      <c r="J168" t="s">
        <v>1993</v>
      </c>
      <c r="K168">
        <v>584021</v>
      </c>
      <c r="L168">
        <v>587263</v>
      </c>
      <c r="M168" t="s">
        <v>10</v>
      </c>
      <c r="N168" t="s">
        <v>1996</v>
      </c>
      <c r="Q168">
        <f t="shared" si="9"/>
        <v>0</v>
      </c>
      <c r="R168">
        <f t="shared" si="10"/>
        <v>0</v>
      </c>
    </row>
    <row r="169" spans="1:18" x14ac:dyDescent="0.25">
      <c r="A169" t="s">
        <v>1298</v>
      </c>
      <c r="B169">
        <v>395261</v>
      </c>
      <c r="C169">
        <v>395455</v>
      </c>
      <c r="D169" t="s">
        <v>20</v>
      </c>
      <c r="E169" t="s">
        <v>136</v>
      </c>
      <c r="G169">
        <f t="shared" si="11"/>
        <v>1</v>
      </c>
      <c r="H169">
        <f t="shared" si="8"/>
        <v>0</v>
      </c>
      <c r="J169" t="s">
        <v>1997</v>
      </c>
      <c r="K169">
        <v>587266</v>
      </c>
      <c r="L169">
        <v>587595</v>
      </c>
      <c r="M169" t="s">
        <v>10</v>
      </c>
      <c r="N169" t="s">
        <v>2000</v>
      </c>
      <c r="Q169">
        <f t="shared" si="9"/>
        <v>1</v>
      </c>
      <c r="R169">
        <f t="shared" si="10"/>
        <v>1</v>
      </c>
    </row>
    <row r="170" spans="1:18" x14ac:dyDescent="0.25">
      <c r="A170" t="s">
        <v>1300</v>
      </c>
      <c r="B170">
        <v>395452</v>
      </c>
      <c r="C170">
        <v>395742</v>
      </c>
      <c r="D170" t="s">
        <v>20</v>
      </c>
      <c r="E170" t="s">
        <v>136</v>
      </c>
      <c r="G170">
        <f t="shared" si="11"/>
        <v>0</v>
      </c>
      <c r="H170">
        <f t="shared" si="8"/>
        <v>0</v>
      </c>
      <c r="J170" t="s">
        <v>2001</v>
      </c>
      <c r="K170">
        <v>587564</v>
      </c>
      <c r="L170">
        <v>589168</v>
      </c>
      <c r="M170" t="s">
        <v>10</v>
      </c>
      <c r="N170" t="s">
        <v>2005</v>
      </c>
      <c r="Q170">
        <f t="shared" si="9"/>
        <v>0</v>
      </c>
      <c r="R170">
        <f t="shared" si="10"/>
        <v>0</v>
      </c>
    </row>
    <row r="171" spans="1:18" x14ac:dyDescent="0.25">
      <c r="A171" t="s">
        <v>1310</v>
      </c>
      <c r="B171">
        <v>397827</v>
      </c>
      <c r="C171">
        <v>398867</v>
      </c>
      <c r="D171" t="s">
        <v>20</v>
      </c>
      <c r="E171" t="s">
        <v>1313</v>
      </c>
      <c r="G171">
        <f t="shared" si="11"/>
        <v>0</v>
      </c>
      <c r="H171">
        <f t="shared" si="8"/>
        <v>0</v>
      </c>
      <c r="J171" t="s">
        <v>2009</v>
      </c>
      <c r="K171">
        <v>589766</v>
      </c>
      <c r="L171">
        <v>591178</v>
      </c>
      <c r="M171" t="s">
        <v>10</v>
      </c>
      <c r="N171" t="s">
        <v>136</v>
      </c>
      <c r="Q171">
        <f t="shared" si="9"/>
        <v>0</v>
      </c>
      <c r="R171">
        <f t="shared" si="10"/>
        <v>0</v>
      </c>
    </row>
    <row r="172" spans="1:18" x14ac:dyDescent="0.25">
      <c r="A172" t="s">
        <v>1321</v>
      </c>
      <c r="B172">
        <v>402724</v>
      </c>
      <c r="C172">
        <v>404196</v>
      </c>
      <c r="D172" t="s">
        <v>20</v>
      </c>
      <c r="E172" t="s">
        <v>136</v>
      </c>
      <c r="G172">
        <f t="shared" si="11"/>
        <v>0</v>
      </c>
      <c r="H172">
        <f t="shared" si="8"/>
        <v>0</v>
      </c>
      <c r="J172" t="s">
        <v>2011</v>
      </c>
      <c r="K172">
        <v>591187</v>
      </c>
      <c r="L172">
        <v>592215</v>
      </c>
      <c r="M172" t="s">
        <v>10</v>
      </c>
      <c r="N172" t="s">
        <v>136</v>
      </c>
      <c r="Q172">
        <f t="shared" si="9"/>
        <v>0</v>
      </c>
      <c r="R172">
        <f t="shared" si="10"/>
        <v>0</v>
      </c>
    </row>
    <row r="173" spans="1:18" x14ac:dyDescent="0.25">
      <c r="A173" t="s">
        <v>1323</v>
      </c>
      <c r="B173">
        <v>404244</v>
      </c>
      <c r="C173">
        <v>404789</v>
      </c>
      <c r="D173" t="s">
        <v>20</v>
      </c>
      <c r="E173" t="s">
        <v>136</v>
      </c>
      <c r="G173">
        <f t="shared" si="11"/>
        <v>0</v>
      </c>
      <c r="H173">
        <f t="shared" si="8"/>
        <v>0</v>
      </c>
      <c r="J173" t="s">
        <v>2014</v>
      </c>
      <c r="K173">
        <v>592215</v>
      </c>
      <c r="L173">
        <v>593162</v>
      </c>
      <c r="M173" t="s">
        <v>10</v>
      </c>
      <c r="N173" t="s">
        <v>1513</v>
      </c>
      <c r="Q173">
        <f t="shared" si="9"/>
        <v>0</v>
      </c>
      <c r="R173">
        <f t="shared" si="10"/>
        <v>0</v>
      </c>
    </row>
    <row r="174" spans="1:18" x14ac:dyDescent="0.25">
      <c r="A174" t="s">
        <v>1329</v>
      </c>
      <c r="B174">
        <v>405644</v>
      </c>
      <c r="C174">
        <v>406393</v>
      </c>
      <c r="D174" t="s">
        <v>20</v>
      </c>
      <c r="E174" t="s">
        <v>1332</v>
      </c>
      <c r="G174">
        <f t="shared" si="11"/>
        <v>0</v>
      </c>
      <c r="H174">
        <f t="shared" si="8"/>
        <v>0</v>
      </c>
      <c r="J174" t="s">
        <v>2020</v>
      </c>
      <c r="K174">
        <v>593928</v>
      </c>
      <c r="L174">
        <v>594890</v>
      </c>
      <c r="M174" t="s">
        <v>10</v>
      </c>
      <c r="N174" t="s">
        <v>2023</v>
      </c>
      <c r="Q174">
        <f t="shared" si="9"/>
        <v>0</v>
      </c>
      <c r="R174">
        <f t="shared" si="10"/>
        <v>0</v>
      </c>
    </row>
    <row r="175" spans="1:18" x14ac:dyDescent="0.25">
      <c r="A175" t="s">
        <v>1341</v>
      </c>
      <c r="B175">
        <v>408539</v>
      </c>
      <c r="C175">
        <v>410167</v>
      </c>
      <c r="D175" t="s">
        <v>20</v>
      </c>
      <c r="E175" t="s">
        <v>1344</v>
      </c>
      <c r="G175">
        <f t="shared" si="11"/>
        <v>0</v>
      </c>
      <c r="H175">
        <f t="shared" si="8"/>
        <v>0</v>
      </c>
      <c r="J175" t="s">
        <v>2032</v>
      </c>
      <c r="K175">
        <v>597927</v>
      </c>
      <c r="L175">
        <v>598505</v>
      </c>
      <c r="M175" t="s">
        <v>10</v>
      </c>
      <c r="N175" t="s">
        <v>2036</v>
      </c>
      <c r="Q175">
        <f t="shared" si="9"/>
        <v>0</v>
      </c>
      <c r="R175">
        <f t="shared" si="10"/>
        <v>0</v>
      </c>
    </row>
    <row r="176" spans="1:18" x14ac:dyDescent="0.25">
      <c r="A176" t="s">
        <v>1355</v>
      </c>
      <c r="B176">
        <v>412938</v>
      </c>
      <c r="C176">
        <v>413621</v>
      </c>
      <c r="D176" t="s">
        <v>20</v>
      </c>
      <c r="E176" t="s">
        <v>1358</v>
      </c>
      <c r="G176">
        <f t="shared" si="11"/>
        <v>0</v>
      </c>
      <c r="H176">
        <f t="shared" si="8"/>
        <v>0</v>
      </c>
      <c r="J176" t="s">
        <v>2063</v>
      </c>
      <c r="K176">
        <v>608990</v>
      </c>
      <c r="L176">
        <v>609856</v>
      </c>
      <c r="M176" t="s">
        <v>10</v>
      </c>
      <c r="N176" t="s">
        <v>2065</v>
      </c>
      <c r="Q176">
        <f t="shared" si="9"/>
        <v>0</v>
      </c>
      <c r="R176">
        <f t="shared" si="10"/>
        <v>0</v>
      </c>
    </row>
    <row r="177" spans="1:18" x14ac:dyDescent="0.25">
      <c r="A177" t="s">
        <v>1359</v>
      </c>
      <c r="B177">
        <v>413623</v>
      </c>
      <c r="C177">
        <v>413907</v>
      </c>
      <c r="D177" t="s">
        <v>20</v>
      </c>
      <c r="E177" t="s">
        <v>136</v>
      </c>
      <c r="G177">
        <f t="shared" si="11"/>
        <v>0</v>
      </c>
      <c r="H177">
        <f t="shared" si="8"/>
        <v>0</v>
      </c>
      <c r="J177" t="s">
        <v>2066</v>
      </c>
      <c r="K177">
        <v>609862</v>
      </c>
      <c r="L177">
        <v>610782</v>
      </c>
      <c r="M177" t="s">
        <v>10</v>
      </c>
      <c r="N177" t="s">
        <v>2065</v>
      </c>
      <c r="Q177">
        <f t="shared" si="9"/>
        <v>0</v>
      </c>
      <c r="R177">
        <f t="shared" si="10"/>
        <v>0</v>
      </c>
    </row>
    <row r="178" spans="1:18" x14ac:dyDescent="0.25">
      <c r="A178" t="s">
        <v>1362</v>
      </c>
      <c r="B178">
        <v>413983</v>
      </c>
      <c r="C178">
        <v>414591</v>
      </c>
      <c r="D178" t="s">
        <v>20</v>
      </c>
      <c r="E178" t="s">
        <v>1365</v>
      </c>
      <c r="G178">
        <f t="shared" si="11"/>
        <v>0</v>
      </c>
      <c r="H178">
        <f t="shared" si="8"/>
        <v>0</v>
      </c>
      <c r="J178" t="s">
        <v>2082</v>
      </c>
      <c r="K178">
        <v>618384</v>
      </c>
      <c r="L178">
        <v>619340</v>
      </c>
      <c r="M178" t="s">
        <v>10</v>
      </c>
      <c r="N178" t="s">
        <v>2086</v>
      </c>
      <c r="Q178">
        <f t="shared" si="9"/>
        <v>0</v>
      </c>
      <c r="R178">
        <f t="shared" si="10"/>
        <v>0</v>
      </c>
    </row>
    <row r="179" spans="1:18" x14ac:dyDescent="0.25">
      <c r="A179" t="s">
        <v>1383</v>
      </c>
      <c r="B179">
        <v>418854</v>
      </c>
      <c r="C179">
        <v>419675</v>
      </c>
      <c r="D179" t="s">
        <v>20</v>
      </c>
      <c r="E179" t="s">
        <v>136</v>
      </c>
      <c r="G179">
        <f t="shared" si="11"/>
        <v>0</v>
      </c>
      <c r="H179">
        <f t="shared" si="8"/>
        <v>0</v>
      </c>
      <c r="J179" t="s">
        <v>2110</v>
      </c>
      <c r="K179">
        <v>623904</v>
      </c>
      <c r="L179">
        <v>626036</v>
      </c>
      <c r="M179" t="s">
        <v>10</v>
      </c>
      <c r="N179" t="s">
        <v>2114</v>
      </c>
      <c r="Q179">
        <f t="shared" si="9"/>
        <v>0</v>
      </c>
      <c r="R179">
        <f t="shared" si="10"/>
        <v>0</v>
      </c>
    </row>
    <row r="180" spans="1:18" x14ac:dyDescent="0.25">
      <c r="A180" t="s">
        <v>1426</v>
      </c>
      <c r="B180">
        <v>425298</v>
      </c>
      <c r="C180">
        <v>426596</v>
      </c>
      <c r="D180" t="s">
        <v>20</v>
      </c>
      <c r="E180" t="s">
        <v>136</v>
      </c>
      <c r="G180">
        <f t="shared" si="11"/>
        <v>0</v>
      </c>
      <c r="H180">
        <f t="shared" si="8"/>
        <v>0</v>
      </c>
      <c r="J180" t="s">
        <v>2127</v>
      </c>
      <c r="K180">
        <v>627998</v>
      </c>
      <c r="L180">
        <v>629839</v>
      </c>
      <c r="M180" t="s">
        <v>10</v>
      </c>
      <c r="N180" t="s">
        <v>1317</v>
      </c>
      <c r="Q180">
        <f t="shared" si="9"/>
        <v>0</v>
      </c>
      <c r="R180">
        <f t="shared" si="10"/>
        <v>0</v>
      </c>
    </row>
    <row r="181" spans="1:18" x14ac:dyDescent="0.25">
      <c r="A181" t="s">
        <v>1438</v>
      </c>
      <c r="B181">
        <v>428769</v>
      </c>
      <c r="C181">
        <v>430487</v>
      </c>
      <c r="D181" t="s">
        <v>20</v>
      </c>
      <c r="E181" t="s">
        <v>1441</v>
      </c>
      <c r="G181">
        <f t="shared" si="11"/>
        <v>0</v>
      </c>
      <c r="H181">
        <f t="shared" si="8"/>
        <v>1</v>
      </c>
      <c r="J181" t="s">
        <v>2152</v>
      </c>
      <c r="K181">
        <v>635465</v>
      </c>
      <c r="L181">
        <v>636985</v>
      </c>
      <c r="M181" t="s">
        <v>10</v>
      </c>
      <c r="N181" t="s">
        <v>136</v>
      </c>
      <c r="Q181">
        <f t="shared" si="9"/>
        <v>0</v>
      </c>
      <c r="R181">
        <f t="shared" si="10"/>
        <v>0</v>
      </c>
    </row>
    <row r="182" spans="1:18" x14ac:dyDescent="0.25">
      <c r="A182" t="s">
        <v>1442</v>
      </c>
      <c r="B182">
        <v>430519</v>
      </c>
      <c r="C182">
        <v>431388</v>
      </c>
      <c r="D182" t="s">
        <v>20</v>
      </c>
      <c r="E182" t="s">
        <v>1444</v>
      </c>
      <c r="G182">
        <f t="shared" si="11"/>
        <v>1</v>
      </c>
      <c r="H182">
        <f t="shared" si="8"/>
        <v>0</v>
      </c>
      <c r="J182" t="s">
        <v>2154</v>
      </c>
      <c r="K182">
        <v>637024</v>
      </c>
      <c r="L182">
        <v>638436</v>
      </c>
      <c r="M182" t="s">
        <v>10</v>
      </c>
      <c r="N182" t="s">
        <v>2157</v>
      </c>
      <c r="Q182">
        <f t="shared" si="9"/>
        <v>0</v>
      </c>
      <c r="R182">
        <f t="shared" si="10"/>
        <v>0</v>
      </c>
    </row>
    <row r="183" spans="1:18" x14ac:dyDescent="0.25">
      <c r="A183" t="s">
        <v>1445</v>
      </c>
      <c r="B183">
        <v>431385</v>
      </c>
      <c r="C183">
        <v>432509</v>
      </c>
      <c r="D183" t="s">
        <v>20</v>
      </c>
      <c r="E183" t="s">
        <v>1448</v>
      </c>
      <c r="G183">
        <f t="shared" si="11"/>
        <v>0</v>
      </c>
      <c r="H183">
        <f t="shared" si="8"/>
        <v>0</v>
      </c>
      <c r="J183" t="s">
        <v>2158</v>
      </c>
      <c r="K183">
        <v>638455</v>
      </c>
      <c r="L183">
        <v>639600</v>
      </c>
      <c r="M183" t="s">
        <v>10</v>
      </c>
      <c r="N183" t="s">
        <v>2161</v>
      </c>
      <c r="Q183">
        <f t="shared" si="9"/>
        <v>0</v>
      </c>
      <c r="R183">
        <f t="shared" si="10"/>
        <v>0</v>
      </c>
    </row>
    <row r="184" spans="1:18" x14ac:dyDescent="0.25">
      <c r="A184" t="s">
        <v>1475</v>
      </c>
      <c r="B184">
        <v>435625</v>
      </c>
      <c r="C184">
        <v>435948</v>
      </c>
      <c r="D184" t="s">
        <v>20</v>
      </c>
      <c r="E184" t="s">
        <v>1478</v>
      </c>
      <c r="G184">
        <f t="shared" si="11"/>
        <v>0</v>
      </c>
      <c r="H184">
        <f t="shared" si="8"/>
        <v>0</v>
      </c>
      <c r="J184" t="s">
        <v>2162</v>
      </c>
      <c r="K184">
        <v>639635</v>
      </c>
      <c r="L184">
        <v>640987</v>
      </c>
      <c r="M184" t="s">
        <v>10</v>
      </c>
      <c r="N184" t="s">
        <v>2165</v>
      </c>
      <c r="Q184">
        <f t="shared" si="9"/>
        <v>0</v>
      </c>
      <c r="R184">
        <f t="shared" si="10"/>
        <v>0</v>
      </c>
    </row>
    <row r="185" spans="1:18" x14ac:dyDescent="0.25">
      <c r="A185" t="s">
        <v>1479</v>
      </c>
      <c r="B185">
        <v>435982</v>
      </c>
      <c r="C185">
        <v>436842</v>
      </c>
      <c r="D185" t="s">
        <v>20</v>
      </c>
      <c r="E185" t="s">
        <v>136</v>
      </c>
      <c r="G185">
        <f t="shared" si="11"/>
        <v>0</v>
      </c>
      <c r="H185">
        <f t="shared" si="8"/>
        <v>0</v>
      </c>
      <c r="J185" t="s">
        <v>2166</v>
      </c>
      <c r="K185">
        <v>641461</v>
      </c>
      <c r="L185">
        <v>642474</v>
      </c>
      <c r="M185" t="s">
        <v>10</v>
      </c>
      <c r="N185" t="s">
        <v>136</v>
      </c>
      <c r="Q185">
        <f t="shared" si="9"/>
        <v>0</v>
      </c>
      <c r="R185">
        <f t="shared" si="10"/>
        <v>0</v>
      </c>
    </row>
    <row r="186" spans="1:18" x14ac:dyDescent="0.25">
      <c r="A186" t="s">
        <v>1482</v>
      </c>
      <c r="B186">
        <v>436890</v>
      </c>
      <c r="C186">
        <v>439964</v>
      </c>
      <c r="D186" t="s">
        <v>20</v>
      </c>
      <c r="E186" t="s">
        <v>1486</v>
      </c>
      <c r="G186">
        <f t="shared" si="11"/>
        <v>0</v>
      </c>
      <c r="H186">
        <f t="shared" si="8"/>
        <v>0</v>
      </c>
      <c r="J186" t="s">
        <v>2168</v>
      </c>
      <c r="K186">
        <v>642481</v>
      </c>
      <c r="L186">
        <v>643929</v>
      </c>
      <c r="M186" t="s">
        <v>10</v>
      </c>
      <c r="N186" t="s">
        <v>2171</v>
      </c>
      <c r="Q186">
        <f t="shared" si="9"/>
        <v>0</v>
      </c>
      <c r="R186">
        <f t="shared" si="10"/>
        <v>0</v>
      </c>
    </row>
    <row r="187" spans="1:18" x14ac:dyDescent="0.25">
      <c r="A187" t="s">
        <v>1497</v>
      </c>
      <c r="B187">
        <v>442145</v>
      </c>
      <c r="C187">
        <v>443419</v>
      </c>
      <c r="D187" t="s">
        <v>20</v>
      </c>
      <c r="E187" t="s">
        <v>1500</v>
      </c>
      <c r="G187">
        <f t="shared" si="11"/>
        <v>0</v>
      </c>
      <c r="H187">
        <f t="shared" si="8"/>
        <v>0</v>
      </c>
      <c r="J187" t="s">
        <v>2174</v>
      </c>
      <c r="K187">
        <v>645588</v>
      </c>
      <c r="L187">
        <v>646889</v>
      </c>
      <c r="M187" t="s">
        <v>10</v>
      </c>
      <c r="N187" t="s">
        <v>2178</v>
      </c>
      <c r="Q187">
        <f t="shared" si="9"/>
        <v>0</v>
      </c>
      <c r="R187">
        <f t="shared" si="10"/>
        <v>0</v>
      </c>
    </row>
    <row r="188" spans="1:18" x14ac:dyDescent="0.25">
      <c r="A188" t="s">
        <v>1501</v>
      </c>
      <c r="B188">
        <v>443430</v>
      </c>
      <c r="C188">
        <v>443741</v>
      </c>
      <c r="D188" t="s">
        <v>20</v>
      </c>
      <c r="E188" t="s">
        <v>1505</v>
      </c>
      <c r="G188">
        <f t="shared" si="11"/>
        <v>0</v>
      </c>
      <c r="H188">
        <f t="shared" si="8"/>
        <v>0</v>
      </c>
      <c r="J188" t="s">
        <v>2214</v>
      </c>
      <c r="K188">
        <v>655790</v>
      </c>
      <c r="L188">
        <v>656272</v>
      </c>
      <c r="M188" t="s">
        <v>10</v>
      </c>
      <c r="N188" t="s">
        <v>2217</v>
      </c>
      <c r="Q188">
        <f t="shared" si="9"/>
        <v>0</v>
      </c>
      <c r="R188">
        <f t="shared" si="10"/>
        <v>0</v>
      </c>
    </row>
    <row r="189" spans="1:18" x14ac:dyDescent="0.25">
      <c r="A189" t="s">
        <v>1506</v>
      </c>
      <c r="B189">
        <v>443814</v>
      </c>
      <c r="C189">
        <v>446012</v>
      </c>
      <c r="D189" t="s">
        <v>20</v>
      </c>
      <c r="E189" t="s">
        <v>1509</v>
      </c>
      <c r="G189">
        <f t="shared" si="11"/>
        <v>0</v>
      </c>
      <c r="H189">
        <f t="shared" si="8"/>
        <v>0</v>
      </c>
      <c r="J189" t="s">
        <v>2226</v>
      </c>
      <c r="K189">
        <v>657321</v>
      </c>
      <c r="L189">
        <v>658013</v>
      </c>
      <c r="M189" t="s">
        <v>10</v>
      </c>
      <c r="N189" t="s">
        <v>2229</v>
      </c>
      <c r="Q189">
        <f t="shared" si="9"/>
        <v>0</v>
      </c>
      <c r="R189">
        <f t="shared" si="10"/>
        <v>0</v>
      </c>
    </row>
    <row r="190" spans="1:18" x14ac:dyDescent="0.25">
      <c r="A190" t="s">
        <v>1510</v>
      </c>
      <c r="B190">
        <v>446046</v>
      </c>
      <c r="C190">
        <v>447032</v>
      </c>
      <c r="D190" t="s">
        <v>20</v>
      </c>
      <c r="E190" t="s">
        <v>1513</v>
      </c>
      <c r="G190">
        <f t="shared" si="11"/>
        <v>0</v>
      </c>
      <c r="H190">
        <f t="shared" si="8"/>
        <v>1</v>
      </c>
      <c r="J190" t="s">
        <v>2234</v>
      </c>
      <c r="K190">
        <v>658826</v>
      </c>
      <c r="L190">
        <v>659356</v>
      </c>
      <c r="M190" t="s">
        <v>10</v>
      </c>
      <c r="N190" t="s">
        <v>136</v>
      </c>
      <c r="Q190">
        <f t="shared" si="9"/>
        <v>0</v>
      </c>
      <c r="R190">
        <f t="shared" si="10"/>
        <v>0</v>
      </c>
    </row>
    <row r="191" spans="1:18" x14ac:dyDescent="0.25">
      <c r="A191" t="s">
        <v>1529</v>
      </c>
      <c r="B191">
        <v>449446</v>
      </c>
      <c r="C191">
        <v>452058</v>
      </c>
      <c r="D191" t="s">
        <v>20</v>
      </c>
      <c r="E191" t="s">
        <v>1332</v>
      </c>
      <c r="G191">
        <f t="shared" si="11"/>
        <v>1</v>
      </c>
      <c r="H191">
        <f t="shared" si="8"/>
        <v>0</v>
      </c>
      <c r="J191" t="s">
        <v>2237</v>
      </c>
      <c r="K191">
        <v>659387</v>
      </c>
      <c r="L191">
        <v>660334</v>
      </c>
      <c r="M191" t="s">
        <v>10</v>
      </c>
      <c r="N191" t="s">
        <v>2240</v>
      </c>
      <c r="Q191">
        <f t="shared" si="9"/>
        <v>0</v>
      </c>
      <c r="R191">
        <f t="shared" si="10"/>
        <v>0</v>
      </c>
    </row>
    <row r="192" spans="1:18" x14ac:dyDescent="0.25">
      <c r="A192" t="s">
        <v>1533</v>
      </c>
      <c r="B192">
        <v>452055</v>
      </c>
      <c r="C192">
        <v>453695</v>
      </c>
      <c r="D192" t="s">
        <v>20</v>
      </c>
      <c r="E192" t="s">
        <v>928</v>
      </c>
      <c r="G192">
        <f t="shared" si="11"/>
        <v>0</v>
      </c>
      <c r="H192">
        <f t="shared" si="8"/>
        <v>0</v>
      </c>
      <c r="J192" t="s">
        <v>2254</v>
      </c>
      <c r="K192">
        <v>665092</v>
      </c>
      <c r="L192">
        <v>667767</v>
      </c>
      <c r="M192" t="s">
        <v>10</v>
      </c>
      <c r="N192" t="s">
        <v>2257</v>
      </c>
      <c r="Q192">
        <f t="shared" si="9"/>
        <v>0</v>
      </c>
      <c r="R192">
        <f t="shared" si="10"/>
        <v>0</v>
      </c>
    </row>
    <row r="193" spans="1:18" x14ac:dyDescent="0.25">
      <c r="A193" t="s">
        <v>1541</v>
      </c>
      <c r="B193">
        <v>455695</v>
      </c>
      <c r="C193">
        <v>457062</v>
      </c>
      <c r="D193" t="s">
        <v>20</v>
      </c>
      <c r="E193" t="s">
        <v>1545</v>
      </c>
      <c r="G193">
        <f t="shared" si="11"/>
        <v>0</v>
      </c>
      <c r="H193">
        <f t="shared" si="8"/>
        <v>0</v>
      </c>
      <c r="J193" t="s">
        <v>2260</v>
      </c>
      <c r="K193">
        <v>668213</v>
      </c>
      <c r="L193">
        <v>668926</v>
      </c>
      <c r="M193" t="s">
        <v>10</v>
      </c>
      <c r="N193" t="s">
        <v>2263</v>
      </c>
      <c r="Q193">
        <f t="shared" si="9"/>
        <v>0</v>
      </c>
      <c r="R193">
        <f t="shared" si="10"/>
        <v>0</v>
      </c>
    </row>
    <row r="194" spans="1:18" x14ac:dyDescent="0.25">
      <c r="A194" t="s">
        <v>1548</v>
      </c>
      <c r="B194">
        <v>457720</v>
      </c>
      <c r="C194">
        <v>459000</v>
      </c>
      <c r="D194" t="s">
        <v>20</v>
      </c>
      <c r="E194" t="s">
        <v>1444</v>
      </c>
      <c r="G194">
        <f t="shared" si="11"/>
        <v>0</v>
      </c>
      <c r="H194">
        <f t="shared" si="8"/>
        <v>0</v>
      </c>
      <c r="J194" t="s">
        <v>2264</v>
      </c>
      <c r="K194">
        <v>668957</v>
      </c>
      <c r="L194">
        <v>669412</v>
      </c>
      <c r="M194" t="s">
        <v>10</v>
      </c>
      <c r="N194" t="s">
        <v>1204</v>
      </c>
      <c r="Q194">
        <f t="shared" si="9"/>
        <v>0</v>
      </c>
      <c r="R194">
        <f t="shared" si="10"/>
        <v>0</v>
      </c>
    </row>
    <row r="195" spans="1:18" x14ac:dyDescent="0.25">
      <c r="A195" t="s">
        <v>1563</v>
      </c>
      <c r="B195">
        <v>461926</v>
      </c>
      <c r="C195">
        <v>462144</v>
      </c>
      <c r="D195" t="s">
        <v>20</v>
      </c>
      <c r="E195" t="s">
        <v>136</v>
      </c>
      <c r="G195">
        <f t="shared" si="11"/>
        <v>0</v>
      </c>
      <c r="H195">
        <f t="shared" si="8"/>
        <v>1</v>
      </c>
      <c r="J195" t="s">
        <v>2422</v>
      </c>
      <c r="K195">
        <v>692612</v>
      </c>
      <c r="L195">
        <v>693049</v>
      </c>
      <c r="M195" t="s">
        <v>10</v>
      </c>
      <c r="N195" t="s">
        <v>2425</v>
      </c>
      <c r="Q195">
        <f t="shared" si="9"/>
        <v>0</v>
      </c>
      <c r="R195">
        <f t="shared" si="10"/>
        <v>0</v>
      </c>
    </row>
    <row r="196" spans="1:18" x14ac:dyDescent="0.25">
      <c r="A196" t="s">
        <v>1565</v>
      </c>
      <c r="B196">
        <v>462215</v>
      </c>
      <c r="C196">
        <v>463318</v>
      </c>
      <c r="D196" t="s">
        <v>20</v>
      </c>
      <c r="E196" t="s">
        <v>136</v>
      </c>
      <c r="G196">
        <f t="shared" si="11"/>
        <v>1</v>
      </c>
      <c r="H196">
        <f t="shared" ref="H196:H259" si="12">IF((B198-C197&lt;0),1,0)</f>
        <v>0</v>
      </c>
      <c r="J196" t="s">
        <v>2436</v>
      </c>
      <c r="K196">
        <v>695647</v>
      </c>
      <c r="L196">
        <v>696465</v>
      </c>
      <c r="M196" t="s">
        <v>10</v>
      </c>
      <c r="N196" t="s">
        <v>2438</v>
      </c>
      <c r="Q196">
        <f t="shared" ref="Q196:Q259" si="13">IF((K197-L196&lt;G195),1,0)</f>
        <v>0</v>
      </c>
      <c r="R196">
        <f t="shared" ref="R196:R259" si="14">IF((K197-L196&lt;0),1,0)</f>
        <v>0</v>
      </c>
    </row>
    <row r="197" spans="1:18" x14ac:dyDescent="0.25">
      <c r="A197" t="s">
        <v>1568</v>
      </c>
      <c r="B197">
        <v>463302</v>
      </c>
      <c r="C197">
        <v>463976</v>
      </c>
      <c r="D197" t="s">
        <v>20</v>
      </c>
      <c r="E197" t="s">
        <v>136</v>
      </c>
      <c r="G197">
        <f t="shared" ref="G197:G260" si="15">IF((B198-C197&lt;G195),1,0)</f>
        <v>0</v>
      </c>
      <c r="H197">
        <f t="shared" si="12"/>
        <v>0</v>
      </c>
      <c r="J197" t="s">
        <v>2439</v>
      </c>
      <c r="K197">
        <v>696489</v>
      </c>
      <c r="L197">
        <v>697427</v>
      </c>
      <c r="M197" t="s">
        <v>10</v>
      </c>
      <c r="N197" t="s">
        <v>2442</v>
      </c>
      <c r="Q197">
        <f t="shared" si="13"/>
        <v>0</v>
      </c>
      <c r="R197">
        <f t="shared" si="14"/>
        <v>0</v>
      </c>
    </row>
    <row r="198" spans="1:18" x14ac:dyDescent="0.25">
      <c r="A198" t="s">
        <v>1575</v>
      </c>
      <c r="B198">
        <v>464705</v>
      </c>
      <c r="C198">
        <v>465172</v>
      </c>
      <c r="D198" t="s">
        <v>20</v>
      </c>
      <c r="E198" t="s">
        <v>1579</v>
      </c>
      <c r="G198">
        <f t="shared" si="15"/>
        <v>0</v>
      </c>
      <c r="H198">
        <f t="shared" si="12"/>
        <v>1</v>
      </c>
      <c r="J198" t="s">
        <v>2475</v>
      </c>
      <c r="K198">
        <v>713073</v>
      </c>
      <c r="L198">
        <v>713744</v>
      </c>
      <c r="M198" t="s">
        <v>10</v>
      </c>
      <c r="N198" t="s">
        <v>2478</v>
      </c>
      <c r="Q198">
        <f t="shared" si="13"/>
        <v>1</v>
      </c>
      <c r="R198">
        <f t="shared" si="14"/>
        <v>1</v>
      </c>
    </row>
    <row r="199" spans="1:18" x14ac:dyDescent="0.25">
      <c r="A199" t="s">
        <v>1580</v>
      </c>
      <c r="B199">
        <v>465183</v>
      </c>
      <c r="C199">
        <v>465824</v>
      </c>
      <c r="D199" t="s">
        <v>20</v>
      </c>
      <c r="E199" t="s">
        <v>1584</v>
      </c>
      <c r="G199">
        <f t="shared" si="15"/>
        <v>1</v>
      </c>
      <c r="H199">
        <f t="shared" si="12"/>
        <v>0</v>
      </c>
      <c r="J199" t="s">
        <v>2479</v>
      </c>
      <c r="K199">
        <v>713741</v>
      </c>
      <c r="L199">
        <v>714691</v>
      </c>
      <c r="M199" t="s">
        <v>10</v>
      </c>
      <c r="N199" t="s">
        <v>2482</v>
      </c>
      <c r="Q199">
        <f t="shared" si="13"/>
        <v>0</v>
      </c>
      <c r="R199">
        <f t="shared" si="14"/>
        <v>0</v>
      </c>
    </row>
    <row r="200" spans="1:18" x14ac:dyDescent="0.25">
      <c r="A200" t="s">
        <v>1585</v>
      </c>
      <c r="B200">
        <v>465817</v>
      </c>
      <c r="C200">
        <v>466764</v>
      </c>
      <c r="D200" t="s">
        <v>20</v>
      </c>
      <c r="E200" t="s">
        <v>1589</v>
      </c>
      <c r="G200">
        <f t="shared" si="15"/>
        <v>0</v>
      </c>
      <c r="H200">
        <f t="shared" si="12"/>
        <v>0</v>
      </c>
      <c r="J200" t="s">
        <v>2505</v>
      </c>
      <c r="K200">
        <v>718865</v>
      </c>
      <c r="L200">
        <v>719524</v>
      </c>
      <c r="M200" t="s">
        <v>10</v>
      </c>
      <c r="N200" t="s">
        <v>2508</v>
      </c>
      <c r="Q200">
        <f t="shared" si="13"/>
        <v>0</v>
      </c>
      <c r="R200">
        <f t="shared" si="14"/>
        <v>0</v>
      </c>
    </row>
    <row r="201" spans="1:18" x14ac:dyDescent="0.25">
      <c r="A201" t="s">
        <v>1590</v>
      </c>
      <c r="B201">
        <v>466774</v>
      </c>
      <c r="C201">
        <v>467079</v>
      </c>
      <c r="D201" t="s">
        <v>20</v>
      </c>
      <c r="E201" t="s">
        <v>1594</v>
      </c>
      <c r="G201">
        <f t="shared" si="15"/>
        <v>0</v>
      </c>
      <c r="H201">
        <f t="shared" si="12"/>
        <v>0</v>
      </c>
      <c r="J201" t="s">
        <v>2521</v>
      </c>
      <c r="K201">
        <v>722304</v>
      </c>
      <c r="L201">
        <v>723389</v>
      </c>
      <c r="M201" t="s">
        <v>10</v>
      </c>
      <c r="N201" t="s">
        <v>2523</v>
      </c>
      <c r="Q201">
        <f t="shared" si="13"/>
        <v>0</v>
      </c>
      <c r="R201">
        <f t="shared" si="14"/>
        <v>0</v>
      </c>
    </row>
    <row r="202" spans="1:18" x14ac:dyDescent="0.25">
      <c r="A202" t="s">
        <v>1595</v>
      </c>
      <c r="B202">
        <v>467096</v>
      </c>
      <c r="C202">
        <v>467269</v>
      </c>
      <c r="D202" t="s">
        <v>20</v>
      </c>
      <c r="E202" t="s">
        <v>136</v>
      </c>
      <c r="G202">
        <f t="shared" si="15"/>
        <v>0</v>
      </c>
      <c r="H202">
        <f t="shared" si="12"/>
        <v>0</v>
      </c>
      <c r="J202" t="s">
        <v>2538</v>
      </c>
      <c r="K202">
        <v>727001</v>
      </c>
      <c r="L202">
        <v>729793</v>
      </c>
      <c r="M202" t="s">
        <v>10</v>
      </c>
      <c r="N202" t="s">
        <v>2540</v>
      </c>
      <c r="Q202">
        <f t="shared" si="13"/>
        <v>0</v>
      </c>
      <c r="R202">
        <f t="shared" si="14"/>
        <v>0</v>
      </c>
    </row>
    <row r="203" spans="1:18" x14ac:dyDescent="0.25">
      <c r="A203" t="s">
        <v>1622</v>
      </c>
      <c r="B203">
        <v>475617</v>
      </c>
      <c r="C203">
        <v>475901</v>
      </c>
      <c r="D203" t="s">
        <v>20</v>
      </c>
      <c r="E203" t="s">
        <v>136</v>
      </c>
      <c r="G203">
        <f t="shared" si="15"/>
        <v>0</v>
      </c>
      <c r="H203">
        <f t="shared" si="12"/>
        <v>0</v>
      </c>
      <c r="J203" t="s">
        <v>2545</v>
      </c>
      <c r="K203">
        <v>731483</v>
      </c>
      <c r="L203">
        <v>732040</v>
      </c>
      <c r="M203" t="s">
        <v>10</v>
      </c>
      <c r="N203" t="s">
        <v>136</v>
      </c>
      <c r="Q203">
        <f t="shared" si="13"/>
        <v>0</v>
      </c>
      <c r="R203">
        <f t="shared" si="14"/>
        <v>0</v>
      </c>
    </row>
    <row r="204" spans="1:18" x14ac:dyDescent="0.25">
      <c r="A204" t="s">
        <v>1647</v>
      </c>
      <c r="B204">
        <v>483029</v>
      </c>
      <c r="C204">
        <v>484156</v>
      </c>
      <c r="D204" t="s">
        <v>20</v>
      </c>
      <c r="E204" t="s">
        <v>330</v>
      </c>
      <c r="G204">
        <f t="shared" si="15"/>
        <v>0</v>
      </c>
      <c r="H204">
        <f t="shared" si="12"/>
        <v>0</v>
      </c>
      <c r="J204" t="s">
        <v>2570</v>
      </c>
      <c r="K204">
        <v>735691</v>
      </c>
      <c r="L204">
        <v>736545</v>
      </c>
      <c r="M204" t="s">
        <v>10</v>
      </c>
      <c r="N204" t="s">
        <v>2572</v>
      </c>
      <c r="Q204">
        <f t="shared" si="13"/>
        <v>0</v>
      </c>
      <c r="R204">
        <f t="shared" si="14"/>
        <v>0</v>
      </c>
    </row>
    <row r="205" spans="1:18" x14ac:dyDescent="0.25">
      <c r="A205" t="s">
        <v>1649</v>
      </c>
      <c r="B205">
        <v>484438</v>
      </c>
      <c r="C205">
        <v>484785</v>
      </c>
      <c r="D205" t="s">
        <v>20</v>
      </c>
      <c r="E205" t="s">
        <v>136</v>
      </c>
      <c r="G205">
        <f t="shared" si="15"/>
        <v>0</v>
      </c>
      <c r="H205">
        <f t="shared" si="12"/>
        <v>0</v>
      </c>
      <c r="J205" t="s">
        <v>2573</v>
      </c>
      <c r="K205">
        <v>736545</v>
      </c>
      <c r="L205">
        <v>736934</v>
      </c>
      <c r="M205" t="s">
        <v>10</v>
      </c>
      <c r="N205" t="s">
        <v>2576</v>
      </c>
      <c r="Q205">
        <f t="shared" si="13"/>
        <v>0</v>
      </c>
      <c r="R205">
        <f t="shared" si="14"/>
        <v>0</v>
      </c>
    </row>
    <row r="206" spans="1:18" x14ac:dyDescent="0.25">
      <c r="A206" t="s">
        <v>1660</v>
      </c>
      <c r="B206">
        <v>489340</v>
      </c>
      <c r="C206">
        <v>490473</v>
      </c>
      <c r="D206" t="s">
        <v>20</v>
      </c>
      <c r="E206" t="s">
        <v>352</v>
      </c>
      <c r="G206">
        <f t="shared" si="15"/>
        <v>0</v>
      </c>
      <c r="H206">
        <f t="shared" si="12"/>
        <v>1</v>
      </c>
      <c r="J206" t="s">
        <v>2590</v>
      </c>
      <c r="K206">
        <v>739295</v>
      </c>
      <c r="L206">
        <v>739447</v>
      </c>
      <c r="M206" t="s">
        <v>10</v>
      </c>
      <c r="N206" t="s">
        <v>136</v>
      </c>
      <c r="Q206">
        <f t="shared" si="13"/>
        <v>1</v>
      </c>
      <c r="R206">
        <f t="shared" si="14"/>
        <v>1</v>
      </c>
    </row>
    <row r="207" spans="1:18" x14ac:dyDescent="0.25">
      <c r="A207" t="s">
        <v>1662</v>
      </c>
      <c r="B207">
        <v>490650</v>
      </c>
      <c r="C207">
        <v>491075</v>
      </c>
      <c r="D207" t="s">
        <v>20</v>
      </c>
      <c r="E207" t="s">
        <v>1665</v>
      </c>
      <c r="G207">
        <f t="shared" si="15"/>
        <v>1</v>
      </c>
      <c r="H207">
        <f t="shared" si="12"/>
        <v>0</v>
      </c>
      <c r="J207" t="s">
        <v>2592</v>
      </c>
      <c r="K207">
        <v>739434</v>
      </c>
      <c r="L207">
        <v>739994</v>
      </c>
      <c r="M207" t="s">
        <v>10</v>
      </c>
      <c r="N207" t="s">
        <v>2595</v>
      </c>
      <c r="Q207">
        <f t="shared" si="13"/>
        <v>0</v>
      </c>
      <c r="R207">
        <f t="shared" si="14"/>
        <v>0</v>
      </c>
    </row>
    <row r="208" spans="1:18" x14ac:dyDescent="0.25">
      <c r="A208" t="s">
        <v>1666</v>
      </c>
      <c r="B208">
        <v>491062</v>
      </c>
      <c r="C208">
        <v>491649</v>
      </c>
      <c r="D208" t="s">
        <v>20</v>
      </c>
      <c r="E208" t="s">
        <v>1669</v>
      </c>
      <c r="G208">
        <f t="shared" si="15"/>
        <v>0</v>
      </c>
      <c r="H208">
        <f t="shared" si="12"/>
        <v>0</v>
      </c>
      <c r="J208" t="s">
        <v>2603</v>
      </c>
      <c r="K208">
        <v>742895</v>
      </c>
      <c r="L208">
        <v>743128</v>
      </c>
      <c r="M208" t="s">
        <v>10</v>
      </c>
      <c r="N208" t="s">
        <v>136</v>
      </c>
      <c r="Q208">
        <f t="shared" si="13"/>
        <v>0</v>
      </c>
      <c r="R208">
        <f t="shared" si="14"/>
        <v>0</v>
      </c>
    </row>
    <row r="209" spans="1:18" x14ac:dyDescent="0.25">
      <c r="A209" t="s">
        <v>1670</v>
      </c>
      <c r="B209">
        <v>491652</v>
      </c>
      <c r="C209">
        <v>493166</v>
      </c>
      <c r="D209" t="s">
        <v>20</v>
      </c>
      <c r="E209" t="s">
        <v>1674</v>
      </c>
      <c r="G209">
        <f t="shared" si="15"/>
        <v>0</v>
      </c>
      <c r="H209">
        <f t="shared" si="12"/>
        <v>0</v>
      </c>
      <c r="J209" t="s">
        <v>2619</v>
      </c>
      <c r="K209">
        <v>746626</v>
      </c>
      <c r="L209">
        <v>747531</v>
      </c>
      <c r="M209" t="s">
        <v>10</v>
      </c>
      <c r="N209" t="s">
        <v>2622</v>
      </c>
      <c r="Q209">
        <f t="shared" si="13"/>
        <v>0</v>
      </c>
      <c r="R209">
        <f t="shared" si="14"/>
        <v>0</v>
      </c>
    </row>
    <row r="210" spans="1:18" x14ac:dyDescent="0.25">
      <c r="A210" t="s">
        <v>1675</v>
      </c>
      <c r="B210">
        <v>493231</v>
      </c>
      <c r="C210">
        <v>494055</v>
      </c>
      <c r="D210" t="s">
        <v>20</v>
      </c>
      <c r="E210" t="s">
        <v>1678</v>
      </c>
      <c r="G210">
        <f t="shared" si="15"/>
        <v>0</v>
      </c>
      <c r="H210">
        <f t="shared" si="12"/>
        <v>0</v>
      </c>
      <c r="J210" t="s">
        <v>2623</v>
      </c>
      <c r="K210">
        <v>747553</v>
      </c>
      <c r="L210">
        <v>748875</v>
      </c>
      <c r="M210" t="s">
        <v>10</v>
      </c>
      <c r="N210" t="s">
        <v>2625</v>
      </c>
      <c r="Q210">
        <f t="shared" si="13"/>
        <v>0</v>
      </c>
      <c r="R210">
        <f t="shared" si="14"/>
        <v>0</v>
      </c>
    </row>
    <row r="211" spans="1:18" x14ac:dyDescent="0.25">
      <c r="A211" t="s">
        <v>1679</v>
      </c>
      <c r="B211">
        <v>497292</v>
      </c>
      <c r="C211">
        <v>498299</v>
      </c>
      <c r="D211" t="s">
        <v>20</v>
      </c>
      <c r="E211" t="s">
        <v>1682</v>
      </c>
      <c r="G211">
        <f t="shared" si="15"/>
        <v>0</v>
      </c>
      <c r="H211">
        <f t="shared" si="12"/>
        <v>0</v>
      </c>
      <c r="J211" t="s">
        <v>2628</v>
      </c>
      <c r="K211">
        <v>749908</v>
      </c>
      <c r="L211">
        <v>751548</v>
      </c>
      <c r="M211" t="s">
        <v>10</v>
      </c>
      <c r="N211" t="s">
        <v>2631</v>
      </c>
      <c r="Q211">
        <f t="shared" si="13"/>
        <v>0</v>
      </c>
      <c r="R211">
        <f t="shared" si="14"/>
        <v>0</v>
      </c>
    </row>
    <row r="212" spans="1:18" x14ac:dyDescent="0.25">
      <c r="A212" t="s">
        <v>1687</v>
      </c>
      <c r="B212">
        <v>499815</v>
      </c>
      <c r="C212">
        <v>501266</v>
      </c>
      <c r="D212" t="s">
        <v>20</v>
      </c>
      <c r="E212" t="s">
        <v>1690</v>
      </c>
      <c r="G212">
        <f t="shared" si="15"/>
        <v>0</v>
      </c>
      <c r="H212">
        <f t="shared" si="12"/>
        <v>0</v>
      </c>
      <c r="J212" t="s">
        <v>2632</v>
      </c>
      <c r="K212">
        <v>751598</v>
      </c>
      <c r="L212">
        <v>753115</v>
      </c>
      <c r="M212" t="s">
        <v>10</v>
      </c>
      <c r="N212" t="s">
        <v>2635</v>
      </c>
      <c r="Q212">
        <f t="shared" si="13"/>
        <v>0</v>
      </c>
      <c r="R212">
        <f t="shared" si="14"/>
        <v>0</v>
      </c>
    </row>
    <row r="213" spans="1:18" x14ac:dyDescent="0.25">
      <c r="A213" t="s">
        <v>1691</v>
      </c>
      <c r="B213">
        <v>501301</v>
      </c>
      <c r="C213">
        <v>501555</v>
      </c>
      <c r="D213" t="s">
        <v>20</v>
      </c>
      <c r="E213" t="s">
        <v>136</v>
      </c>
      <c r="G213">
        <f t="shared" si="15"/>
        <v>0</v>
      </c>
      <c r="H213">
        <f t="shared" si="12"/>
        <v>0</v>
      </c>
      <c r="J213" t="s">
        <v>2639</v>
      </c>
      <c r="K213">
        <v>754041</v>
      </c>
      <c r="L213">
        <v>754493</v>
      </c>
      <c r="M213" t="s">
        <v>10</v>
      </c>
      <c r="N213" t="s">
        <v>136</v>
      </c>
      <c r="Q213">
        <f t="shared" si="13"/>
        <v>0</v>
      </c>
      <c r="R213">
        <f t="shared" si="14"/>
        <v>0</v>
      </c>
    </row>
    <row r="214" spans="1:18" x14ac:dyDescent="0.25">
      <c r="A214" t="s">
        <v>1697</v>
      </c>
      <c r="B214">
        <v>503380</v>
      </c>
      <c r="C214">
        <v>504189</v>
      </c>
      <c r="D214" t="s">
        <v>20</v>
      </c>
      <c r="E214" t="s">
        <v>136</v>
      </c>
      <c r="G214">
        <f t="shared" si="15"/>
        <v>0</v>
      </c>
      <c r="H214">
        <f t="shared" si="12"/>
        <v>0</v>
      </c>
      <c r="J214" t="s">
        <v>2644</v>
      </c>
      <c r="K214">
        <v>754959</v>
      </c>
      <c r="L214">
        <v>756476</v>
      </c>
      <c r="M214" t="s">
        <v>10</v>
      </c>
      <c r="N214" t="s">
        <v>2647</v>
      </c>
      <c r="Q214">
        <f t="shared" si="13"/>
        <v>0</v>
      </c>
      <c r="R214">
        <f t="shared" si="14"/>
        <v>0</v>
      </c>
    </row>
    <row r="215" spans="1:18" x14ac:dyDescent="0.25">
      <c r="A215" t="s">
        <v>1699</v>
      </c>
      <c r="B215">
        <v>504244</v>
      </c>
      <c r="C215">
        <v>505467</v>
      </c>
      <c r="D215" t="s">
        <v>20</v>
      </c>
      <c r="E215" t="s">
        <v>1444</v>
      </c>
      <c r="G215">
        <f t="shared" si="15"/>
        <v>0</v>
      </c>
      <c r="H215">
        <f t="shared" si="12"/>
        <v>1</v>
      </c>
      <c r="J215" t="s">
        <v>2648</v>
      </c>
      <c r="K215">
        <v>756544</v>
      </c>
      <c r="L215">
        <v>757515</v>
      </c>
      <c r="M215" t="s">
        <v>10</v>
      </c>
      <c r="N215" t="s">
        <v>2651</v>
      </c>
      <c r="Q215">
        <f t="shared" si="13"/>
        <v>1</v>
      </c>
      <c r="R215">
        <f t="shared" si="14"/>
        <v>1</v>
      </c>
    </row>
    <row r="216" spans="1:18" x14ac:dyDescent="0.25">
      <c r="A216" t="s">
        <v>1702</v>
      </c>
      <c r="B216">
        <v>505527</v>
      </c>
      <c r="C216">
        <v>506429</v>
      </c>
      <c r="D216" t="s">
        <v>20</v>
      </c>
      <c r="E216" t="s">
        <v>1705</v>
      </c>
      <c r="G216">
        <f t="shared" si="15"/>
        <v>1</v>
      </c>
      <c r="H216">
        <f t="shared" si="12"/>
        <v>0</v>
      </c>
      <c r="J216" t="s">
        <v>2652</v>
      </c>
      <c r="K216">
        <v>757502</v>
      </c>
      <c r="L216">
        <v>758548</v>
      </c>
      <c r="M216" t="s">
        <v>10</v>
      </c>
      <c r="N216" t="s">
        <v>2655</v>
      </c>
      <c r="Q216">
        <f t="shared" si="13"/>
        <v>0</v>
      </c>
      <c r="R216">
        <f t="shared" si="14"/>
        <v>0</v>
      </c>
    </row>
    <row r="217" spans="1:18" x14ac:dyDescent="0.25">
      <c r="A217" t="s">
        <v>1706</v>
      </c>
      <c r="B217">
        <v>506422</v>
      </c>
      <c r="C217">
        <v>507516</v>
      </c>
      <c r="D217" t="s">
        <v>20</v>
      </c>
      <c r="E217" t="s">
        <v>136</v>
      </c>
      <c r="G217">
        <f t="shared" si="15"/>
        <v>0</v>
      </c>
      <c r="H217">
        <f t="shared" si="12"/>
        <v>0</v>
      </c>
      <c r="J217" t="s">
        <v>2659</v>
      </c>
      <c r="K217">
        <v>759068</v>
      </c>
      <c r="L217">
        <v>760324</v>
      </c>
      <c r="M217" t="s">
        <v>10</v>
      </c>
      <c r="N217" t="s">
        <v>2662</v>
      </c>
      <c r="Q217">
        <f t="shared" si="13"/>
        <v>0</v>
      </c>
      <c r="R217">
        <f t="shared" si="14"/>
        <v>0</v>
      </c>
    </row>
    <row r="218" spans="1:18" x14ac:dyDescent="0.25">
      <c r="A218" t="s">
        <v>1717</v>
      </c>
      <c r="B218">
        <v>509230</v>
      </c>
      <c r="C218">
        <v>509847</v>
      </c>
      <c r="D218" t="s">
        <v>20</v>
      </c>
      <c r="E218" t="s">
        <v>1720</v>
      </c>
      <c r="G218">
        <f t="shared" si="15"/>
        <v>0</v>
      </c>
      <c r="H218">
        <f t="shared" si="12"/>
        <v>0</v>
      </c>
      <c r="J218" t="s">
        <v>2668</v>
      </c>
      <c r="K218">
        <v>761890</v>
      </c>
      <c r="L218">
        <v>762753</v>
      </c>
      <c r="M218" t="s">
        <v>10</v>
      </c>
      <c r="N218" t="s">
        <v>136</v>
      </c>
      <c r="Q218">
        <f t="shared" si="13"/>
        <v>1</v>
      </c>
      <c r="R218">
        <f t="shared" si="14"/>
        <v>1</v>
      </c>
    </row>
    <row r="219" spans="1:18" x14ac:dyDescent="0.25">
      <c r="A219" t="s">
        <v>1721</v>
      </c>
      <c r="B219">
        <v>509877</v>
      </c>
      <c r="C219">
        <v>510506</v>
      </c>
      <c r="D219" t="s">
        <v>20</v>
      </c>
      <c r="E219" t="s">
        <v>1724</v>
      </c>
      <c r="G219">
        <f t="shared" si="15"/>
        <v>0</v>
      </c>
      <c r="H219">
        <f t="shared" si="12"/>
        <v>0</v>
      </c>
      <c r="J219" t="s">
        <v>2671</v>
      </c>
      <c r="K219">
        <v>762725</v>
      </c>
      <c r="L219">
        <v>764986</v>
      </c>
      <c r="M219" t="s">
        <v>10</v>
      </c>
      <c r="N219" t="s">
        <v>2674</v>
      </c>
      <c r="Q219">
        <f t="shared" si="13"/>
        <v>0</v>
      </c>
      <c r="R219">
        <f t="shared" si="14"/>
        <v>0</v>
      </c>
    </row>
    <row r="220" spans="1:18" x14ac:dyDescent="0.25">
      <c r="A220" t="s">
        <v>1725</v>
      </c>
      <c r="B220">
        <v>510511</v>
      </c>
      <c r="C220">
        <v>511170</v>
      </c>
      <c r="D220" t="s">
        <v>20</v>
      </c>
      <c r="E220" t="s">
        <v>136</v>
      </c>
      <c r="G220">
        <f t="shared" si="15"/>
        <v>0</v>
      </c>
      <c r="H220">
        <f t="shared" si="12"/>
        <v>0</v>
      </c>
      <c r="J220" t="s">
        <v>2677</v>
      </c>
      <c r="K220">
        <v>765408</v>
      </c>
      <c r="L220">
        <v>765797</v>
      </c>
      <c r="M220" t="s">
        <v>10</v>
      </c>
      <c r="N220" t="s">
        <v>2679</v>
      </c>
      <c r="Q220">
        <f t="shared" si="13"/>
        <v>0</v>
      </c>
      <c r="R220">
        <f t="shared" si="14"/>
        <v>0</v>
      </c>
    </row>
    <row r="221" spans="1:18" x14ac:dyDescent="0.25">
      <c r="A221" t="s">
        <v>1731</v>
      </c>
      <c r="B221">
        <v>512668</v>
      </c>
      <c r="C221">
        <v>513219</v>
      </c>
      <c r="D221" t="s">
        <v>20</v>
      </c>
      <c r="E221" t="s">
        <v>1734</v>
      </c>
      <c r="G221">
        <f t="shared" si="15"/>
        <v>0</v>
      </c>
      <c r="H221">
        <f t="shared" si="12"/>
        <v>0</v>
      </c>
      <c r="J221" t="s">
        <v>2682</v>
      </c>
      <c r="K221">
        <v>767232</v>
      </c>
      <c r="L221">
        <v>767642</v>
      </c>
      <c r="M221" t="s">
        <v>10</v>
      </c>
      <c r="N221" t="s">
        <v>1618</v>
      </c>
      <c r="Q221">
        <f t="shared" si="13"/>
        <v>0</v>
      </c>
      <c r="R221">
        <f t="shared" si="14"/>
        <v>0</v>
      </c>
    </row>
    <row r="222" spans="1:18" x14ac:dyDescent="0.25">
      <c r="A222" t="s">
        <v>1786</v>
      </c>
      <c r="B222">
        <v>527001</v>
      </c>
      <c r="C222">
        <v>527573</v>
      </c>
      <c r="D222" t="s">
        <v>20</v>
      </c>
      <c r="E222" t="s">
        <v>1788</v>
      </c>
      <c r="G222">
        <f t="shared" si="15"/>
        <v>0</v>
      </c>
      <c r="H222">
        <f t="shared" si="12"/>
        <v>0</v>
      </c>
      <c r="J222" t="s">
        <v>2688</v>
      </c>
      <c r="K222">
        <v>768465</v>
      </c>
      <c r="L222">
        <v>769154</v>
      </c>
      <c r="M222" t="s">
        <v>10</v>
      </c>
      <c r="N222" t="s">
        <v>136</v>
      </c>
      <c r="Q222">
        <f t="shared" si="13"/>
        <v>0</v>
      </c>
      <c r="R222">
        <f t="shared" si="14"/>
        <v>0</v>
      </c>
    </row>
    <row r="223" spans="1:18" x14ac:dyDescent="0.25">
      <c r="A223" t="s">
        <v>1789</v>
      </c>
      <c r="B223">
        <v>527579</v>
      </c>
      <c r="C223">
        <v>528115</v>
      </c>
      <c r="D223" t="s">
        <v>20</v>
      </c>
      <c r="E223" t="s">
        <v>1791</v>
      </c>
      <c r="G223">
        <f t="shared" si="15"/>
        <v>0</v>
      </c>
      <c r="H223">
        <f t="shared" si="12"/>
        <v>0</v>
      </c>
      <c r="J223" t="s">
        <v>2694</v>
      </c>
      <c r="K223">
        <v>769889</v>
      </c>
      <c r="L223">
        <v>770305</v>
      </c>
      <c r="M223" t="s">
        <v>10</v>
      </c>
      <c r="N223" t="s">
        <v>1352</v>
      </c>
      <c r="Q223">
        <f t="shared" si="13"/>
        <v>0</v>
      </c>
      <c r="R223">
        <f t="shared" si="14"/>
        <v>0</v>
      </c>
    </row>
    <row r="224" spans="1:18" x14ac:dyDescent="0.25">
      <c r="A224" t="s">
        <v>1804</v>
      </c>
      <c r="B224">
        <v>533645</v>
      </c>
      <c r="C224">
        <v>534889</v>
      </c>
      <c r="D224" t="s">
        <v>20</v>
      </c>
      <c r="E224" t="s">
        <v>1808</v>
      </c>
      <c r="G224">
        <f t="shared" si="15"/>
        <v>0</v>
      </c>
      <c r="H224">
        <f t="shared" si="12"/>
        <v>0</v>
      </c>
      <c r="J224" t="s">
        <v>2727</v>
      </c>
      <c r="K224">
        <v>778721</v>
      </c>
      <c r="L224">
        <v>780286</v>
      </c>
      <c r="M224" t="s">
        <v>10</v>
      </c>
      <c r="N224" t="s">
        <v>251</v>
      </c>
      <c r="Q224">
        <f t="shared" si="13"/>
        <v>0</v>
      </c>
      <c r="R224">
        <f t="shared" si="14"/>
        <v>0</v>
      </c>
    </row>
    <row r="225" spans="1:18" x14ac:dyDescent="0.25">
      <c r="A225" t="s">
        <v>1837</v>
      </c>
      <c r="B225">
        <v>541706</v>
      </c>
      <c r="C225">
        <v>542605</v>
      </c>
      <c r="D225" t="s">
        <v>20</v>
      </c>
      <c r="E225" t="s">
        <v>1840</v>
      </c>
      <c r="G225">
        <f t="shared" si="15"/>
        <v>0</v>
      </c>
      <c r="H225">
        <f t="shared" si="12"/>
        <v>0</v>
      </c>
      <c r="J225" t="s">
        <v>2738</v>
      </c>
      <c r="K225">
        <v>784809</v>
      </c>
      <c r="L225">
        <v>786056</v>
      </c>
      <c r="M225" t="s">
        <v>10</v>
      </c>
      <c r="N225" t="s">
        <v>352</v>
      </c>
      <c r="Q225">
        <f t="shared" si="13"/>
        <v>0</v>
      </c>
      <c r="R225">
        <f t="shared" si="14"/>
        <v>0</v>
      </c>
    </row>
    <row r="226" spans="1:18" x14ac:dyDescent="0.25">
      <c r="A226" t="s">
        <v>1841</v>
      </c>
      <c r="B226">
        <v>542652</v>
      </c>
      <c r="C226">
        <v>542879</v>
      </c>
      <c r="D226" t="s">
        <v>20</v>
      </c>
      <c r="E226" t="s">
        <v>1843</v>
      </c>
      <c r="G226">
        <f t="shared" si="15"/>
        <v>0</v>
      </c>
      <c r="H226">
        <f t="shared" si="12"/>
        <v>0</v>
      </c>
      <c r="J226" t="s">
        <v>2740</v>
      </c>
      <c r="K226">
        <v>786105</v>
      </c>
      <c r="L226">
        <v>787250</v>
      </c>
      <c r="M226" t="s">
        <v>10</v>
      </c>
      <c r="N226" t="s">
        <v>2742</v>
      </c>
      <c r="Q226">
        <f t="shared" si="13"/>
        <v>0</v>
      </c>
      <c r="R226">
        <f t="shared" si="14"/>
        <v>0</v>
      </c>
    </row>
    <row r="227" spans="1:18" x14ac:dyDescent="0.25">
      <c r="A227" t="s">
        <v>1844</v>
      </c>
      <c r="B227">
        <v>542890</v>
      </c>
      <c r="C227">
        <v>543189</v>
      </c>
      <c r="D227" t="s">
        <v>20</v>
      </c>
      <c r="E227" t="s">
        <v>136</v>
      </c>
      <c r="G227">
        <f t="shared" si="15"/>
        <v>0</v>
      </c>
      <c r="H227">
        <f t="shared" si="12"/>
        <v>0</v>
      </c>
      <c r="J227" t="s">
        <v>2745</v>
      </c>
      <c r="K227">
        <v>787903</v>
      </c>
      <c r="L227">
        <v>788805</v>
      </c>
      <c r="M227" t="s">
        <v>10</v>
      </c>
      <c r="N227" t="s">
        <v>647</v>
      </c>
      <c r="Q227">
        <f t="shared" si="13"/>
        <v>0</v>
      </c>
      <c r="R227">
        <f t="shared" si="14"/>
        <v>0</v>
      </c>
    </row>
    <row r="228" spans="1:18" x14ac:dyDescent="0.25">
      <c r="A228" t="s">
        <v>1846</v>
      </c>
      <c r="B228">
        <v>543220</v>
      </c>
      <c r="C228">
        <v>544137</v>
      </c>
      <c r="D228" t="s">
        <v>20</v>
      </c>
      <c r="E228" t="s">
        <v>1849</v>
      </c>
      <c r="G228">
        <f t="shared" si="15"/>
        <v>0</v>
      </c>
      <c r="H228">
        <f t="shared" si="12"/>
        <v>0</v>
      </c>
      <c r="J228" t="s">
        <v>2752</v>
      </c>
      <c r="K228">
        <v>790912</v>
      </c>
      <c r="L228">
        <v>792042</v>
      </c>
      <c r="M228" t="s">
        <v>10</v>
      </c>
      <c r="N228" t="s">
        <v>136</v>
      </c>
      <c r="Q228">
        <f t="shared" si="13"/>
        <v>0</v>
      </c>
      <c r="R228">
        <f t="shared" si="14"/>
        <v>0</v>
      </c>
    </row>
    <row r="229" spans="1:18" x14ac:dyDescent="0.25">
      <c r="A229" t="s">
        <v>1850</v>
      </c>
      <c r="B229">
        <v>544195</v>
      </c>
      <c r="C229">
        <v>544797</v>
      </c>
      <c r="D229" t="s">
        <v>20</v>
      </c>
      <c r="E229" t="s">
        <v>1854</v>
      </c>
      <c r="G229">
        <f t="shared" si="15"/>
        <v>0</v>
      </c>
      <c r="H229">
        <f t="shared" si="12"/>
        <v>0</v>
      </c>
      <c r="J229" t="s">
        <v>2755</v>
      </c>
      <c r="K229">
        <v>792064</v>
      </c>
      <c r="L229">
        <v>792777</v>
      </c>
      <c r="M229" t="s">
        <v>10</v>
      </c>
      <c r="N229" t="s">
        <v>1332</v>
      </c>
      <c r="Q229">
        <f t="shared" si="13"/>
        <v>0</v>
      </c>
      <c r="R229">
        <f t="shared" si="14"/>
        <v>0</v>
      </c>
    </row>
    <row r="230" spans="1:18" x14ac:dyDescent="0.25">
      <c r="A230" t="s">
        <v>1864</v>
      </c>
      <c r="B230">
        <v>546868</v>
      </c>
      <c r="C230">
        <v>547626</v>
      </c>
      <c r="D230" t="s">
        <v>20</v>
      </c>
      <c r="E230" t="s">
        <v>1867</v>
      </c>
      <c r="G230">
        <f t="shared" si="15"/>
        <v>0</v>
      </c>
      <c r="H230">
        <f t="shared" si="12"/>
        <v>0</v>
      </c>
      <c r="J230" t="s">
        <v>2773</v>
      </c>
      <c r="K230">
        <v>796709</v>
      </c>
      <c r="L230">
        <v>797671</v>
      </c>
      <c r="M230" t="s">
        <v>10</v>
      </c>
      <c r="N230" t="s">
        <v>136</v>
      </c>
      <c r="Q230">
        <f t="shared" si="13"/>
        <v>0</v>
      </c>
      <c r="R230">
        <f t="shared" si="14"/>
        <v>0</v>
      </c>
    </row>
    <row r="231" spans="1:18" x14ac:dyDescent="0.25">
      <c r="A231" t="s">
        <v>1871</v>
      </c>
      <c r="B231">
        <v>548493</v>
      </c>
      <c r="C231">
        <v>549449</v>
      </c>
      <c r="D231" t="s">
        <v>20</v>
      </c>
      <c r="E231" t="s">
        <v>1444</v>
      </c>
      <c r="G231">
        <f t="shared" si="15"/>
        <v>0</v>
      </c>
      <c r="H231">
        <f t="shared" si="12"/>
        <v>0</v>
      </c>
      <c r="J231" t="s">
        <v>2799</v>
      </c>
      <c r="K231">
        <v>810371</v>
      </c>
      <c r="L231">
        <v>810892</v>
      </c>
      <c r="M231" t="s">
        <v>10</v>
      </c>
      <c r="N231" t="s">
        <v>136</v>
      </c>
      <c r="Q231">
        <f t="shared" si="13"/>
        <v>0</v>
      </c>
      <c r="R231">
        <f t="shared" si="14"/>
        <v>0</v>
      </c>
    </row>
    <row r="232" spans="1:18" x14ac:dyDescent="0.25">
      <c r="A232" t="s">
        <v>1874</v>
      </c>
      <c r="B232">
        <v>549632</v>
      </c>
      <c r="C232">
        <v>550705</v>
      </c>
      <c r="D232" t="s">
        <v>20</v>
      </c>
      <c r="E232" t="s">
        <v>352</v>
      </c>
      <c r="G232">
        <f t="shared" si="15"/>
        <v>0</v>
      </c>
      <c r="H232">
        <f t="shared" si="12"/>
        <v>0</v>
      </c>
      <c r="J232" t="s">
        <v>2802</v>
      </c>
      <c r="K232">
        <v>810897</v>
      </c>
      <c r="L232">
        <v>811388</v>
      </c>
      <c r="M232" t="s">
        <v>10</v>
      </c>
      <c r="N232" t="s">
        <v>2805</v>
      </c>
      <c r="Q232">
        <f t="shared" si="13"/>
        <v>0</v>
      </c>
      <c r="R232">
        <f t="shared" si="14"/>
        <v>0</v>
      </c>
    </row>
    <row r="233" spans="1:18" x14ac:dyDescent="0.25">
      <c r="A233" t="s">
        <v>1876</v>
      </c>
      <c r="B233">
        <v>550735</v>
      </c>
      <c r="C233">
        <v>551073</v>
      </c>
      <c r="D233" t="s">
        <v>20</v>
      </c>
      <c r="E233" t="s">
        <v>1878</v>
      </c>
      <c r="G233">
        <f t="shared" si="15"/>
        <v>0</v>
      </c>
      <c r="H233">
        <f t="shared" si="12"/>
        <v>1</v>
      </c>
      <c r="J233" t="s">
        <v>2808</v>
      </c>
      <c r="K233">
        <v>812496</v>
      </c>
      <c r="L233">
        <v>813113</v>
      </c>
      <c r="M233" t="s">
        <v>10</v>
      </c>
      <c r="N233" t="s">
        <v>382</v>
      </c>
      <c r="Q233">
        <f t="shared" si="13"/>
        <v>0</v>
      </c>
      <c r="R233">
        <f t="shared" si="14"/>
        <v>0</v>
      </c>
    </row>
    <row r="234" spans="1:18" x14ac:dyDescent="0.25">
      <c r="A234" t="s">
        <v>1879</v>
      </c>
      <c r="B234">
        <v>551146</v>
      </c>
      <c r="C234">
        <v>551496</v>
      </c>
      <c r="D234" t="s">
        <v>20</v>
      </c>
      <c r="E234" t="s">
        <v>136</v>
      </c>
      <c r="G234">
        <f t="shared" si="15"/>
        <v>1</v>
      </c>
      <c r="H234">
        <f t="shared" si="12"/>
        <v>0</v>
      </c>
      <c r="J234" t="s">
        <v>2856</v>
      </c>
      <c r="K234">
        <v>827405</v>
      </c>
      <c r="L234">
        <v>827686</v>
      </c>
      <c r="M234" t="s">
        <v>10</v>
      </c>
      <c r="N234" t="s">
        <v>136</v>
      </c>
      <c r="Q234">
        <f t="shared" si="13"/>
        <v>0</v>
      </c>
      <c r="R234">
        <f t="shared" si="14"/>
        <v>0</v>
      </c>
    </row>
    <row r="235" spans="1:18" x14ac:dyDescent="0.25">
      <c r="A235" t="s">
        <v>1882</v>
      </c>
      <c r="B235">
        <v>551493</v>
      </c>
      <c r="C235">
        <v>552236</v>
      </c>
      <c r="D235" t="s">
        <v>20</v>
      </c>
      <c r="E235" t="s">
        <v>1000</v>
      </c>
      <c r="G235">
        <f t="shared" si="15"/>
        <v>0</v>
      </c>
      <c r="H235">
        <f t="shared" si="12"/>
        <v>0</v>
      </c>
      <c r="J235" t="s">
        <v>2858</v>
      </c>
      <c r="K235">
        <v>827727</v>
      </c>
      <c r="L235">
        <v>828644</v>
      </c>
      <c r="M235" t="s">
        <v>10</v>
      </c>
      <c r="N235" t="s">
        <v>2862</v>
      </c>
      <c r="Q235">
        <f t="shared" si="13"/>
        <v>1</v>
      </c>
      <c r="R235">
        <f t="shared" si="14"/>
        <v>1</v>
      </c>
    </row>
    <row r="236" spans="1:18" x14ac:dyDescent="0.25">
      <c r="A236" t="s">
        <v>1885</v>
      </c>
      <c r="B236">
        <v>552304</v>
      </c>
      <c r="C236">
        <v>552741</v>
      </c>
      <c r="D236" t="s">
        <v>20</v>
      </c>
      <c r="E236" t="s">
        <v>1888</v>
      </c>
      <c r="G236">
        <f t="shared" si="15"/>
        <v>0</v>
      </c>
      <c r="H236">
        <f t="shared" si="12"/>
        <v>1</v>
      </c>
      <c r="J236" t="s">
        <v>2863</v>
      </c>
      <c r="K236">
        <v>828634</v>
      </c>
      <c r="L236">
        <v>830043</v>
      </c>
      <c r="M236" t="s">
        <v>10</v>
      </c>
      <c r="N236" t="s">
        <v>2866</v>
      </c>
      <c r="Q236">
        <f t="shared" si="13"/>
        <v>1</v>
      </c>
      <c r="R236">
        <f t="shared" si="14"/>
        <v>1</v>
      </c>
    </row>
    <row r="237" spans="1:18" x14ac:dyDescent="0.25">
      <c r="A237" t="s">
        <v>1892</v>
      </c>
      <c r="B237">
        <v>553462</v>
      </c>
      <c r="C237">
        <v>554649</v>
      </c>
      <c r="D237" t="s">
        <v>20</v>
      </c>
      <c r="E237" t="s">
        <v>1895</v>
      </c>
      <c r="G237">
        <f t="shared" si="15"/>
        <v>1</v>
      </c>
      <c r="H237">
        <f t="shared" si="12"/>
        <v>0</v>
      </c>
      <c r="J237" t="s">
        <v>2867</v>
      </c>
      <c r="K237">
        <v>830009</v>
      </c>
      <c r="L237">
        <v>831031</v>
      </c>
      <c r="M237" t="s">
        <v>10</v>
      </c>
      <c r="N237" t="s">
        <v>2870</v>
      </c>
      <c r="Q237">
        <f t="shared" si="13"/>
        <v>0</v>
      </c>
      <c r="R237">
        <f t="shared" si="14"/>
        <v>0</v>
      </c>
    </row>
    <row r="238" spans="1:18" x14ac:dyDescent="0.25">
      <c r="A238" t="s">
        <v>1896</v>
      </c>
      <c r="B238">
        <v>554646</v>
      </c>
      <c r="C238">
        <v>555908</v>
      </c>
      <c r="D238" t="s">
        <v>20</v>
      </c>
      <c r="E238" t="s">
        <v>1899</v>
      </c>
      <c r="G238">
        <f t="shared" si="15"/>
        <v>0</v>
      </c>
      <c r="H238">
        <f t="shared" si="12"/>
        <v>0</v>
      </c>
      <c r="J238" t="s">
        <v>2897</v>
      </c>
      <c r="K238">
        <v>840343</v>
      </c>
      <c r="L238">
        <v>840519</v>
      </c>
      <c r="M238" t="s">
        <v>10</v>
      </c>
      <c r="N238" t="s">
        <v>136</v>
      </c>
      <c r="Q238">
        <f t="shared" si="13"/>
        <v>0</v>
      </c>
      <c r="R238">
        <f t="shared" si="14"/>
        <v>0</v>
      </c>
    </row>
    <row r="239" spans="1:18" x14ac:dyDescent="0.25">
      <c r="A239" t="s">
        <v>1900</v>
      </c>
      <c r="B239">
        <v>555933</v>
      </c>
      <c r="C239">
        <v>558239</v>
      </c>
      <c r="D239" t="s">
        <v>20</v>
      </c>
      <c r="E239" t="s">
        <v>1904</v>
      </c>
      <c r="G239">
        <f t="shared" si="15"/>
        <v>0</v>
      </c>
      <c r="H239">
        <f t="shared" si="12"/>
        <v>1</v>
      </c>
      <c r="J239" t="s">
        <v>2902</v>
      </c>
      <c r="K239">
        <v>841564</v>
      </c>
      <c r="L239">
        <v>843279</v>
      </c>
      <c r="M239" t="s">
        <v>10</v>
      </c>
      <c r="N239" t="s">
        <v>2905</v>
      </c>
      <c r="Q239">
        <f t="shared" si="13"/>
        <v>0</v>
      </c>
      <c r="R239">
        <f t="shared" si="14"/>
        <v>0</v>
      </c>
    </row>
    <row r="240" spans="1:18" x14ac:dyDescent="0.25">
      <c r="A240" t="s">
        <v>1909</v>
      </c>
      <c r="B240">
        <v>559780</v>
      </c>
      <c r="C240">
        <v>560106</v>
      </c>
      <c r="D240" t="s">
        <v>20</v>
      </c>
      <c r="E240" t="s">
        <v>1913</v>
      </c>
      <c r="G240">
        <f t="shared" si="15"/>
        <v>1</v>
      </c>
      <c r="H240">
        <f t="shared" si="12"/>
        <v>0</v>
      </c>
      <c r="J240" t="s">
        <v>2910</v>
      </c>
      <c r="K240">
        <v>843881</v>
      </c>
      <c r="L240">
        <v>845026</v>
      </c>
      <c r="M240" t="s">
        <v>10</v>
      </c>
      <c r="N240" t="s">
        <v>2913</v>
      </c>
      <c r="Q240">
        <f t="shared" si="13"/>
        <v>0</v>
      </c>
      <c r="R240">
        <f t="shared" si="14"/>
        <v>0</v>
      </c>
    </row>
    <row r="241" spans="1:18" x14ac:dyDescent="0.25">
      <c r="A241" t="s">
        <v>1914</v>
      </c>
      <c r="B241">
        <v>560103</v>
      </c>
      <c r="C241">
        <v>561386</v>
      </c>
      <c r="D241" t="s">
        <v>20</v>
      </c>
      <c r="E241" t="s">
        <v>1917</v>
      </c>
      <c r="G241">
        <f t="shared" si="15"/>
        <v>0</v>
      </c>
      <c r="H241">
        <f t="shared" si="12"/>
        <v>0</v>
      </c>
      <c r="J241" t="s">
        <v>2917</v>
      </c>
      <c r="K241">
        <v>846325</v>
      </c>
      <c r="L241">
        <v>846933</v>
      </c>
      <c r="M241" t="s">
        <v>10</v>
      </c>
      <c r="N241" t="s">
        <v>136</v>
      </c>
      <c r="Q241">
        <f t="shared" si="13"/>
        <v>1</v>
      </c>
      <c r="R241">
        <f t="shared" si="14"/>
        <v>0</v>
      </c>
    </row>
    <row r="242" spans="1:18" x14ac:dyDescent="0.25">
      <c r="A242" t="s">
        <v>1922</v>
      </c>
      <c r="B242">
        <v>563579</v>
      </c>
      <c r="C242">
        <v>563773</v>
      </c>
      <c r="D242" t="s">
        <v>20</v>
      </c>
      <c r="E242" t="s">
        <v>136</v>
      </c>
      <c r="G242">
        <f t="shared" si="15"/>
        <v>0</v>
      </c>
      <c r="H242">
        <f t="shared" si="12"/>
        <v>0</v>
      </c>
      <c r="J242" t="s">
        <v>2920</v>
      </c>
      <c r="K242">
        <v>846933</v>
      </c>
      <c r="L242">
        <v>847934</v>
      </c>
      <c r="M242" t="s">
        <v>10</v>
      </c>
      <c r="N242" t="s">
        <v>2923</v>
      </c>
      <c r="Q242">
        <f t="shared" si="13"/>
        <v>0</v>
      </c>
      <c r="R242">
        <f t="shared" si="14"/>
        <v>0</v>
      </c>
    </row>
    <row r="243" spans="1:18" x14ac:dyDescent="0.25">
      <c r="A243" t="s">
        <v>1932</v>
      </c>
      <c r="B243">
        <v>566155</v>
      </c>
      <c r="C243">
        <v>566577</v>
      </c>
      <c r="D243" t="s">
        <v>20</v>
      </c>
      <c r="E243" t="s">
        <v>1935</v>
      </c>
      <c r="G243">
        <f t="shared" si="15"/>
        <v>0</v>
      </c>
      <c r="H243">
        <f t="shared" si="12"/>
        <v>0</v>
      </c>
      <c r="J243" t="s">
        <v>2934</v>
      </c>
      <c r="K243">
        <v>851761</v>
      </c>
      <c r="L243">
        <v>852723</v>
      </c>
      <c r="M243" t="s">
        <v>10</v>
      </c>
      <c r="N243" t="s">
        <v>1444</v>
      </c>
      <c r="Q243">
        <f t="shared" si="13"/>
        <v>0</v>
      </c>
      <c r="R243">
        <f t="shared" si="14"/>
        <v>0</v>
      </c>
    </row>
    <row r="244" spans="1:18" x14ac:dyDescent="0.25">
      <c r="A244" t="s">
        <v>1936</v>
      </c>
      <c r="B244">
        <v>566612</v>
      </c>
      <c r="C244">
        <v>567541</v>
      </c>
      <c r="D244" t="s">
        <v>20</v>
      </c>
      <c r="E244" t="s">
        <v>1938</v>
      </c>
      <c r="G244">
        <f t="shared" si="15"/>
        <v>0</v>
      </c>
      <c r="H244">
        <f t="shared" si="12"/>
        <v>0</v>
      </c>
      <c r="J244" t="s">
        <v>2968</v>
      </c>
      <c r="K244">
        <v>860310</v>
      </c>
      <c r="L244">
        <v>860939</v>
      </c>
      <c r="M244" t="s">
        <v>10</v>
      </c>
      <c r="N244" t="s">
        <v>136</v>
      </c>
      <c r="Q244">
        <f t="shared" si="13"/>
        <v>0</v>
      </c>
      <c r="R244">
        <f t="shared" si="14"/>
        <v>0</v>
      </c>
    </row>
    <row r="245" spans="1:18" x14ac:dyDescent="0.25">
      <c r="A245" t="s">
        <v>1939</v>
      </c>
      <c r="B245">
        <v>567574</v>
      </c>
      <c r="C245">
        <v>569646</v>
      </c>
      <c r="D245" t="s">
        <v>20</v>
      </c>
      <c r="E245" t="s">
        <v>1942</v>
      </c>
      <c r="G245">
        <f t="shared" si="15"/>
        <v>0</v>
      </c>
      <c r="H245">
        <f t="shared" si="12"/>
        <v>0</v>
      </c>
      <c r="J245" t="s">
        <v>3031</v>
      </c>
      <c r="K245">
        <v>881123</v>
      </c>
      <c r="L245">
        <v>883492</v>
      </c>
      <c r="M245" t="s">
        <v>10</v>
      </c>
      <c r="N245" t="s">
        <v>3034</v>
      </c>
      <c r="Q245">
        <f t="shared" si="13"/>
        <v>0</v>
      </c>
      <c r="R245">
        <f t="shared" si="14"/>
        <v>0</v>
      </c>
    </row>
    <row r="246" spans="1:18" x14ac:dyDescent="0.25">
      <c r="A246" t="s">
        <v>1943</v>
      </c>
      <c r="B246">
        <v>569694</v>
      </c>
      <c r="C246">
        <v>569876</v>
      </c>
      <c r="D246" t="s">
        <v>20</v>
      </c>
      <c r="E246" t="s">
        <v>1947</v>
      </c>
      <c r="G246">
        <f t="shared" si="15"/>
        <v>0</v>
      </c>
      <c r="H246">
        <f t="shared" si="12"/>
        <v>0</v>
      </c>
      <c r="J246" t="s">
        <v>3063</v>
      </c>
      <c r="K246">
        <v>888272</v>
      </c>
      <c r="L246">
        <v>888571</v>
      </c>
      <c r="M246" t="s">
        <v>10</v>
      </c>
      <c r="N246" t="s">
        <v>136</v>
      </c>
      <c r="Q246">
        <f t="shared" si="13"/>
        <v>0</v>
      </c>
      <c r="R246">
        <f t="shared" si="14"/>
        <v>0</v>
      </c>
    </row>
    <row r="247" spans="1:18" x14ac:dyDescent="0.25">
      <c r="A247" t="s">
        <v>1948</v>
      </c>
      <c r="B247">
        <v>569940</v>
      </c>
      <c r="C247">
        <v>570473</v>
      </c>
      <c r="D247" t="s">
        <v>20</v>
      </c>
      <c r="E247" t="s">
        <v>136</v>
      </c>
      <c r="G247">
        <f t="shared" si="15"/>
        <v>0</v>
      </c>
      <c r="H247">
        <f t="shared" si="12"/>
        <v>0</v>
      </c>
      <c r="J247" t="s">
        <v>3068</v>
      </c>
      <c r="K247">
        <v>888894</v>
      </c>
      <c r="L247">
        <v>890126</v>
      </c>
      <c r="M247" t="s">
        <v>10</v>
      </c>
      <c r="N247" t="s">
        <v>3070</v>
      </c>
      <c r="Q247">
        <f t="shared" si="13"/>
        <v>0</v>
      </c>
      <c r="R247">
        <f t="shared" si="14"/>
        <v>0</v>
      </c>
    </row>
    <row r="248" spans="1:18" x14ac:dyDescent="0.25">
      <c r="A248" t="s">
        <v>1978</v>
      </c>
      <c r="B248">
        <v>577477</v>
      </c>
      <c r="C248">
        <v>578655</v>
      </c>
      <c r="D248" t="s">
        <v>20</v>
      </c>
      <c r="E248" t="s">
        <v>352</v>
      </c>
      <c r="G248">
        <f t="shared" si="15"/>
        <v>0</v>
      </c>
      <c r="H248">
        <f t="shared" si="12"/>
        <v>0</v>
      </c>
      <c r="J248" t="s">
        <v>3071</v>
      </c>
      <c r="K248">
        <v>890126</v>
      </c>
      <c r="L248">
        <v>890452</v>
      </c>
      <c r="M248" t="s">
        <v>10</v>
      </c>
      <c r="N248" t="s">
        <v>1942</v>
      </c>
      <c r="Q248">
        <f t="shared" si="13"/>
        <v>0</v>
      </c>
      <c r="R248">
        <f t="shared" si="14"/>
        <v>0</v>
      </c>
    </row>
    <row r="249" spans="1:18" x14ac:dyDescent="0.25">
      <c r="A249" t="s">
        <v>1982</v>
      </c>
      <c r="B249">
        <v>580225</v>
      </c>
      <c r="C249">
        <v>580656</v>
      </c>
      <c r="D249" t="s">
        <v>20</v>
      </c>
      <c r="E249" t="s">
        <v>136</v>
      </c>
      <c r="G249">
        <f t="shared" si="15"/>
        <v>0</v>
      </c>
      <c r="H249">
        <f t="shared" si="12"/>
        <v>0</v>
      </c>
      <c r="J249" t="s">
        <v>3079</v>
      </c>
      <c r="K249">
        <v>891877</v>
      </c>
      <c r="L249">
        <v>892113</v>
      </c>
      <c r="M249" t="s">
        <v>10</v>
      </c>
      <c r="N249" t="s">
        <v>136</v>
      </c>
      <c r="Q249">
        <f t="shared" si="13"/>
        <v>0</v>
      </c>
      <c r="R249">
        <f t="shared" si="14"/>
        <v>0</v>
      </c>
    </row>
    <row r="250" spans="1:18" x14ac:dyDescent="0.25">
      <c r="A250" t="s">
        <v>1984</v>
      </c>
      <c r="B250">
        <v>580683</v>
      </c>
      <c r="C250">
        <v>582449</v>
      </c>
      <c r="D250" t="s">
        <v>20</v>
      </c>
      <c r="E250" t="s">
        <v>1987</v>
      </c>
      <c r="G250">
        <f t="shared" si="15"/>
        <v>0</v>
      </c>
      <c r="H250">
        <f t="shared" si="12"/>
        <v>0</v>
      </c>
      <c r="J250" t="s">
        <v>3081</v>
      </c>
      <c r="K250">
        <v>892140</v>
      </c>
      <c r="L250">
        <v>893786</v>
      </c>
      <c r="M250" t="s">
        <v>10</v>
      </c>
      <c r="N250" t="s">
        <v>3085</v>
      </c>
      <c r="Q250">
        <f t="shared" si="13"/>
        <v>1</v>
      </c>
      <c r="R250">
        <f t="shared" si="14"/>
        <v>1</v>
      </c>
    </row>
    <row r="251" spans="1:18" x14ac:dyDescent="0.25">
      <c r="A251" t="s">
        <v>2006</v>
      </c>
      <c r="B251">
        <v>589263</v>
      </c>
      <c r="C251">
        <v>589769</v>
      </c>
      <c r="D251" t="s">
        <v>20</v>
      </c>
      <c r="E251" t="s">
        <v>136</v>
      </c>
      <c r="G251">
        <f t="shared" si="15"/>
        <v>0</v>
      </c>
      <c r="H251">
        <f t="shared" si="12"/>
        <v>0</v>
      </c>
      <c r="J251" t="s">
        <v>3086</v>
      </c>
      <c r="K251">
        <v>893749</v>
      </c>
      <c r="L251">
        <v>894723</v>
      </c>
      <c r="M251" t="s">
        <v>10</v>
      </c>
      <c r="N251" t="s">
        <v>3089</v>
      </c>
      <c r="Q251">
        <f t="shared" si="13"/>
        <v>0</v>
      </c>
      <c r="R251">
        <f t="shared" si="14"/>
        <v>0</v>
      </c>
    </row>
    <row r="252" spans="1:18" x14ac:dyDescent="0.25">
      <c r="A252" t="s">
        <v>2016</v>
      </c>
      <c r="B252">
        <v>593268</v>
      </c>
      <c r="C252">
        <v>593924</v>
      </c>
      <c r="D252" t="s">
        <v>20</v>
      </c>
      <c r="E252" t="s">
        <v>2019</v>
      </c>
      <c r="G252">
        <f t="shared" si="15"/>
        <v>0</v>
      </c>
      <c r="H252">
        <f t="shared" si="12"/>
        <v>0</v>
      </c>
      <c r="J252" t="s">
        <v>3090</v>
      </c>
      <c r="K252">
        <v>894761</v>
      </c>
      <c r="L252">
        <v>899764</v>
      </c>
      <c r="M252" t="s">
        <v>10</v>
      </c>
      <c r="N252" t="s">
        <v>3092</v>
      </c>
      <c r="Q252">
        <f t="shared" si="13"/>
        <v>0</v>
      </c>
      <c r="R252">
        <f t="shared" si="14"/>
        <v>0</v>
      </c>
    </row>
    <row r="253" spans="1:18" x14ac:dyDescent="0.25">
      <c r="A253" t="s">
        <v>2029</v>
      </c>
      <c r="B253">
        <v>596892</v>
      </c>
      <c r="C253">
        <v>597935</v>
      </c>
      <c r="D253" t="s">
        <v>20</v>
      </c>
      <c r="E253" t="s">
        <v>136</v>
      </c>
      <c r="G253">
        <f t="shared" si="15"/>
        <v>0</v>
      </c>
      <c r="H253">
        <f t="shared" si="12"/>
        <v>0</v>
      </c>
      <c r="J253" t="s">
        <v>3109</v>
      </c>
      <c r="K253">
        <v>904260</v>
      </c>
      <c r="L253">
        <v>905795</v>
      </c>
      <c r="M253" t="s">
        <v>10</v>
      </c>
      <c r="N253" t="s">
        <v>136</v>
      </c>
      <c r="Q253">
        <f t="shared" si="13"/>
        <v>0</v>
      </c>
      <c r="R253">
        <f t="shared" si="14"/>
        <v>0</v>
      </c>
    </row>
    <row r="254" spans="1:18" x14ac:dyDescent="0.25">
      <c r="A254" t="s">
        <v>2037</v>
      </c>
      <c r="B254">
        <v>598695</v>
      </c>
      <c r="C254">
        <v>599240</v>
      </c>
      <c r="D254" t="s">
        <v>20</v>
      </c>
      <c r="E254" t="s">
        <v>136</v>
      </c>
      <c r="G254">
        <f t="shared" si="15"/>
        <v>0</v>
      </c>
      <c r="H254">
        <f t="shared" si="12"/>
        <v>0</v>
      </c>
      <c r="J254" t="s">
        <v>3111</v>
      </c>
      <c r="K254">
        <v>905944</v>
      </c>
      <c r="L254">
        <v>907284</v>
      </c>
      <c r="M254" t="s">
        <v>10</v>
      </c>
      <c r="N254" t="s">
        <v>1957</v>
      </c>
      <c r="Q254">
        <f t="shared" si="13"/>
        <v>0</v>
      </c>
      <c r="R254">
        <f t="shared" si="14"/>
        <v>0</v>
      </c>
    </row>
    <row r="255" spans="1:18" x14ac:dyDescent="0.25">
      <c r="A255" t="s">
        <v>2039</v>
      </c>
      <c r="B255">
        <v>599382</v>
      </c>
      <c r="C255">
        <v>600281</v>
      </c>
      <c r="D255" t="s">
        <v>20</v>
      </c>
      <c r="E255" t="s">
        <v>563</v>
      </c>
      <c r="G255">
        <f t="shared" si="15"/>
        <v>0</v>
      </c>
      <c r="H255">
        <f t="shared" si="12"/>
        <v>0</v>
      </c>
      <c r="J255" t="s">
        <v>3122</v>
      </c>
      <c r="K255">
        <v>909622</v>
      </c>
      <c r="L255">
        <v>910065</v>
      </c>
      <c r="M255" t="s">
        <v>10</v>
      </c>
      <c r="N255" t="s">
        <v>324</v>
      </c>
      <c r="Q255">
        <f t="shared" si="13"/>
        <v>0</v>
      </c>
      <c r="R255">
        <f t="shared" si="14"/>
        <v>0</v>
      </c>
    </row>
    <row r="256" spans="1:18" x14ac:dyDescent="0.25">
      <c r="A256" t="s">
        <v>2047</v>
      </c>
      <c r="B256">
        <v>602047</v>
      </c>
      <c r="C256">
        <v>603132</v>
      </c>
      <c r="D256" t="s">
        <v>20</v>
      </c>
      <c r="E256" t="s">
        <v>2050</v>
      </c>
      <c r="G256">
        <f t="shared" si="15"/>
        <v>0</v>
      </c>
      <c r="H256">
        <f t="shared" si="12"/>
        <v>0</v>
      </c>
      <c r="J256" t="s">
        <v>3128</v>
      </c>
      <c r="K256">
        <v>911270</v>
      </c>
      <c r="L256">
        <v>911659</v>
      </c>
      <c r="M256" t="s">
        <v>10</v>
      </c>
      <c r="N256" t="s">
        <v>3131</v>
      </c>
      <c r="Q256">
        <f t="shared" si="13"/>
        <v>0</v>
      </c>
      <c r="R256">
        <f t="shared" si="14"/>
        <v>0</v>
      </c>
    </row>
    <row r="257" spans="1:18" x14ac:dyDescent="0.25">
      <c r="A257" t="s">
        <v>2051</v>
      </c>
      <c r="B257">
        <v>603208</v>
      </c>
      <c r="C257">
        <v>604299</v>
      </c>
      <c r="D257" t="s">
        <v>20</v>
      </c>
      <c r="E257" t="s">
        <v>493</v>
      </c>
      <c r="G257">
        <f t="shared" si="15"/>
        <v>0</v>
      </c>
      <c r="H257">
        <f t="shared" si="12"/>
        <v>0</v>
      </c>
      <c r="J257" t="s">
        <v>3140</v>
      </c>
      <c r="K257">
        <v>913448</v>
      </c>
      <c r="L257">
        <v>914641</v>
      </c>
      <c r="M257" t="s">
        <v>10</v>
      </c>
      <c r="N257" t="s">
        <v>2028</v>
      </c>
      <c r="Q257">
        <f t="shared" si="13"/>
        <v>1</v>
      </c>
      <c r="R257">
        <f t="shared" si="14"/>
        <v>1</v>
      </c>
    </row>
    <row r="258" spans="1:18" x14ac:dyDescent="0.25">
      <c r="A258" t="s">
        <v>2087</v>
      </c>
      <c r="B258">
        <v>619423</v>
      </c>
      <c r="C258">
        <v>619959</v>
      </c>
      <c r="D258" t="s">
        <v>20</v>
      </c>
      <c r="E258" t="s">
        <v>2090</v>
      </c>
      <c r="G258">
        <f t="shared" si="15"/>
        <v>0</v>
      </c>
      <c r="H258">
        <f t="shared" si="12"/>
        <v>0</v>
      </c>
      <c r="J258" t="s">
        <v>3142</v>
      </c>
      <c r="K258">
        <v>914625</v>
      </c>
      <c r="L258">
        <v>914837</v>
      </c>
      <c r="M258" t="s">
        <v>10</v>
      </c>
      <c r="N258" t="s">
        <v>1888</v>
      </c>
      <c r="Q258">
        <f t="shared" si="13"/>
        <v>0</v>
      </c>
      <c r="R258">
        <f t="shared" si="14"/>
        <v>0</v>
      </c>
    </row>
    <row r="259" spans="1:18" x14ac:dyDescent="0.25">
      <c r="A259" t="s">
        <v>2091</v>
      </c>
      <c r="B259">
        <v>619991</v>
      </c>
      <c r="C259">
        <v>620635</v>
      </c>
      <c r="D259" t="s">
        <v>20</v>
      </c>
      <c r="E259" t="s">
        <v>2094</v>
      </c>
      <c r="G259">
        <f t="shared" si="15"/>
        <v>0</v>
      </c>
      <c r="H259">
        <f t="shared" si="12"/>
        <v>0</v>
      </c>
      <c r="J259" t="s">
        <v>3144</v>
      </c>
      <c r="K259">
        <v>914920</v>
      </c>
      <c r="L259">
        <v>915567</v>
      </c>
      <c r="M259" t="s">
        <v>10</v>
      </c>
      <c r="N259" t="s">
        <v>2109</v>
      </c>
      <c r="Q259">
        <f t="shared" si="13"/>
        <v>0</v>
      </c>
      <c r="R259">
        <f t="shared" si="14"/>
        <v>0</v>
      </c>
    </row>
    <row r="260" spans="1:18" x14ac:dyDescent="0.25">
      <c r="A260" t="s">
        <v>2099</v>
      </c>
      <c r="B260">
        <v>621688</v>
      </c>
      <c r="C260">
        <v>622071</v>
      </c>
      <c r="D260" t="s">
        <v>20</v>
      </c>
      <c r="E260" t="s">
        <v>2102</v>
      </c>
      <c r="G260">
        <f t="shared" si="15"/>
        <v>0</v>
      </c>
      <c r="H260">
        <f t="shared" ref="H260:H323" si="16">IF((B262-C261&lt;0),1,0)</f>
        <v>0</v>
      </c>
      <c r="J260" t="s">
        <v>3147</v>
      </c>
      <c r="K260">
        <v>915599</v>
      </c>
      <c r="L260">
        <v>918754</v>
      </c>
      <c r="M260" t="s">
        <v>10</v>
      </c>
      <c r="N260" t="s">
        <v>3151</v>
      </c>
      <c r="Q260">
        <f t="shared" ref="Q260:Q323" si="17">IF((K261-L260&lt;G259),1,0)</f>
        <v>0</v>
      </c>
      <c r="R260">
        <f t="shared" ref="R260:R323" si="18">IF((K261-L260&lt;0),1,0)</f>
        <v>0</v>
      </c>
    </row>
    <row r="261" spans="1:18" x14ac:dyDescent="0.25">
      <c r="A261" t="s">
        <v>2103</v>
      </c>
      <c r="B261">
        <v>622071</v>
      </c>
      <c r="C261">
        <v>623288</v>
      </c>
      <c r="D261" t="s">
        <v>20</v>
      </c>
      <c r="E261" t="s">
        <v>1000</v>
      </c>
      <c r="G261">
        <f t="shared" ref="G261:G324" si="19">IF((B262-C261&lt;G259),1,0)</f>
        <v>0</v>
      </c>
      <c r="H261">
        <f t="shared" si="16"/>
        <v>0</v>
      </c>
      <c r="J261" t="s">
        <v>3168</v>
      </c>
      <c r="K261">
        <v>923574</v>
      </c>
      <c r="L261">
        <v>924440</v>
      </c>
      <c r="M261" t="s">
        <v>10</v>
      </c>
      <c r="N261" t="s">
        <v>3171</v>
      </c>
      <c r="Q261">
        <f t="shared" si="17"/>
        <v>0</v>
      </c>
      <c r="R261">
        <f t="shared" si="18"/>
        <v>0</v>
      </c>
    </row>
    <row r="262" spans="1:18" x14ac:dyDescent="0.25">
      <c r="A262" t="s">
        <v>2118</v>
      </c>
      <c r="B262">
        <v>626741</v>
      </c>
      <c r="C262">
        <v>627352</v>
      </c>
      <c r="D262" t="s">
        <v>20</v>
      </c>
      <c r="E262" t="s">
        <v>2122</v>
      </c>
      <c r="G262">
        <f t="shared" si="19"/>
        <v>0</v>
      </c>
      <c r="H262">
        <f t="shared" si="16"/>
        <v>1</v>
      </c>
      <c r="J262" t="s">
        <v>3172</v>
      </c>
      <c r="K262">
        <v>924479</v>
      </c>
      <c r="L262">
        <v>925300</v>
      </c>
      <c r="M262" t="s">
        <v>10</v>
      </c>
      <c r="N262" t="s">
        <v>3175</v>
      </c>
      <c r="Q262">
        <f t="shared" si="17"/>
        <v>0</v>
      </c>
      <c r="R262">
        <f t="shared" si="18"/>
        <v>0</v>
      </c>
    </row>
    <row r="263" spans="1:18" x14ac:dyDescent="0.25">
      <c r="A263" t="s">
        <v>2129</v>
      </c>
      <c r="B263">
        <v>629932</v>
      </c>
      <c r="C263">
        <v>630948</v>
      </c>
      <c r="D263" t="s">
        <v>20</v>
      </c>
      <c r="E263" t="s">
        <v>2133</v>
      </c>
      <c r="G263">
        <f t="shared" si="19"/>
        <v>1</v>
      </c>
      <c r="H263">
        <f t="shared" si="16"/>
        <v>1</v>
      </c>
      <c r="J263" t="s">
        <v>3196</v>
      </c>
      <c r="K263">
        <v>930865</v>
      </c>
      <c r="L263">
        <v>931218</v>
      </c>
      <c r="M263" t="s">
        <v>10</v>
      </c>
      <c r="N263" t="s">
        <v>136</v>
      </c>
      <c r="Q263">
        <f t="shared" si="17"/>
        <v>0</v>
      </c>
      <c r="R263">
        <f t="shared" si="18"/>
        <v>0</v>
      </c>
    </row>
    <row r="264" spans="1:18" x14ac:dyDescent="0.25">
      <c r="A264" t="s">
        <v>2134</v>
      </c>
      <c r="B264">
        <v>630945</v>
      </c>
      <c r="C264">
        <v>631745</v>
      </c>
      <c r="D264" t="s">
        <v>20</v>
      </c>
      <c r="E264" t="s">
        <v>2138</v>
      </c>
      <c r="G264">
        <f t="shared" si="19"/>
        <v>1</v>
      </c>
      <c r="H264">
        <f t="shared" si="16"/>
        <v>1</v>
      </c>
      <c r="J264" t="s">
        <v>3203</v>
      </c>
      <c r="K264">
        <v>932711</v>
      </c>
      <c r="L264">
        <v>933466</v>
      </c>
      <c r="M264" t="s">
        <v>10</v>
      </c>
      <c r="N264" t="s">
        <v>782</v>
      </c>
      <c r="Q264">
        <f t="shared" si="17"/>
        <v>0</v>
      </c>
      <c r="R264">
        <f t="shared" si="18"/>
        <v>0</v>
      </c>
    </row>
    <row r="265" spans="1:18" x14ac:dyDescent="0.25">
      <c r="A265" t="s">
        <v>2139</v>
      </c>
      <c r="B265">
        <v>631738</v>
      </c>
      <c r="C265">
        <v>632577</v>
      </c>
      <c r="D265" t="s">
        <v>20</v>
      </c>
      <c r="E265" t="s">
        <v>2142</v>
      </c>
      <c r="G265">
        <f t="shared" si="19"/>
        <v>1</v>
      </c>
      <c r="H265">
        <f t="shared" si="16"/>
        <v>0</v>
      </c>
      <c r="J265" t="s">
        <v>3211</v>
      </c>
      <c r="K265">
        <v>935082</v>
      </c>
      <c r="L265">
        <v>936062</v>
      </c>
      <c r="M265" t="s">
        <v>10</v>
      </c>
      <c r="N265" t="s">
        <v>144</v>
      </c>
      <c r="Q265">
        <f t="shared" si="17"/>
        <v>0</v>
      </c>
      <c r="R265">
        <f t="shared" si="18"/>
        <v>0</v>
      </c>
    </row>
    <row r="266" spans="1:18" x14ac:dyDescent="0.25">
      <c r="A266" t="s">
        <v>2143</v>
      </c>
      <c r="B266">
        <v>632555</v>
      </c>
      <c r="C266">
        <v>633790</v>
      </c>
      <c r="D266" t="s">
        <v>20</v>
      </c>
      <c r="E266" t="s">
        <v>2146</v>
      </c>
      <c r="G266">
        <f t="shared" si="19"/>
        <v>0</v>
      </c>
      <c r="H266">
        <f t="shared" si="16"/>
        <v>0</v>
      </c>
      <c r="J266" t="s">
        <v>3227</v>
      </c>
      <c r="K266">
        <v>941427</v>
      </c>
      <c r="L266">
        <v>941573</v>
      </c>
      <c r="M266" t="s">
        <v>10</v>
      </c>
      <c r="N266" t="s">
        <v>136</v>
      </c>
      <c r="Q266">
        <f t="shared" si="17"/>
        <v>0</v>
      </c>
      <c r="R266">
        <f t="shared" si="18"/>
        <v>0</v>
      </c>
    </row>
    <row r="267" spans="1:18" x14ac:dyDescent="0.25">
      <c r="A267" t="s">
        <v>2147</v>
      </c>
      <c r="B267">
        <v>633825</v>
      </c>
      <c r="C267">
        <v>635453</v>
      </c>
      <c r="D267" t="s">
        <v>20</v>
      </c>
      <c r="E267" t="s">
        <v>2151</v>
      </c>
      <c r="G267">
        <f t="shared" si="19"/>
        <v>0</v>
      </c>
      <c r="H267">
        <f t="shared" si="16"/>
        <v>0</v>
      </c>
      <c r="J267" t="s">
        <v>3231</v>
      </c>
      <c r="K267">
        <v>942599</v>
      </c>
      <c r="L267">
        <v>942934</v>
      </c>
      <c r="M267" t="s">
        <v>10</v>
      </c>
      <c r="N267" t="s">
        <v>136</v>
      </c>
      <c r="Q267">
        <f t="shared" si="17"/>
        <v>0</v>
      </c>
      <c r="R267">
        <f t="shared" si="18"/>
        <v>0</v>
      </c>
    </row>
    <row r="268" spans="1:18" x14ac:dyDescent="0.25">
      <c r="A268" t="s">
        <v>2172</v>
      </c>
      <c r="B268">
        <v>644233</v>
      </c>
      <c r="C268">
        <v>645582</v>
      </c>
      <c r="D268" t="s">
        <v>20</v>
      </c>
      <c r="E268" t="s">
        <v>352</v>
      </c>
      <c r="G268">
        <f t="shared" si="19"/>
        <v>0</v>
      </c>
      <c r="H268">
        <f t="shared" si="16"/>
        <v>0</v>
      </c>
      <c r="J268" t="s">
        <v>3248</v>
      </c>
      <c r="K268">
        <v>950650</v>
      </c>
      <c r="L268">
        <v>950832</v>
      </c>
      <c r="M268" t="s">
        <v>10</v>
      </c>
      <c r="N268" t="s">
        <v>136</v>
      </c>
      <c r="Q268">
        <f t="shared" si="17"/>
        <v>0</v>
      </c>
      <c r="R268">
        <f t="shared" si="18"/>
        <v>0</v>
      </c>
    </row>
    <row r="269" spans="1:18" x14ac:dyDescent="0.25">
      <c r="A269" t="s">
        <v>2179</v>
      </c>
      <c r="B269">
        <v>646942</v>
      </c>
      <c r="C269">
        <v>647727</v>
      </c>
      <c r="D269" t="s">
        <v>20</v>
      </c>
      <c r="E269" t="s">
        <v>136</v>
      </c>
      <c r="G269">
        <f t="shared" si="19"/>
        <v>0</v>
      </c>
      <c r="H269">
        <f t="shared" si="16"/>
        <v>0</v>
      </c>
      <c r="J269" t="s">
        <v>3260</v>
      </c>
      <c r="K269">
        <v>956251</v>
      </c>
      <c r="L269">
        <v>956859</v>
      </c>
      <c r="M269" t="s">
        <v>10</v>
      </c>
      <c r="N269" t="s">
        <v>3263</v>
      </c>
      <c r="Q269">
        <f t="shared" si="17"/>
        <v>0</v>
      </c>
      <c r="R269">
        <f t="shared" si="18"/>
        <v>0</v>
      </c>
    </row>
    <row r="270" spans="1:18" x14ac:dyDescent="0.25">
      <c r="A270" t="s">
        <v>2182</v>
      </c>
      <c r="B270">
        <v>647761</v>
      </c>
      <c r="C270">
        <v>648588</v>
      </c>
      <c r="D270" t="s">
        <v>20</v>
      </c>
      <c r="E270" t="s">
        <v>2185</v>
      </c>
      <c r="G270">
        <f t="shared" si="19"/>
        <v>0</v>
      </c>
      <c r="H270">
        <f t="shared" si="16"/>
        <v>1</v>
      </c>
      <c r="J270" t="s">
        <v>3264</v>
      </c>
      <c r="K270">
        <v>956912</v>
      </c>
      <c r="L270">
        <v>957289</v>
      </c>
      <c r="M270" t="s">
        <v>10</v>
      </c>
      <c r="N270" t="s">
        <v>3267</v>
      </c>
      <c r="Q270">
        <f t="shared" si="17"/>
        <v>0</v>
      </c>
      <c r="R270">
        <f t="shared" si="18"/>
        <v>0</v>
      </c>
    </row>
    <row r="271" spans="1:18" x14ac:dyDescent="0.25">
      <c r="A271" t="s">
        <v>2195</v>
      </c>
      <c r="B271">
        <v>650472</v>
      </c>
      <c r="C271">
        <v>651761</v>
      </c>
      <c r="D271" t="s">
        <v>20</v>
      </c>
      <c r="E271" t="s">
        <v>2198</v>
      </c>
      <c r="G271">
        <f t="shared" si="19"/>
        <v>1</v>
      </c>
      <c r="H271">
        <f t="shared" si="16"/>
        <v>0</v>
      </c>
      <c r="J271" t="s">
        <v>3268</v>
      </c>
      <c r="K271">
        <v>957323</v>
      </c>
      <c r="L271">
        <v>957685</v>
      </c>
      <c r="M271" t="s">
        <v>10</v>
      </c>
      <c r="N271" t="s">
        <v>136</v>
      </c>
      <c r="Q271">
        <f t="shared" si="17"/>
        <v>0</v>
      </c>
      <c r="R271">
        <f t="shared" si="18"/>
        <v>0</v>
      </c>
    </row>
    <row r="272" spans="1:18" x14ac:dyDescent="0.25">
      <c r="A272" t="s">
        <v>2199</v>
      </c>
      <c r="B272">
        <v>651746</v>
      </c>
      <c r="C272">
        <v>653224</v>
      </c>
      <c r="D272" t="s">
        <v>20</v>
      </c>
      <c r="E272" t="s">
        <v>2202</v>
      </c>
      <c r="G272">
        <f t="shared" si="19"/>
        <v>0</v>
      </c>
      <c r="H272">
        <f t="shared" si="16"/>
        <v>0</v>
      </c>
      <c r="J272" t="s">
        <v>3300</v>
      </c>
      <c r="K272">
        <v>966745</v>
      </c>
      <c r="L272">
        <v>968001</v>
      </c>
      <c r="M272" t="s">
        <v>10</v>
      </c>
      <c r="N272" t="s">
        <v>3303</v>
      </c>
      <c r="Q272">
        <f t="shared" si="17"/>
        <v>1</v>
      </c>
      <c r="R272">
        <f t="shared" si="18"/>
        <v>1</v>
      </c>
    </row>
    <row r="273" spans="1:18" x14ac:dyDescent="0.25">
      <c r="A273" t="s">
        <v>2203</v>
      </c>
      <c r="B273">
        <v>653293</v>
      </c>
      <c r="C273">
        <v>653889</v>
      </c>
      <c r="D273" t="s">
        <v>20</v>
      </c>
      <c r="E273" t="s">
        <v>136</v>
      </c>
      <c r="G273">
        <f t="shared" si="19"/>
        <v>0</v>
      </c>
      <c r="H273">
        <f t="shared" si="16"/>
        <v>0</v>
      </c>
      <c r="J273" t="s">
        <v>3304</v>
      </c>
      <c r="K273">
        <v>967998</v>
      </c>
      <c r="L273">
        <v>968459</v>
      </c>
      <c r="M273" t="s">
        <v>10</v>
      </c>
      <c r="N273" t="s">
        <v>3307</v>
      </c>
      <c r="Q273">
        <f t="shared" si="17"/>
        <v>0</v>
      </c>
      <c r="R273">
        <f t="shared" si="18"/>
        <v>0</v>
      </c>
    </row>
    <row r="274" spans="1:18" x14ac:dyDescent="0.25">
      <c r="A274" t="s">
        <v>2206</v>
      </c>
      <c r="B274">
        <v>653909</v>
      </c>
      <c r="C274">
        <v>654688</v>
      </c>
      <c r="D274" t="s">
        <v>20</v>
      </c>
      <c r="E274" t="s">
        <v>2209</v>
      </c>
      <c r="G274">
        <f t="shared" si="19"/>
        <v>0</v>
      </c>
      <c r="H274">
        <f t="shared" si="16"/>
        <v>0</v>
      </c>
      <c r="J274" t="s">
        <v>3312</v>
      </c>
      <c r="K274">
        <v>969736</v>
      </c>
      <c r="L274">
        <v>970452</v>
      </c>
      <c r="M274" t="s">
        <v>10</v>
      </c>
      <c r="N274" t="s">
        <v>3315</v>
      </c>
      <c r="Q274">
        <f t="shared" si="17"/>
        <v>0</v>
      </c>
      <c r="R274">
        <f t="shared" si="18"/>
        <v>0</v>
      </c>
    </row>
    <row r="275" spans="1:18" x14ac:dyDescent="0.25">
      <c r="A275" t="s">
        <v>2210</v>
      </c>
      <c r="B275">
        <v>654855</v>
      </c>
      <c r="C275">
        <v>655430</v>
      </c>
      <c r="D275" t="s">
        <v>20</v>
      </c>
      <c r="E275" t="s">
        <v>502</v>
      </c>
      <c r="G275">
        <f t="shared" si="19"/>
        <v>0</v>
      </c>
      <c r="H275">
        <f t="shared" si="16"/>
        <v>0</v>
      </c>
      <c r="J275" t="s">
        <v>3316</v>
      </c>
      <c r="K275">
        <v>970481</v>
      </c>
      <c r="L275">
        <v>971050</v>
      </c>
      <c r="M275" t="s">
        <v>10</v>
      </c>
      <c r="N275" t="s">
        <v>136</v>
      </c>
      <c r="Q275">
        <f t="shared" si="17"/>
        <v>0</v>
      </c>
      <c r="R275">
        <f t="shared" si="18"/>
        <v>0</v>
      </c>
    </row>
    <row r="276" spans="1:18" x14ac:dyDescent="0.25">
      <c r="A276" t="s">
        <v>2212</v>
      </c>
      <c r="B276">
        <v>655497</v>
      </c>
      <c r="C276">
        <v>655787</v>
      </c>
      <c r="D276" t="s">
        <v>20</v>
      </c>
      <c r="E276" t="s">
        <v>136</v>
      </c>
      <c r="G276">
        <f t="shared" si="19"/>
        <v>0</v>
      </c>
      <c r="H276">
        <f t="shared" si="16"/>
        <v>0</v>
      </c>
      <c r="J276" t="s">
        <v>3319</v>
      </c>
      <c r="K276">
        <v>971076</v>
      </c>
      <c r="L276">
        <v>971525</v>
      </c>
      <c r="M276" t="s">
        <v>10</v>
      </c>
      <c r="N276" t="s">
        <v>1224</v>
      </c>
      <c r="Q276">
        <f t="shared" si="17"/>
        <v>0</v>
      </c>
      <c r="R276">
        <f t="shared" si="18"/>
        <v>0</v>
      </c>
    </row>
    <row r="277" spans="1:18" x14ac:dyDescent="0.25">
      <c r="A277" t="s">
        <v>2218</v>
      </c>
      <c r="B277">
        <v>656347</v>
      </c>
      <c r="C277">
        <v>656721</v>
      </c>
      <c r="D277" t="s">
        <v>20</v>
      </c>
      <c r="E277" t="s">
        <v>2221</v>
      </c>
      <c r="G277">
        <f t="shared" si="19"/>
        <v>0</v>
      </c>
      <c r="H277">
        <f t="shared" si="16"/>
        <v>0</v>
      </c>
      <c r="J277" t="s">
        <v>3321</v>
      </c>
      <c r="K277">
        <v>971545</v>
      </c>
      <c r="L277">
        <v>972873</v>
      </c>
      <c r="M277" t="s">
        <v>10</v>
      </c>
      <c r="N277" t="s">
        <v>3324</v>
      </c>
      <c r="Q277">
        <f t="shared" si="17"/>
        <v>0</v>
      </c>
      <c r="R277">
        <f t="shared" si="18"/>
        <v>0</v>
      </c>
    </row>
    <row r="278" spans="1:18" x14ac:dyDescent="0.25">
      <c r="A278" t="s">
        <v>2222</v>
      </c>
      <c r="B278">
        <v>656736</v>
      </c>
      <c r="C278">
        <v>657320</v>
      </c>
      <c r="D278" t="s">
        <v>20</v>
      </c>
      <c r="E278" t="s">
        <v>2225</v>
      </c>
      <c r="G278">
        <f t="shared" si="19"/>
        <v>0</v>
      </c>
      <c r="H278">
        <f t="shared" si="16"/>
        <v>0</v>
      </c>
      <c r="J278" t="s">
        <v>3332</v>
      </c>
      <c r="K278">
        <v>975049</v>
      </c>
      <c r="L278">
        <v>975819</v>
      </c>
      <c r="M278" t="s">
        <v>10</v>
      </c>
      <c r="N278" t="s">
        <v>3335</v>
      </c>
      <c r="Q278">
        <f t="shared" si="17"/>
        <v>0</v>
      </c>
      <c r="R278">
        <f t="shared" si="18"/>
        <v>0</v>
      </c>
    </row>
    <row r="279" spans="1:18" x14ac:dyDescent="0.25">
      <c r="A279" t="s">
        <v>2230</v>
      </c>
      <c r="B279">
        <v>658101</v>
      </c>
      <c r="C279">
        <v>658853</v>
      </c>
      <c r="D279" t="s">
        <v>20</v>
      </c>
      <c r="E279" t="s">
        <v>2233</v>
      </c>
      <c r="G279">
        <f t="shared" si="19"/>
        <v>0</v>
      </c>
      <c r="H279">
        <f t="shared" si="16"/>
        <v>0</v>
      </c>
      <c r="J279" t="s">
        <v>3342</v>
      </c>
      <c r="K279">
        <v>977686</v>
      </c>
      <c r="L279">
        <v>978105</v>
      </c>
      <c r="M279" t="s">
        <v>10</v>
      </c>
      <c r="N279" t="s">
        <v>3344</v>
      </c>
      <c r="Q279">
        <f t="shared" si="17"/>
        <v>0</v>
      </c>
      <c r="R279">
        <f t="shared" si="18"/>
        <v>0</v>
      </c>
    </row>
    <row r="280" spans="1:18" x14ac:dyDescent="0.25">
      <c r="A280" t="s">
        <v>2241</v>
      </c>
      <c r="B280">
        <v>660409</v>
      </c>
      <c r="C280">
        <v>661284</v>
      </c>
      <c r="D280" t="s">
        <v>20</v>
      </c>
      <c r="E280" t="s">
        <v>352</v>
      </c>
      <c r="G280">
        <f t="shared" si="19"/>
        <v>0</v>
      </c>
      <c r="H280">
        <f t="shared" si="16"/>
        <v>0</v>
      </c>
      <c r="J280" t="s">
        <v>3345</v>
      </c>
      <c r="K280">
        <v>978120</v>
      </c>
      <c r="L280">
        <v>979646</v>
      </c>
      <c r="M280" t="s">
        <v>10</v>
      </c>
      <c r="N280" t="s">
        <v>3348</v>
      </c>
      <c r="Q280">
        <f t="shared" si="17"/>
        <v>0</v>
      </c>
      <c r="R280">
        <f t="shared" si="18"/>
        <v>0</v>
      </c>
    </row>
    <row r="281" spans="1:18" x14ac:dyDescent="0.25">
      <c r="A281" t="s">
        <v>2243</v>
      </c>
      <c r="B281">
        <v>661318</v>
      </c>
      <c r="C281">
        <v>662991</v>
      </c>
      <c r="D281" t="s">
        <v>20</v>
      </c>
      <c r="E281" t="s">
        <v>2245</v>
      </c>
      <c r="G281">
        <f t="shared" si="19"/>
        <v>0</v>
      </c>
      <c r="H281">
        <f t="shared" si="16"/>
        <v>0</v>
      </c>
      <c r="J281" t="s">
        <v>3358</v>
      </c>
      <c r="K281">
        <v>981201</v>
      </c>
      <c r="L281">
        <v>981827</v>
      </c>
      <c r="M281" t="s">
        <v>10</v>
      </c>
      <c r="N281" t="s">
        <v>1678</v>
      </c>
      <c r="Q281">
        <f t="shared" si="17"/>
        <v>0</v>
      </c>
      <c r="R281">
        <f t="shared" si="18"/>
        <v>0</v>
      </c>
    </row>
    <row r="282" spans="1:18" x14ac:dyDescent="0.25">
      <c r="A282" t="s">
        <v>2246</v>
      </c>
      <c r="B282">
        <v>663009</v>
      </c>
      <c r="C282">
        <v>663884</v>
      </c>
      <c r="D282" t="s">
        <v>20</v>
      </c>
      <c r="E282" t="s">
        <v>2249</v>
      </c>
      <c r="G282">
        <f t="shared" si="19"/>
        <v>0</v>
      </c>
      <c r="H282">
        <f t="shared" si="16"/>
        <v>0</v>
      </c>
      <c r="J282" t="s">
        <v>3362</v>
      </c>
      <c r="K282">
        <v>983155</v>
      </c>
      <c r="L282">
        <v>983820</v>
      </c>
      <c r="M282" t="s">
        <v>10</v>
      </c>
      <c r="N282" t="s">
        <v>3365</v>
      </c>
      <c r="Q282">
        <f t="shared" si="17"/>
        <v>0</v>
      </c>
      <c r="R282">
        <f t="shared" si="18"/>
        <v>0</v>
      </c>
    </row>
    <row r="283" spans="1:18" x14ac:dyDescent="0.25">
      <c r="A283" t="s">
        <v>2250</v>
      </c>
      <c r="B283">
        <v>663916</v>
      </c>
      <c r="C283">
        <v>664806</v>
      </c>
      <c r="D283" t="s">
        <v>20</v>
      </c>
      <c r="E283" t="s">
        <v>2253</v>
      </c>
      <c r="G283">
        <f t="shared" si="19"/>
        <v>0</v>
      </c>
      <c r="H283">
        <f t="shared" si="16"/>
        <v>0</v>
      </c>
      <c r="J283" t="s">
        <v>3381</v>
      </c>
      <c r="K283">
        <v>987594</v>
      </c>
      <c r="L283">
        <v>989267</v>
      </c>
      <c r="M283" t="s">
        <v>10</v>
      </c>
      <c r="N283" t="s">
        <v>3384</v>
      </c>
      <c r="Q283">
        <f t="shared" si="17"/>
        <v>1</v>
      </c>
      <c r="R283">
        <f t="shared" si="18"/>
        <v>1</v>
      </c>
    </row>
    <row r="284" spans="1:18" x14ac:dyDescent="0.25">
      <c r="A284" t="s">
        <v>2258</v>
      </c>
      <c r="B284">
        <v>667856</v>
      </c>
      <c r="C284">
        <v>668230</v>
      </c>
      <c r="D284" t="s">
        <v>20</v>
      </c>
      <c r="E284" t="s">
        <v>136</v>
      </c>
      <c r="G284">
        <f t="shared" si="19"/>
        <v>0</v>
      </c>
      <c r="H284">
        <f t="shared" si="16"/>
        <v>0</v>
      </c>
      <c r="J284" t="s">
        <v>3385</v>
      </c>
      <c r="K284">
        <v>989260</v>
      </c>
      <c r="L284">
        <v>990837</v>
      </c>
      <c r="M284" t="s">
        <v>10</v>
      </c>
      <c r="N284" t="s">
        <v>3384</v>
      </c>
      <c r="Q284">
        <f t="shared" si="17"/>
        <v>0</v>
      </c>
      <c r="R284">
        <f t="shared" si="18"/>
        <v>0</v>
      </c>
    </row>
    <row r="285" spans="1:18" x14ac:dyDescent="0.25">
      <c r="A285" t="s">
        <v>2267</v>
      </c>
      <c r="B285">
        <v>669499</v>
      </c>
      <c r="C285">
        <v>670065</v>
      </c>
      <c r="D285" t="s">
        <v>20</v>
      </c>
      <c r="E285" t="s">
        <v>136</v>
      </c>
      <c r="G285">
        <f t="shared" si="19"/>
        <v>0</v>
      </c>
      <c r="H285">
        <f t="shared" si="16"/>
        <v>0</v>
      </c>
      <c r="J285" t="s">
        <v>3405</v>
      </c>
      <c r="K285">
        <v>994546</v>
      </c>
      <c r="L285">
        <v>994800</v>
      </c>
      <c r="M285" t="s">
        <v>10</v>
      </c>
      <c r="N285" t="s">
        <v>3408</v>
      </c>
      <c r="Q285">
        <f t="shared" si="17"/>
        <v>1</v>
      </c>
      <c r="R285">
        <f t="shared" si="18"/>
        <v>1</v>
      </c>
    </row>
    <row r="286" spans="1:18" x14ac:dyDescent="0.25">
      <c r="A286" t="s">
        <v>2269</v>
      </c>
      <c r="B286">
        <v>670388</v>
      </c>
      <c r="C286">
        <v>671446</v>
      </c>
      <c r="D286" t="s">
        <v>20</v>
      </c>
      <c r="E286" t="s">
        <v>2272</v>
      </c>
      <c r="G286">
        <f t="shared" si="19"/>
        <v>0</v>
      </c>
      <c r="H286">
        <f t="shared" si="16"/>
        <v>0</v>
      </c>
      <c r="J286" t="s">
        <v>3409</v>
      </c>
      <c r="K286">
        <v>994797</v>
      </c>
      <c r="L286">
        <v>995222</v>
      </c>
      <c r="M286" t="s">
        <v>10</v>
      </c>
      <c r="N286" t="s">
        <v>3412</v>
      </c>
      <c r="Q286">
        <f t="shared" si="17"/>
        <v>0</v>
      </c>
      <c r="R286">
        <f t="shared" si="18"/>
        <v>0</v>
      </c>
    </row>
    <row r="287" spans="1:18" x14ac:dyDescent="0.25">
      <c r="A287" t="s">
        <v>2273</v>
      </c>
      <c r="B287">
        <v>671593</v>
      </c>
      <c r="C287">
        <v>672582</v>
      </c>
      <c r="D287" t="s">
        <v>20</v>
      </c>
      <c r="E287" t="s">
        <v>2277</v>
      </c>
      <c r="G287">
        <f t="shared" si="19"/>
        <v>0</v>
      </c>
      <c r="H287">
        <f t="shared" si="16"/>
        <v>0</v>
      </c>
      <c r="J287" t="s">
        <v>3425</v>
      </c>
      <c r="K287">
        <v>998828</v>
      </c>
      <c r="L287">
        <v>999406</v>
      </c>
      <c r="M287" t="s">
        <v>10</v>
      </c>
      <c r="N287" t="s">
        <v>3428</v>
      </c>
      <c r="Q287">
        <f t="shared" si="17"/>
        <v>0</v>
      </c>
      <c r="R287">
        <f t="shared" si="18"/>
        <v>0</v>
      </c>
    </row>
    <row r="288" spans="1:18" x14ac:dyDescent="0.25">
      <c r="A288" t="s">
        <v>2278</v>
      </c>
      <c r="B288">
        <v>672585</v>
      </c>
      <c r="C288">
        <v>673349</v>
      </c>
      <c r="D288" t="s">
        <v>20</v>
      </c>
      <c r="E288" t="s">
        <v>2282</v>
      </c>
      <c r="G288">
        <f t="shared" si="19"/>
        <v>0</v>
      </c>
      <c r="H288">
        <f t="shared" si="16"/>
        <v>0</v>
      </c>
      <c r="J288" t="s">
        <v>3429</v>
      </c>
      <c r="K288">
        <v>999430</v>
      </c>
      <c r="L288">
        <v>1000086</v>
      </c>
      <c r="M288" t="s">
        <v>10</v>
      </c>
      <c r="N288" t="s">
        <v>3431</v>
      </c>
      <c r="Q288">
        <f t="shared" si="17"/>
        <v>0</v>
      </c>
      <c r="R288">
        <f t="shared" si="18"/>
        <v>0</v>
      </c>
    </row>
    <row r="289" spans="1:18" x14ac:dyDescent="0.25">
      <c r="A289" t="s">
        <v>2283</v>
      </c>
      <c r="B289">
        <v>673349</v>
      </c>
      <c r="C289">
        <v>673597</v>
      </c>
      <c r="D289" t="s">
        <v>20</v>
      </c>
      <c r="E289" t="s">
        <v>2287</v>
      </c>
      <c r="G289">
        <f t="shared" si="19"/>
        <v>0</v>
      </c>
      <c r="H289">
        <f t="shared" si="16"/>
        <v>1</v>
      </c>
      <c r="J289" t="s">
        <v>3432</v>
      </c>
      <c r="K289">
        <v>1000093</v>
      </c>
      <c r="L289">
        <v>1000791</v>
      </c>
      <c r="M289" t="s">
        <v>10</v>
      </c>
      <c r="N289" t="s">
        <v>3434</v>
      </c>
      <c r="Q289">
        <f t="shared" si="17"/>
        <v>0</v>
      </c>
      <c r="R289">
        <f t="shared" si="18"/>
        <v>0</v>
      </c>
    </row>
    <row r="290" spans="1:18" x14ac:dyDescent="0.25">
      <c r="A290" t="s">
        <v>2288</v>
      </c>
      <c r="B290">
        <v>673607</v>
      </c>
      <c r="C290">
        <v>674308</v>
      </c>
      <c r="D290" t="s">
        <v>20</v>
      </c>
      <c r="E290" t="s">
        <v>2292</v>
      </c>
      <c r="G290">
        <f t="shared" si="19"/>
        <v>1</v>
      </c>
      <c r="H290">
        <f t="shared" si="16"/>
        <v>0</v>
      </c>
      <c r="J290" t="s">
        <v>3435</v>
      </c>
      <c r="K290">
        <v>1000827</v>
      </c>
      <c r="L290">
        <v>1001138</v>
      </c>
      <c r="M290" t="s">
        <v>10</v>
      </c>
      <c r="N290" t="s">
        <v>136</v>
      </c>
      <c r="Q290">
        <f t="shared" si="17"/>
        <v>0</v>
      </c>
      <c r="R290">
        <f t="shared" si="18"/>
        <v>0</v>
      </c>
    </row>
    <row r="291" spans="1:18" x14ac:dyDescent="0.25">
      <c r="A291" t="s">
        <v>2293</v>
      </c>
      <c r="B291">
        <v>674298</v>
      </c>
      <c r="C291">
        <v>674753</v>
      </c>
      <c r="D291" t="s">
        <v>20</v>
      </c>
      <c r="E291" t="s">
        <v>2297</v>
      </c>
      <c r="G291">
        <f t="shared" si="19"/>
        <v>0</v>
      </c>
      <c r="H291">
        <f t="shared" si="16"/>
        <v>1</v>
      </c>
      <c r="J291" t="s">
        <v>3465</v>
      </c>
      <c r="K291">
        <v>1007701</v>
      </c>
      <c r="L291">
        <v>1008621</v>
      </c>
      <c r="M291" t="s">
        <v>10</v>
      </c>
      <c r="N291" t="s">
        <v>3468</v>
      </c>
      <c r="Q291">
        <f t="shared" si="17"/>
        <v>1</v>
      </c>
      <c r="R291">
        <f t="shared" si="18"/>
        <v>1</v>
      </c>
    </row>
    <row r="292" spans="1:18" x14ac:dyDescent="0.25">
      <c r="A292" t="s">
        <v>2298</v>
      </c>
      <c r="B292">
        <v>674759</v>
      </c>
      <c r="C292">
        <v>675208</v>
      </c>
      <c r="D292" t="s">
        <v>20</v>
      </c>
      <c r="E292" t="s">
        <v>2302</v>
      </c>
      <c r="G292">
        <f t="shared" si="19"/>
        <v>1</v>
      </c>
      <c r="H292">
        <f t="shared" si="16"/>
        <v>1</v>
      </c>
      <c r="J292" t="s">
        <v>3469</v>
      </c>
      <c r="K292">
        <v>1008611</v>
      </c>
      <c r="L292">
        <v>1010506</v>
      </c>
      <c r="M292" t="s">
        <v>10</v>
      </c>
      <c r="N292" t="s">
        <v>3472</v>
      </c>
      <c r="Q292">
        <f t="shared" si="17"/>
        <v>0</v>
      </c>
      <c r="R292">
        <f t="shared" si="18"/>
        <v>0</v>
      </c>
    </row>
    <row r="293" spans="1:18" x14ac:dyDescent="0.25">
      <c r="A293" t="s">
        <v>2303</v>
      </c>
      <c r="B293">
        <v>675205</v>
      </c>
      <c r="C293">
        <v>675858</v>
      </c>
      <c r="D293" t="s">
        <v>20</v>
      </c>
      <c r="E293" t="s">
        <v>2307</v>
      </c>
      <c r="G293">
        <f t="shared" si="19"/>
        <v>1</v>
      </c>
      <c r="H293">
        <f t="shared" si="16"/>
        <v>1</v>
      </c>
      <c r="J293" t="s">
        <v>3473</v>
      </c>
      <c r="K293">
        <v>1010707</v>
      </c>
      <c r="L293">
        <v>1010991</v>
      </c>
      <c r="M293" t="s">
        <v>10</v>
      </c>
      <c r="N293" t="s">
        <v>136</v>
      </c>
      <c r="Q293">
        <f t="shared" si="17"/>
        <v>0</v>
      </c>
      <c r="R293">
        <f t="shared" si="18"/>
        <v>0</v>
      </c>
    </row>
    <row r="294" spans="1:18" x14ac:dyDescent="0.25">
      <c r="A294" t="s">
        <v>2308</v>
      </c>
      <c r="B294">
        <v>675821</v>
      </c>
      <c r="C294">
        <v>676018</v>
      </c>
      <c r="D294" t="s">
        <v>20</v>
      </c>
      <c r="E294" t="s">
        <v>2312</v>
      </c>
      <c r="G294">
        <f t="shared" si="19"/>
        <v>1</v>
      </c>
      <c r="H294">
        <f t="shared" si="16"/>
        <v>0</v>
      </c>
      <c r="J294" t="s">
        <v>3524</v>
      </c>
      <c r="K294">
        <v>1022331</v>
      </c>
      <c r="L294">
        <v>1022597</v>
      </c>
      <c r="M294" t="s">
        <v>10</v>
      </c>
      <c r="N294" t="s">
        <v>136</v>
      </c>
      <c r="Q294">
        <f t="shared" si="17"/>
        <v>0</v>
      </c>
      <c r="R294">
        <f t="shared" si="18"/>
        <v>0</v>
      </c>
    </row>
    <row r="295" spans="1:18" x14ac:dyDescent="0.25">
      <c r="A295" t="s">
        <v>2313</v>
      </c>
      <c r="B295">
        <v>676015</v>
      </c>
      <c r="C295">
        <v>676314</v>
      </c>
      <c r="D295" t="s">
        <v>20</v>
      </c>
      <c r="E295" t="s">
        <v>2316</v>
      </c>
      <c r="G295">
        <f t="shared" si="19"/>
        <v>0</v>
      </c>
      <c r="H295">
        <f t="shared" si="16"/>
        <v>0</v>
      </c>
      <c r="J295" t="s">
        <v>3527</v>
      </c>
      <c r="K295">
        <v>1022679</v>
      </c>
      <c r="L295">
        <v>1023152</v>
      </c>
      <c r="M295" t="s">
        <v>10</v>
      </c>
      <c r="N295" t="s">
        <v>3012</v>
      </c>
      <c r="Q295">
        <f t="shared" si="17"/>
        <v>0</v>
      </c>
      <c r="R295">
        <f t="shared" si="18"/>
        <v>0</v>
      </c>
    </row>
    <row r="296" spans="1:18" x14ac:dyDescent="0.25">
      <c r="A296" t="s">
        <v>2317</v>
      </c>
      <c r="B296">
        <v>676601</v>
      </c>
      <c r="C296">
        <v>676921</v>
      </c>
      <c r="D296" t="s">
        <v>20</v>
      </c>
      <c r="E296" t="s">
        <v>2321</v>
      </c>
      <c r="G296">
        <f t="shared" si="19"/>
        <v>0</v>
      </c>
      <c r="H296">
        <f t="shared" si="16"/>
        <v>0</v>
      </c>
      <c r="J296" t="s">
        <v>3533</v>
      </c>
      <c r="K296">
        <v>1026219</v>
      </c>
      <c r="L296">
        <v>1027301</v>
      </c>
      <c r="M296" t="s">
        <v>10</v>
      </c>
      <c r="N296" t="s">
        <v>144</v>
      </c>
      <c r="Q296">
        <f t="shared" si="17"/>
        <v>0</v>
      </c>
      <c r="R296">
        <f t="shared" si="18"/>
        <v>0</v>
      </c>
    </row>
    <row r="297" spans="1:18" x14ac:dyDescent="0.25">
      <c r="A297" t="s">
        <v>2322</v>
      </c>
      <c r="B297">
        <v>676922</v>
      </c>
      <c r="C297">
        <v>677320</v>
      </c>
      <c r="D297" t="s">
        <v>20</v>
      </c>
      <c r="E297" t="s">
        <v>2326</v>
      </c>
      <c r="G297">
        <f t="shared" si="19"/>
        <v>0</v>
      </c>
      <c r="H297">
        <f t="shared" si="16"/>
        <v>1</v>
      </c>
      <c r="J297" t="s">
        <v>3553</v>
      </c>
      <c r="K297">
        <v>1034981</v>
      </c>
      <c r="L297">
        <v>1035328</v>
      </c>
      <c r="M297" t="s">
        <v>10</v>
      </c>
      <c r="N297" t="s">
        <v>136</v>
      </c>
      <c r="Q297">
        <f t="shared" si="17"/>
        <v>0</v>
      </c>
      <c r="R297">
        <f t="shared" si="18"/>
        <v>0</v>
      </c>
    </row>
    <row r="298" spans="1:18" x14ac:dyDescent="0.25">
      <c r="A298" t="s">
        <v>2327</v>
      </c>
      <c r="B298">
        <v>677330</v>
      </c>
      <c r="C298">
        <v>677794</v>
      </c>
      <c r="D298" t="s">
        <v>20</v>
      </c>
      <c r="E298" t="s">
        <v>2331</v>
      </c>
      <c r="G298">
        <f t="shared" si="19"/>
        <v>1</v>
      </c>
      <c r="H298">
        <f t="shared" si="16"/>
        <v>1</v>
      </c>
      <c r="J298" t="s">
        <v>3583</v>
      </c>
      <c r="K298">
        <v>1047367</v>
      </c>
      <c r="L298">
        <v>1047768</v>
      </c>
      <c r="M298" t="s">
        <v>10</v>
      </c>
      <c r="N298" t="s">
        <v>136</v>
      </c>
      <c r="Q298">
        <f t="shared" si="17"/>
        <v>0</v>
      </c>
      <c r="R298">
        <f t="shared" si="18"/>
        <v>0</v>
      </c>
    </row>
    <row r="299" spans="1:18" x14ac:dyDescent="0.25">
      <c r="A299" t="s">
        <v>2332</v>
      </c>
      <c r="B299">
        <v>677751</v>
      </c>
      <c r="C299">
        <v>678455</v>
      </c>
      <c r="D299" t="s">
        <v>20</v>
      </c>
      <c r="E299" t="s">
        <v>2335</v>
      </c>
      <c r="G299">
        <f t="shared" si="19"/>
        <v>1</v>
      </c>
      <c r="H299">
        <f t="shared" si="16"/>
        <v>0</v>
      </c>
      <c r="J299" t="s">
        <v>3597</v>
      </c>
      <c r="K299">
        <v>1054157</v>
      </c>
      <c r="L299">
        <v>1054357</v>
      </c>
      <c r="M299" t="s">
        <v>10</v>
      </c>
      <c r="N299" t="s">
        <v>3600</v>
      </c>
      <c r="Q299">
        <f t="shared" si="17"/>
        <v>0</v>
      </c>
      <c r="R299">
        <f t="shared" si="18"/>
        <v>0</v>
      </c>
    </row>
    <row r="300" spans="1:18" x14ac:dyDescent="0.25">
      <c r="A300" t="s">
        <v>2336</v>
      </c>
      <c r="B300">
        <v>678452</v>
      </c>
      <c r="C300">
        <v>678982</v>
      </c>
      <c r="D300" t="s">
        <v>20</v>
      </c>
      <c r="E300" t="s">
        <v>2340</v>
      </c>
      <c r="G300">
        <f t="shared" si="19"/>
        <v>0</v>
      </c>
      <c r="H300">
        <f t="shared" si="16"/>
        <v>0</v>
      </c>
      <c r="J300" t="s">
        <v>3623</v>
      </c>
      <c r="K300">
        <v>1065218</v>
      </c>
      <c r="L300">
        <v>1065562</v>
      </c>
      <c r="M300" t="s">
        <v>10</v>
      </c>
      <c r="N300" t="s">
        <v>493</v>
      </c>
      <c r="Q300">
        <f t="shared" si="17"/>
        <v>0</v>
      </c>
      <c r="R300">
        <f t="shared" si="18"/>
        <v>0</v>
      </c>
    </row>
    <row r="301" spans="1:18" x14ac:dyDescent="0.25">
      <c r="A301" t="s">
        <v>2341</v>
      </c>
      <c r="B301">
        <v>678984</v>
      </c>
      <c r="C301">
        <v>679142</v>
      </c>
      <c r="D301" t="s">
        <v>20</v>
      </c>
      <c r="E301" t="s">
        <v>2345</v>
      </c>
      <c r="G301">
        <f t="shared" si="19"/>
        <v>0</v>
      </c>
      <c r="H301">
        <f t="shared" si="16"/>
        <v>0</v>
      </c>
      <c r="J301" t="s">
        <v>3632</v>
      </c>
      <c r="K301">
        <v>1069110</v>
      </c>
      <c r="L301">
        <v>1069877</v>
      </c>
      <c r="M301" t="s">
        <v>10</v>
      </c>
      <c r="N301" t="s">
        <v>324</v>
      </c>
      <c r="Q301">
        <f t="shared" si="17"/>
        <v>0</v>
      </c>
      <c r="R301">
        <f t="shared" si="18"/>
        <v>0</v>
      </c>
    </row>
    <row r="302" spans="1:18" x14ac:dyDescent="0.25">
      <c r="A302" t="s">
        <v>2346</v>
      </c>
      <c r="B302">
        <v>679152</v>
      </c>
      <c r="C302">
        <v>679541</v>
      </c>
      <c r="D302" t="s">
        <v>20</v>
      </c>
      <c r="E302" t="s">
        <v>2350</v>
      </c>
      <c r="G302">
        <f t="shared" si="19"/>
        <v>0</v>
      </c>
      <c r="H302">
        <f t="shared" si="16"/>
        <v>1</v>
      </c>
      <c r="J302" t="s">
        <v>3634</v>
      </c>
      <c r="K302">
        <v>1069907</v>
      </c>
      <c r="L302">
        <v>1070134</v>
      </c>
      <c r="M302" t="s">
        <v>10</v>
      </c>
      <c r="N302" t="s">
        <v>3637</v>
      </c>
      <c r="Q302">
        <f t="shared" si="17"/>
        <v>0</v>
      </c>
      <c r="R302">
        <f t="shared" si="18"/>
        <v>0</v>
      </c>
    </row>
    <row r="303" spans="1:18" x14ac:dyDescent="0.25">
      <c r="A303" t="s">
        <v>2351</v>
      </c>
      <c r="B303">
        <v>679551</v>
      </c>
      <c r="C303">
        <v>680093</v>
      </c>
      <c r="D303" t="s">
        <v>20</v>
      </c>
      <c r="E303" t="s">
        <v>2355</v>
      </c>
      <c r="G303">
        <f t="shared" si="19"/>
        <v>1</v>
      </c>
      <c r="H303">
        <f t="shared" si="16"/>
        <v>1</v>
      </c>
      <c r="J303" t="s">
        <v>3663</v>
      </c>
      <c r="K303">
        <v>1075908</v>
      </c>
      <c r="L303">
        <v>1076342</v>
      </c>
      <c r="M303" t="s">
        <v>10</v>
      </c>
      <c r="N303" t="s">
        <v>3666</v>
      </c>
      <c r="Q303">
        <f t="shared" si="17"/>
        <v>0</v>
      </c>
      <c r="R303">
        <f t="shared" si="18"/>
        <v>0</v>
      </c>
    </row>
    <row r="304" spans="1:18" x14ac:dyDescent="0.25">
      <c r="A304" t="s">
        <v>2356</v>
      </c>
      <c r="B304">
        <v>680086</v>
      </c>
      <c r="C304">
        <v>680490</v>
      </c>
      <c r="D304" t="s">
        <v>20</v>
      </c>
      <c r="E304" t="s">
        <v>2360</v>
      </c>
      <c r="G304">
        <f t="shared" si="19"/>
        <v>1</v>
      </c>
      <c r="H304">
        <f t="shared" si="16"/>
        <v>1</v>
      </c>
      <c r="J304" t="s">
        <v>3667</v>
      </c>
      <c r="K304">
        <v>1076453</v>
      </c>
      <c r="L304">
        <v>1077658</v>
      </c>
      <c r="M304" t="s">
        <v>10</v>
      </c>
      <c r="N304" t="s">
        <v>136</v>
      </c>
      <c r="Q304">
        <f t="shared" si="17"/>
        <v>1</v>
      </c>
      <c r="R304">
        <f t="shared" si="18"/>
        <v>1</v>
      </c>
    </row>
    <row r="305" spans="1:18" x14ac:dyDescent="0.25">
      <c r="A305" t="s">
        <v>2361</v>
      </c>
      <c r="B305">
        <v>680487</v>
      </c>
      <c r="C305">
        <v>680963</v>
      </c>
      <c r="D305" t="s">
        <v>20</v>
      </c>
      <c r="E305" t="s">
        <v>2365</v>
      </c>
      <c r="G305">
        <f t="shared" si="19"/>
        <v>1</v>
      </c>
      <c r="H305">
        <f t="shared" si="16"/>
        <v>0</v>
      </c>
      <c r="J305" t="s">
        <v>3670</v>
      </c>
      <c r="K305">
        <v>1077552</v>
      </c>
      <c r="L305">
        <v>1078373</v>
      </c>
      <c r="M305" t="s">
        <v>10</v>
      </c>
      <c r="N305" t="s">
        <v>2194</v>
      </c>
      <c r="Q305">
        <f t="shared" si="17"/>
        <v>1</v>
      </c>
      <c r="R305">
        <f t="shared" si="18"/>
        <v>1</v>
      </c>
    </row>
    <row r="306" spans="1:18" x14ac:dyDescent="0.25">
      <c r="A306" t="s">
        <v>2366</v>
      </c>
      <c r="B306">
        <v>680941</v>
      </c>
      <c r="C306">
        <v>681417</v>
      </c>
      <c r="D306" t="s">
        <v>20</v>
      </c>
      <c r="E306" t="s">
        <v>2370</v>
      </c>
      <c r="G306">
        <f t="shared" si="19"/>
        <v>0</v>
      </c>
      <c r="H306">
        <f t="shared" si="16"/>
        <v>1</v>
      </c>
      <c r="J306" t="s">
        <v>3672</v>
      </c>
      <c r="K306">
        <v>1078354</v>
      </c>
      <c r="L306">
        <v>1079070</v>
      </c>
      <c r="M306" t="s">
        <v>10</v>
      </c>
      <c r="N306" t="s">
        <v>493</v>
      </c>
      <c r="Q306">
        <f t="shared" si="17"/>
        <v>0</v>
      </c>
      <c r="R306">
        <f t="shared" si="18"/>
        <v>0</v>
      </c>
    </row>
    <row r="307" spans="1:18" x14ac:dyDescent="0.25">
      <c r="A307" t="s">
        <v>2371</v>
      </c>
      <c r="B307">
        <v>681419</v>
      </c>
      <c r="C307">
        <v>682084</v>
      </c>
      <c r="D307" t="s">
        <v>20</v>
      </c>
      <c r="E307" t="s">
        <v>2374</v>
      </c>
      <c r="G307">
        <f t="shared" si="19"/>
        <v>1</v>
      </c>
      <c r="H307">
        <f t="shared" si="16"/>
        <v>1</v>
      </c>
      <c r="J307" t="s">
        <v>3674</v>
      </c>
      <c r="K307">
        <v>1079225</v>
      </c>
      <c r="L307">
        <v>1080355</v>
      </c>
      <c r="M307" t="s">
        <v>10</v>
      </c>
      <c r="N307" t="s">
        <v>247</v>
      </c>
      <c r="Q307">
        <f t="shared" si="17"/>
        <v>0</v>
      </c>
      <c r="R307">
        <f t="shared" si="18"/>
        <v>0</v>
      </c>
    </row>
    <row r="308" spans="1:18" x14ac:dyDescent="0.25">
      <c r="A308" t="s">
        <v>2375</v>
      </c>
      <c r="B308">
        <v>682062</v>
      </c>
      <c r="C308">
        <v>682553</v>
      </c>
      <c r="D308" t="s">
        <v>20</v>
      </c>
      <c r="E308" t="s">
        <v>2379</v>
      </c>
      <c r="G308">
        <f t="shared" si="19"/>
        <v>1</v>
      </c>
      <c r="H308">
        <f t="shared" si="16"/>
        <v>1</v>
      </c>
      <c r="J308" t="s">
        <v>3677</v>
      </c>
      <c r="K308">
        <v>1080355</v>
      </c>
      <c r="L308">
        <v>1080690</v>
      </c>
      <c r="M308" t="s">
        <v>10</v>
      </c>
      <c r="N308" t="s">
        <v>1352</v>
      </c>
      <c r="Q308">
        <f t="shared" si="17"/>
        <v>0</v>
      </c>
      <c r="R308">
        <f t="shared" si="18"/>
        <v>0</v>
      </c>
    </row>
    <row r="309" spans="1:18" x14ac:dyDescent="0.25">
      <c r="A309" t="s">
        <v>2380</v>
      </c>
      <c r="B309">
        <v>682534</v>
      </c>
      <c r="C309">
        <v>682944</v>
      </c>
      <c r="D309" t="s">
        <v>20</v>
      </c>
      <c r="E309" t="s">
        <v>2384</v>
      </c>
      <c r="G309">
        <f t="shared" si="19"/>
        <v>1</v>
      </c>
      <c r="H309">
        <f t="shared" si="16"/>
        <v>0</v>
      </c>
      <c r="J309" t="s">
        <v>3689</v>
      </c>
      <c r="K309">
        <v>1083082</v>
      </c>
      <c r="L309">
        <v>1084071</v>
      </c>
      <c r="M309" t="s">
        <v>10</v>
      </c>
      <c r="N309" t="s">
        <v>3692</v>
      </c>
      <c r="Q309">
        <f t="shared" si="17"/>
        <v>0</v>
      </c>
      <c r="R309">
        <f t="shared" si="18"/>
        <v>0</v>
      </c>
    </row>
    <row r="310" spans="1:18" x14ac:dyDescent="0.25">
      <c r="A310" t="s">
        <v>2385</v>
      </c>
      <c r="B310">
        <v>682934</v>
      </c>
      <c r="C310">
        <v>684697</v>
      </c>
      <c r="D310" t="s">
        <v>20</v>
      </c>
      <c r="E310" t="s">
        <v>2388</v>
      </c>
      <c r="G310">
        <f t="shared" si="19"/>
        <v>0</v>
      </c>
      <c r="H310">
        <f t="shared" si="16"/>
        <v>0</v>
      </c>
      <c r="J310" t="s">
        <v>3695</v>
      </c>
      <c r="K310">
        <v>1084308</v>
      </c>
      <c r="L310">
        <v>1086029</v>
      </c>
      <c r="M310" t="s">
        <v>10</v>
      </c>
      <c r="N310" t="s">
        <v>3698</v>
      </c>
      <c r="Q310">
        <f t="shared" si="17"/>
        <v>0</v>
      </c>
      <c r="R310">
        <f t="shared" si="18"/>
        <v>0</v>
      </c>
    </row>
    <row r="311" spans="1:18" x14ac:dyDescent="0.25">
      <c r="A311" t="s">
        <v>2389</v>
      </c>
      <c r="B311">
        <v>684698</v>
      </c>
      <c r="C311">
        <v>685243</v>
      </c>
      <c r="D311" t="s">
        <v>20</v>
      </c>
      <c r="E311" t="s">
        <v>2392</v>
      </c>
      <c r="G311">
        <f t="shared" si="19"/>
        <v>1</v>
      </c>
      <c r="H311">
        <f t="shared" si="16"/>
        <v>0</v>
      </c>
      <c r="J311" t="s">
        <v>3717</v>
      </c>
      <c r="K311">
        <v>1091840</v>
      </c>
      <c r="L311">
        <v>1092376</v>
      </c>
      <c r="M311" t="s">
        <v>10</v>
      </c>
      <c r="N311" t="s">
        <v>136</v>
      </c>
      <c r="Q311">
        <f t="shared" si="17"/>
        <v>0</v>
      </c>
      <c r="R311">
        <f t="shared" si="18"/>
        <v>0</v>
      </c>
    </row>
    <row r="312" spans="1:18" x14ac:dyDescent="0.25">
      <c r="A312" t="s">
        <v>2393</v>
      </c>
      <c r="B312">
        <v>685243</v>
      </c>
      <c r="C312">
        <v>685929</v>
      </c>
      <c r="D312" t="s">
        <v>20</v>
      </c>
      <c r="E312" t="s">
        <v>136</v>
      </c>
      <c r="G312">
        <f t="shared" si="19"/>
        <v>0</v>
      </c>
      <c r="H312">
        <f t="shared" si="16"/>
        <v>0</v>
      </c>
      <c r="J312" t="s">
        <v>3723</v>
      </c>
      <c r="K312">
        <v>1093309</v>
      </c>
      <c r="L312">
        <v>1094625</v>
      </c>
      <c r="M312" t="s">
        <v>10</v>
      </c>
      <c r="N312" t="s">
        <v>330</v>
      </c>
      <c r="Q312">
        <f t="shared" si="17"/>
        <v>0</v>
      </c>
      <c r="R312">
        <f t="shared" si="18"/>
        <v>0</v>
      </c>
    </row>
    <row r="313" spans="1:18" x14ac:dyDescent="0.25">
      <c r="A313" t="s">
        <v>2396</v>
      </c>
      <c r="B313">
        <v>685931</v>
      </c>
      <c r="C313">
        <v>686455</v>
      </c>
      <c r="D313" t="s">
        <v>20</v>
      </c>
      <c r="E313" t="s">
        <v>2399</v>
      </c>
      <c r="G313">
        <f t="shared" si="19"/>
        <v>0</v>
      </c>
      <c r="H313">
        <f t="shared" si="16"/>
        <v>1</v>
      </c>
      <c r="J313" t="s">
        <v>3725</v>
      </c>
      <c r="K313">
        <v>1094711</v>
      </c>
      <c r="L313">
        <v>1096432</v>
      </c>
      <c r="M313" t="s">
        <v>10</v>
      </c>
      <c r="N313" t="s">
        <v>3728</v>
      </c>
      <c r="Q313">
        <f t="shared" si="17"/>
        <v>0</v>
      </c>
      <c r="R313">
        <f t="shared" si="18"/>
        <v>0</v>
      </c>
    </row>
    <row r="314" spans="1:18" x14ac:dyDescent="0.25">
      <c r="A314" t="s">
        <v>2400</v>
      </c>
      <c r="B314">
        <v>686470</v>
      </c>
      <c r="C314">
        <v>687519</v>
      </c>
      <c r="D314" t="s">
        <v>20</v>
      </c>
      <c r="E314" t="s">
        <v>2403</v>
      </c>
      <c r="G314">
        <f t="shared" si="19"/>
        <v>1</v>
      </c>
      <c r="H314">
        <f t="shared" si="16"/>
        <v>0</v>
      </c>
      <c r="J314" t="s">
        <v>3729</v>
      </c>
      <c r="K314">
        <v>1096432</v>
      </c>
      <c r="L314">
        <v>1097748</v>
      </c>
      <c r="M314" t="s">
        <v>10</v>
      </c>
      <c r="N314" t="s">
        <v>136</v>
      </c>
      <c r="Q314">
        <f t="shared" si="17"/>
        <v>0</v>
      </c>
      <c r="R314">
        <f t="shared" si="18"/>
        <v>0</v>
      </c>
    </row>
    <row r="315" spans="1:18" x14ac:dyDescent="0.25">
      <c r="A315" t="s">
        <v>2404</v>
      </c>
      <c r="B315">
        <v>687323</v>
      </c>
      <c r="C315">
        <v>688120</v>
      </c>
      <c r="D315" t="s">
        <v>20</v>
      </c>
      <c r="E315" t="s">
        <v>2407</v>
      </c>
      <c r="G315">
        <f t="shared" si="19"/>
        <v>0</v>
      </c>
      <c r="H315">
        <f t="shared" si="16"/>
        <v>0</v>
      </c>
      <c r="J315" t="s">
        <v>3740</v>
      </c>
      <c r="K315">
        <v>1100854</v>
      </c>
      <c r="L315">
        <v>1101726</v>
      </c>
      <c r="M315" t="s">
        <v>10</v>
      </c>
      <c r="N315" t="s">
        <v>3743</v>
      </c>
      <c r="Q315">
        <f t="shared" si="17"/>
        <v>0</v>
      </c>
      <c r="R315">
        <f t="shared" si="18"/>
        <v>0</v>
      </c>
    </row>
    <row r="316" spans="1:18" x14ac:dyDescent="0.25">
      <c r="A316" t="s">
        <v>2416</v>
      </c>
      <c r="B316">
        <v>690138</v>
      </c>
      <c r="C316">
        <v>690668</v>
      </c>
      <c r="D316" t="s">
        <v>20</v>
      </c>
      <c r="E316" t="s">
        <v>502</v>
      </c>
      <c r="G316">
        <f t="shared" si="19"/>
        <v>0</v>
      </c>
      <c r="H316">
        <f t="shared" si="16"/>
        <v>0</v>
      </c>
      <c r="J316" t="s">
        <v>3769</v>
      </c>
      <c r="K316">
        <v>1109693</v>
      </c>
      <c r="L316">
        <v>1110301</v>
      </c>
      <c r="M316" t="s">
        <v>10</v>
      </c>
      <c r="N316" t="s">
        <v>3773</v>
      </c>
      <c r="Q316">
        <f t="shared" si="17"/>
        <v>0</v>
      </c>
      <c r="R316">
        <f t="shared" si="18"/>
        <v>0</v>
      </c>
    </row>
    <row r="317" spans="1:18" x14ac:dyDescent="0.25">
      <c r="A317" t="s">
        <v>2418</v>
      </c>
      <c r="B317">
        <v>690837</v>
      </c>
      <c r="C317">
        <v>692609</v>
      </c>
      <c r="D317" t="s">
        <v>20</v>
      </c>
      <c r="E317" t="s">
        <v>2421</v>
      </c>
      <c r="G317">
        <f t="shared" si="19"/>
        <v>0</v>
      </c>
      <c r="H317">
        <f t="shared" si="16"/>
        <v>0</v>
      </c>
      <c r="J317" t="s">
        <v>3777</v>
      </c>
      <c r="K317">
        <v>1111514</v>
      </c>
      <c r="L317">
        <v>1111855</v>
      </c>
      <c r="M317" t="s">
        <v>10</v>
      </c>
      <c r="N317" t="s">
        <v>3780</v>
      </c>
      <c r="Q317">
        <f t="shared" si="17"/>
        <v>0</v>
      </c>
      <c r="R317">
        <f t="shared" si="18"/>
        <v>0</v>
      </c>
    </row>
    <row r="318" spans="1:18" x14ac:dyDescent="0.25">
      <c r="A318" t="s">
        <v>2432</v>
      </c>
      <c r="B318">
        <v>695097</v>
      </c>
      <c r="C318">
        <v>695645</v>
      </c>
      <c r="D318" t="s">
        <v>20</v>
      </c>
      <c r="E318" t="s">
        <v>2435</v>
      </c>
      <c r="G318">
        <f t="shared" si="19"/>
        <v>0</v>
      </c>
      <c r="H318">
        <f t="shared" si="16"/>
        <v>0</v>
      </c>
      <c r="J318" t="s">
        <v>3781</v>
      </c>
      <c r="K318">
        <v>1111858</v>
      </c>
      <c r="L318">
        <v>1112412</v>
      </c>
      <c r="M318" t="s">
        <v>10</v>
      </c>
      <c r="N318" t="s">
        <v>136</v>
      </c>
      <c r="Q318">
        <f t="shared" si="17"/>
        <v>0</v>
      </c>
      <c r="R318">
        <f t="shared" si="18"/>
        <v>0</v>
      </c>
    </row>
    <row r="319" spans="1:18" x14ac:dyDescent="0.25">
      <c r="A319" t="s">
        <v>2447</v>
      </c>
      <c r="B319">
        <v>698071</v>
      </c>
      <c r="C319">
        <v>699048</v>
      </c>
      <c r="D319" t="s">
        <v>20</v>
      </c>
      <c r="E319" t="s">
        <v>2450</v>
      </c>
      <c r="G319">
        <f t="shared" si="19"/>
        <v>0</v>
      </c>
      <c r="H319">
        <f t="shared" si="16"/>
        <v>0</v>
      </c>
      <c r="J319" t="s">
        <v>3800</v>
      </c>
      <c r="K319">
        <v>1116062</v>
      </c>
      <c r="L319">
        <v>1116649</v>
      </c>
      <c r="M319" t="s">
        <v>10</v>
      </c>
      <c r="N319" t="s">
        <v>3802</v>
      </c>
      <c r="Q319">
        <f t="shared" si="17"/>
        <v>0</v>
      </c>
      <c r="R319">
        <f t="shared" si="18"/>
        <v>0</v>
      </c>
    </row>
    <row r="320" spans="1:18" x14ac:dyDescent="0.25">
      <c r="A320" t="s">
        <v>2451</v>
      </c>
      <c r="B320">
        <v>699114</v>
      </c>
      <c r="C320">
        <v>700088</v>
      </c>
      <c r="D320" t="s">
        <v>20</v>
      </c>
      <c r="E320" t="s">
        <v>2453</v>
      </c>
      <c r="G320">
        <f t="shared" si="19"/>
        <v>0</v>
      </c>
      <c r="H320">
        <f t="shared" si="16"/>
        <v>1</v>
      </c>
      <c r="J320" t="s">
        <v>3811</v>
      </c>
      <c r="K320">
        <v>1120113</v>
      </c>
      <c r="L320">
        <v>1121537</v>
      </c>
      <c r="M320" t="s">
        <v>10</v>
      </c>
      <c r="N320" t="s">
        <v>3814</v>
      </c>
      <c r="Q320">
        <f t="shared" si="17"/>
        <v>1</v>
      </c>
      <c r="R320">
        <f t="shared" si="18"/>
        <v>1</v>
      </c>
    </row>
    <row r="321" spans="1:18" x14ac:dyDescent="0.25">
      <c r="A321" t="s">
        <v>2454</v>
      </c>
      <c r="B321">
        <v>700091</v>
      </c>
      <c r="C321">
        <v>702238</v>
      </c>
      <c r="D321" t="s">
        <v>20</v>
      </c>
      <c r="E321" t="s">
        <v>2453</v>
      </c>
      <c r="G321">
        <f t="shared" si="19"/>
        <v>1</v>
      </c>
      <c r="H321">
        <f t="shared" si="16"/>
        <v>1</v>
      </c>
      <c r="J321" t="s">
        <v>3815</v>
      </c>
      <c r="K321">
        <v>1121534</v>
      </c>
      <c r="L321">
        <v>1122379</v>
      </c>
      <c r="M321" t="s">
        <v>10</v>
      </c>
      <c r="N321" t="s">
        <v>136</v>
      </c>
      <c r="Q321">
        <f t="shared" si="17"/>
        <v>0</v>
      </c>
      <c r="R321">
        <f t="shared" si="18"/>
        <v>0</v>
      </c>
    </row>
    <row r="322" spans="1:18" x14ac:dyDescent="0.25">
      <c r="A322" t="s">
        <v>2456</v>
      </c>
      <c r="B322">
        <v>702235</v>
      </c>
      <c r="C322">
        <v>704397</v>
      </c>
      <c r="D322" t="s">
        <v>20</v>
      </c>
      <c r="E322" t="s">
        <v>2459</v>
      </c>
      <c r="G322">
        <f t="shared" si="19"/>
        <v>1</v>
      </c>
      <c r="H322">
        <f t="shared" si="16"/>
        <v>0</v>
      </c>
      <c r="J322" t="s">
        <v>3839</v>
      </c>
      <c r="K322">
        <v>1128083</v>
      </c>
      <c r="L322">
        <v>1128958</v>
      </c>
      <c r="M322" t="s">
        <v>10</v>
      </c>
      <c r="N322" t="s">
        <v>3841</v>
      </c>
      <c r="Q322">
        <f t="shared" si="17"/>
        <v>0</v>
      </c>
      <c r="R322">
        <f t="shared" si="18"/>
        <v>0</v>
      </c>
    </row>
    <row r="323" spans="1:18" x14ac:dyDescent="0.25">
      <c r="A323" t="s">
        <v>2460</v>
      </c>
      <c r="B323">
        <v>704394</v>
      </c>
      <c r="C323">
        <v>704735</v>
      </c>
      <c r="D323" t="s">
        <v>20</v>
      </c>
      <c r="E323" t="s">
        <v>136</v>
      </c>
      <c r="G323">
        <f t="shared" si="19"/>
        <v>0</v>
      </c>
      <c r="H323">
        <f t="shared" si="16"/>
        <v>0</v>
      </c>
      <c r="J323" t="s">
        <v>3862</v>
      </c>
      <c r="K323">
        <v>1134609</v>
      </c>
      <c r="L323">
        <v>1135424</v>
      </c>
      <c r="M323" t="s">
        <v>10</v>
      </c>
      <c r="N323" t="s">
        <v>3865</v>
      </c>
      <c r="Q323">
        <f t="shared" si="17"/>
        <v>0</v>
      </c>
      <c r="R323">
        <f t="shared" si="18"/>
        <v>0</v>
      </c>
    </row>
    <row r="324" spans="1:18" x14ac:dyDescent="0.25">
      <c r="A324" t="s">
        <v>2462</v>
      </c>
      <c r="B324">
        <v>704824</v>
      </c>
      <c r="C324">
        <v>708708</v>
      </c>
      <c r="D324" t="s">
        <v>20</v>
      </c>
      <c r="E324" t="s">
        <v>2464</v>
      </c>
      <c r="G324">
        <f t="shared" si="19"/>
        <v>0</v>
      </c>
      <c r="H324">
        <f t="shared" ref="H324:H387" si="20">IF((B326-C325&lt;0),1,0)</f>
        <v>0</v>
      </c>
      <c r="J324" t="s">
        <v>3866</v>
      </c>
      <c r="K324">
        <v>1135427</v>
      </c>
      <c r="L324">
        <v>1135708</v>
      </c>
      <c r="M324" t="s">
        <v>10</v>
      </c>
      <c r="N324" t="s">
        <v>3869</v>
      </c>
      <c r="Q324">
        <f t="shared" ref="Q324:Q387" si="21">IF((K325-L324&lt;G323),1,0)</f>
        <v>0</v>
      </c>
      <c r="R324">
        <f t="shared" ref="R324:R387" si="22">IF((K325-L324&lt;0),1,0)</f>
        <v>0</v>
      </c>
    </row>
    <row r="325" spans="1:18" x14ac:dyDescent="0.25">
      <c r="A325" t="s">
        <v>2465</v>
      </c>
      <c r="B325">
        <v>708818</v>
      </c>
      <c r="C325">
        <v>709450</v>
      </c>
      <c r="D325" t="s">
        <v>20</v>
      </c>
      <c r="E325" t="s">
        <v>2468</v>
      </c>
      <c r="G325">
        <f t="shared" ref="G325:G388" si="23">IF((B326-C325&lt;G323),1,0)</f>
        <v>0</v>
      </c>
      <c r="H325">
        <f t="shared" si="20"/>
        <v>0</v>
      </c>
      <c r="J325" t="s">
        <v>3896</v>
      </c>
      <c r="K325">
        <v>1142966</v>
      </c>
      <c r="L325">
        <v>1144198</v>
      </c>
      <c r="M325" t="s">
        <v>10</v>
      </c>
      <c r="N325" t="s">
        <v>3899</v>
      </c>
      <c r="Q325">
        <f t="shared" si="21"/>
        <v>0</v>
      </c>
      <c r="R325">
        <f t="shared" si="22"/>
        <v>0</v>
      </c>
    </row>
    <row r="326" spans="1:18" x14ac:dyDescent="0.25">
      <c r="A326" t="s">
        <v>2469</v>
      </c>
      <c r="B326">
        <v>709480</v>
      </c>
      <c r="C326">
        <v>711396</v>
      </c>
      <c r="D326" t="s">
        <v>20</v>
      </c>
      <c r="E326" t="s">
        <v>2472</v>
      </c>
      <c r="G326">
        <f t="shared" si="23"/>
        <v>0</v>
      </c>
      <c r="H326">
        <f t="shared" si="20"/>
        <v>0</v>
      </c>
      <c r="J326" t="s">
        <v>3900</v>
      </c>
      <c r="K326">
        <v>1144528</v>
      </c>
      <c r="L326">
        <v>1145733</v>
      </c>
      <c r="M326" t="s">
        <v>10</v>
      </c>
      <c r="N326" t="s">
        <v>352</v>
      </c>
      <c r="Q326">
        <f t="shared" si="21"/>
        <v>0</v>
      </c>
      <c r="R326">
        <f t="shared" si="22"/>
        <v>0</v>
      </c>
    </row>
    <row r="327" spans="1:18" x14ac:dyDescent="0.25">
      <c r="A327" t="s">
        <v>2473</v>
      </c>
      <c r="B327">
        <v>711431</v>
      </c>
      <c r="C327">
        <v>713056</v>
      </c>
      <c r="D327" t="s">
        <v>20</v>
      </c>
      <c r="E327" t="s">
        <v>136</v>
      </c>
      <c r="G327">
        <f t="shared" si="23"/>
        <v>0</v>
      </c>
      <c r="H327">
        <f t="shared" si="20"/>
        <v>1</v>
      </c>
      <c r="J327" t="s">
        <v>3903</v>
      </c>
      <c r="K327">
        <v>1145733</v>
      </c>
      <c r="L327">
        <v>1146965</v>
      </c>
      <c r="M327" t="s">
        <v>10</v>
      </c>
      <c r="N327" t="s">
        <v>2791</v>
      </c>
      <c r="Q327">
        <f t="shared" si="21"/>
        <v>0</v>
      </c>
      <c r="R327">
        <f t="shared" si="22"/>
        <v>0</v>
      </c>
    </row>
    <row r="328" spans="1:18" x14ac:dyDescent="0.25">
      <c r="A328" t="s">
        <v>2487</v>
      </c>
      <c r="B328">
        <v>715629</v>
      </c>
      <c r="C328">
        <v>716144</v>
      </c>
      <c r="D328" t="s">
        <v>20</v>
      </c>
      <c r="E328" t="s">
        <v>2490</v>
      </c>
      <c r="G328">
        <f t="shared" si="23"/>
        <v>1</v>
      </c>
      <c r="H328">
        <f t="shared" si="20"/>
        <v>0</v>
      </c>
      <c r="J328" t="s">
        <v>3905</v>
      </c>
      <c r="K328">
        <v>1146994</v>
      </c>
      <c r="L328">
        <v>1147647</v>
      </c>
      <c r="M328" t="s">
        <v>10</v>
      </c>
      <c r="N328" t="s">
        <v>3908</v>
      </c>
      <c r="Q328">
        <f t="shared" si="21"/>
        <v>0</v>
      </c>
      <c r="R328">
        <f t="shared" si="22"/>
        <v>0</v>
      </c>
    </row>
    <row r="329" spans="1:18" x14ac:dyDescent="0.25">
      <c r="A329" t="s">
        <v>2491</v>
      </c>
      <c r="B329">
        <v>716132</v>
      </c>
      <c r="C329">
        <v>716857</v>
      </c>
      <c r="D329" t="s">
        <v>20</v>
      </c>
      <c r="E329" t="s">
        <v>2495</v>
      </c>
      <c r="G329">
        <f t="shared" si="23"/>
        <v>0</v>
      </c>
      <c r="H329">
        <f t="shared" si="20"/>
        <v>0</v>
      </c>
      <c r="J329" t="s">
        <v>3915</v>
      </c>
      <c r="K329">
        <v>1149251</v>
      </c>
      <c r="L329">
        <v>1150111</v>
      </c>
      <c r="M329" t="s">
        <v>10</v>
      </c>
      <c r="N329" t="s">
        <v>3918</v>
      </c>
      <c r="Q329">
        <f t="shared" si="21"/>
        <v>0</v>
      </c>
      <c r="R329">
        <f t="shared" si="22"/>
        <v>0</v>
      </c>
    </row>
    <row r="330" spans="1:18" x14ac:dyDescent="0.25">
      <c r="A330" t="s">
        <v>2498</v>
      </c>
      <c r="B330">
        <v>717355</v>
      </c>
      <c r="C330">
        <v>717855</v>
      </c>
      <c r="D330" t="s">
        <v>20</v>
      </c>
      <c r="E330" t="s">
        <v>382</v>
      </c>
      <c r="G330">
        <f t="shared" si="23"/>
        <v>0</v>
      </c>
      <c r="H330">
        <f t="shared" si="20"/>
        <v>0</v>
      </c>
      <c r="J330" t="s">
        <v>3921</v>
      </c>
      <c r="K330">
        <v>1150870</v>
      </c>
      <c r="L330">
        <v>1151874</v>
      </c>
      <c r="M330" t="s">
        <v>10</v>
      </c>
      <c r="N330" t="s">
        <v>3600</v>
      </c>
      <c r="Q330">
        <f t="shared" si="21"/>
        <v>0</v>
      </c>
      <c r="R330">
        <f t="shared" si="22"/>
        <v>0</v>
      </c>
    </row>
    <row r="331" spans="1:18" x14ac:dyDescent="0.25">
      <c r="A331" t="s">
        <v>2501</v>
      </c>
      <c r="B331">
        <v>717856</v>
      </c>
      <c r="C331">
        <v>718881</v>
      </c>
      <c r="D331" t="s">
        <v>20</v>
      </c>
      <c r="E331" t="s">
        <v>2504</v>
      </c>
      <c r="G331">
        <f t="shared" si="23"/>
        <v>0</v>
      </c>
      <c r="H331">
        <f t="shared" si="20"/>
        <v>0</v>
      </c>
      <c r="J331" t="s">
        <v>3923</v>
      </c>
      <c r="K331">
        <v>1151918</v>
      </c>
      <c r="L331">
        <v>1152964</v>
      </c>
      <c r="M331" t="s">
        <v>10</v>
      </c>
      <c r="N331" t="s">
        <v>3925</v>
      </c>
      <c r="Q331">
        <f t="shared" si="21"/>
        <v>0</v>
      </c>
      <c r="R331">
        <f t="shared" si="22"/>
        <v>0</v>
      </c>
    </row>
    <row r="332" spans="1:18" x14ac:dyDescent="0.25">
      <c r="A332" t="s">
        <v>2512</v>
      </c>
      <c r="B332">
        <v>720630</v>
      </c>
      <c r="C332">
        <v>720884</v>
      </c>
      <c r="D332" t="s">
        <v>20</v>
      </c>
      <c r="E332" t="s">
        <v>136</v>
      </c>
      <c r="G332">
        <f t="shared" si="23"/>
        <v>0</v>
      </c>
      <c r="H332">
        <f t="shared" si="20"/>
        <v>0</v>
      </c>
      <c r="J332" t="s">
        <v>3928</v>
      </c>
      <c r="K332">
        <v>1154553</v>
      </c>
      <c r="L332">
        <v>1155272</v>
      </c>
      <c r="M332" t="s">
        <v>10</v>
      </c>
      <c r="N332" t="s">
        <v>3335</v>
      </c>
      <c r="Q332">
        <f t="shared" si="21"/>
        <v>0</v>
      </c>
      <c r="R332">
        <f t="shared" si="22"/>
        <v>0</v>
      </c>
    </row>
    <row r="333" spans="1:18" x14ac:dyDescent="0.25">
      <c r="A333" t="s">
        <v>2514</v>
      </c>
      <c r="B333">
        <v>720938</v>
      </c>
      <c r="C333">
        <v>721849</v>
      </c>
      <c r="D333" t="s">
        <v>20</v>
      </c>
      <c r="E333" t="s">
        <v>2517</v>
      </c>
      <c r="G333">
        <f t="shared" si="23"/>
        <v>0</v>
      </c>
      <c r="H333">
        <f t="shared" si="20"/>
        <v>0</v>
      </c>
      <c r="J333" t="s">
        <v>3930</v>
      </c>
      <c r="K333">
        <v>1155947</v>
      </c>
      <c r="L333">
        <v>1156981</v>
      </c>
      <c r="M333" t="s">
        <v>10</v>
      </c>
      <c r="N333" t="s">
        <v>3933</v>
      </c>
      <c r="Q333">
        <f t="shared" si="21"/>
        <v>0</v>
      </c>
      <c r="R333">
        <f t="shared" si="22"/>
        <v>0</v>
      </c>
    </row>
    <row r="334" spans="1:18" x14ac:dyDescent="0.25">
      <c r="A334" t="s">
        <v>2518</v>
      </c>
      <c r="B334">
        <v>721889</v>
      </c>
      <c r="C334">
        <v>722326</v>
      </c>
      <c r="D334" t="s">
        <v>20</v>
      </c>
      <c r="E334" t="s">
        <v>136</v>
      </c>
      <c r="G334">
        <f t="shared" si="23"/>
        <v>0</v>
      </c>
      <c r="H334">
        <f t="shared" si="20"/>
        <v>1</v>
      </c>
      <c r="J334" t="s">
        <v>3941</v>
      </c>
      <c r="K334">
        <v>1159712</v>
      </c>
      <c r="L334">
        <v>1159873</v>
      </c>
      <c r="M334" t="s">
        <v>10</v>
      </c>
      <c r="N334" t="s">
        <v>136</v>
      </c>
      <c r="Q334">
        <f t="shared" si="21"/>
        <v>0</v>
      </c>
      <c r="R334">
        <f t="shared" si="22"/>
        <v>0</v>
      </c>
    </row>
    <row r="335" spans="1:18" x14ac:dyDescent="0.25">
      <c r="A335" t="s">
        <v>2524</v>
      </c>
      <c r="B335">
        <v>723469</v>
      </c>
      <c r="C335">
        <v>723792</v>
      </c>
      <c r="D335" t="s">
        <v>20</v>
      </c>
      <c r="E335" t="s">
        <v>2527</v>
      </c>
      <c r="G335">
        <f t="shared" si="23"/>
        <v>1</v>
      </c>
      <c r="H335">
        <f t="shared" si="20"/>
        <v>0</v>
      </c>
      <c r="J335" t="s">
        <v>3943</v>
      </c>
      <c r="K335">
        <v>1159953</v>
      </c>
      <c r="L335">
        <v>1160942</v>
      </c>
      <c r="M335" t="s">
        <v>10</v>
      </c>
      <c r="N335" t="s">
        <v>1444</v>
      </c>
      <c r="Q335">
        <f t="shared" si="21"/>
        <v>0</v>
      </c>
      <c r="R335">
        <f t="shared" si="22"/>
        <v>0</v>
      </c>
    </row>
    <row r="336" spans="1:18" x14ac:dyDescent="0.25">
      <c r="A336" t="s">
        <v>2528</v>
      </c>
      <c r="B336">
        <v>723789</v>
      </c>
      <c r="C336">
        <v>724328</v>
      </c>
      <c r="D336" t="s">
        <v>20</v>
      </c>
      <c r="E336" t="s">
        <v>1224</v>
      </c>
      <c r="G336">
        <f t="shared" si="23"/>
        <v>0</v>
      </c>
      <c r="H336">
        <f t="shared" si="20"/>
        <v>1</v>
      </c>
      <c r="J336" t="s">
        <v>3950</v>
      </c>
      <c r="K336">
        <v>1163246</v>
      </c>
      <c r="L336">
        <v>1164457</v>
      </c>
      <c r="M336" t="s">
        <v>10</v>
      </c>
      <c r="N336" t="s">
        <v>352</v>
      </c>
      <c r="Q336">
        <f t="shared" si="21"/>
        <v>0</v>
      </c>
      <c r="R336">
        <f t="shared" si="22"/>
        <v>0</v>
      </c>
    </row>
    <row r="337" spans="1:18" x14ac:dyDescent="0.25">
      <c r="A337" t="s">
        <v>2531</v>
      </c>
      <c r="B337">
        <v>724365</v>
      </c>
      <c r="C337">
        <v>725366</v>
      </c>
      <c r="D337" t="s">
        <v>20</v>
      </c>
      <c r="E337" t="s">
        <v>2533</v>
      </c>
      <c r="G337">
        <f t="shared" si="23"/>
        <v>1</v>
      </c>
      <c r="H337">
        <f t="shared" si="20"/>
        <v>1</v>
      </c>
      <c r="J337" t="s">
        <v>3988</v>
      </c>
      <c r="K337">
        <v>1174974</v>
      </c>
      <c r="L337">
        <v>1175288</v>
      </c>
      <c r="M337" t="s">
        <v>10</v>
      </c>
      <c r="N337" t="s">
        <v>136</v>
      </c>
      <c r="Q337">
        <f t="shared" si="21"/>
        <v>0</v>
      </c>
      <c r="R337">
        <f t="shared" si="22"/>
        <v>0</v>
      </c>
    </row>
    <row r="338" spans="1:18" x14ac:dyDescent="0.25">
      <c r="A338" t="s">
        <v>2534</v>
      </c>
      <c r="B338">
        <v>725356</v>
      </c>
      <c r="C338">
        <v>726099</v>
      </c>
      <c r="D338" t="s">
        <v>20</v>
      </c>
      <c r="E338" t="s">
        <v>2533</v>
      </c>
      <c r="G338">
        <f t="shared" si="23"/>
        <v>1</v>
      </c>
      <c r="H338">
        <f t="shared" si="20"/>
        <v>0</v>
      </c>
      <c r="J338" t="s">
        <v>3998</v>
      </c>
      <c r="K338">
        <v>1178208</v>
      </c>
      <c r="L338">
        <v>1179179</v>
      </c>
      <c r="M338" t="s">
        <v>10</v>
      </c>
      <c r="N338" t="s">
        <v>4000</v>
      </c>
      <c r="Q338">
        <f t="shared" si="21"/>
        <v>0</v>
      </c>
      <c r="R338">
        <f t="shared" si="22"/>
        <v>0</v>
      </c>
    </row>
    <row r="339" spans="1:18" x14ac:dyDescent="0.25">
      <c r="A339" t="s">
        <v>2536</v>
      </c>
      <c r="B339">
        <v>726080</v>
      </c>
      <c r="C339">
        <v>727006</v>
      </c>
      <c r="D339" t="s">
        <v>20</v>
      </c>
      <c r="E339" t="s">
        <v>136</v>
      </c>
      <c r="G339">
        <f t="shared" si="23"/>
        <v>0</v>
      </c>
      <c r="H339">
        <f t="shared" si="20"/>
        <v>0</v>
      </c>
      <c r="J339" t="s">
        <v>4006</v>
      </c>
      <c r="K339">
        <v>1181738</v>
      </c>
      <c r="L339">
        <v>1182859</v>
      </c>
      <c r="M339" t="s">
        <v>10</v>
      </c>
      <c r="N339" t="s">
        <v>352</v>
      </c>
      <c r="Q339">
        <f t="shared" si="21"/>
        <v>0</v>
      </c>
      <c r="R339">
        <f t="shared" si="22"/>
        <v>0</v>
      </c>
    </row>
    <row r="340" spans="1:18" x14ac:dyDescent="0.25">
      <c r="A340" t="s">
        <v>2548</v>
      </c>
      <c r="B340">
        <v>732188</v>
      </c>
      <c r="C340">
        <v>733180</v>
      </c>
      <c r="D340" t="s">
        <v>20</v>
      </c>
      <c r="E340" t="s">
        <v>2551</v>
      </c>
      <c r="G340">
        <f t="shared" si="23"/>
        <v>0</v>
      </c>
      <c r="H340">
        <f t="shared" si="20"/>
        <v>1</v>
      </c>
      <c r="J340" t="s">
        <v>4023</v>
      </c>
      <c r="K340">
        <v>1188862</v>
      </c>
      <c r="L340">
        <v>1189305</v>
      </c>
      <c r="M340" t="s">
        <v>10</v>
      </c>
      <c r="N340" t="s">
        <v>136</v>
      </c>
      <c r="Q340">
        <f t="shared" si="21"/>
        <v>0</v>
      </c>
      <c r="R340">
        <f t="shared" si="22"/>
        <v>0</v>
      </c>
    </row>
    <row r="341" spans="1:18" x14ac:dyDescent="0.25">
      <c r="A341" t="s">
        <v>2552</v>
      </c>
      <c r="B341">
        <v>733219</v>
      </c>
      <c r="C341">
        <v>733890</v>
      </c>
      <c r="D341" t="s">
        <v>20</v>
      </c>
      <c r="E341" t="s">
        <v>2556</v>
      </c>
      <c r="G341">
        <f t="shared" si="23"/>
        <v>1</v>
      </c>
      <c r="H341">
        <f t="shared" si="20"/>
        <v>0</v>
      </c>
      <c r="J341" t="s">
        <v>4025</v>
      </c>
      <c r="K341">
        <v>1189306</v>
      </c>
      <c r="L341">
        <v>1190553</v>
      </c>
      <c r="M341" t="s">
        <v>10</v>
      </c>
      <c r="N341" t="s">
        <v>1379</v>
      </c>
      <c r="Q341">
        <f t="shared" si="21"/>
        <v>0</v>
      </c>
      <c r="R341">
        <f t="shared" si="22"/>
        <v>0</v>
      </c>
    </row>
    <row r="342" spans="1:18" x14ac:dyDescent="0.25">
      <c r="A342" t="s">
        <v>2557</v>
      </c>
      <c r="B342">
        <v>733887</v>
      </c>
      <c r="C342">
        <v>734366</v>
      </c>
      <c r="D342" t="s">
        <v>20</v>
      </c>
      <c r="E342" t="s">
        <v>2560</v>
      </c>
      <c r="G342">
        <f t="shared" si="23"/>
        <v>0</v>
      </c>
      <c r="H342">
        <f t="shared" si="20"/>
        <v>0</v>
      </c>
      <c r="J342" t="s">
        <v>4055</v>
      </c>
      <c r="K342">
        <v>1202031</v>
      </c>
      <c r="L342">
        <v>1203191</v>
      </c>
      <c r="M342" t="s">
        <v>10</v>
      </c>
      <c r="N342" t="s">
        <v>4058</v>
      </c>
      <c r="Q342">
        <f t="shared" si="21"/>
        <v>0</v>
      </c>
      <c r="R342">
        <f t="shared" si="22"/>
        <v>0</v>
      </c>
    </row>
    <row r="343" spans="1:18" x14ac:dyDescent="0.25">
      <c r="A343" t="s">
        <v>2561</v>
      </c>
      <c r="B343">
        <v>734376</v>
      </c>
      <c r="C343">
        <v>734786</v>
      </c>
      <c r="D343" t="s">
        <v>20</v>
      </c>
      <c r="E343" t="s">
        <v>2564</v>
      </c>
      <c r="G343">
        <f t="shared" si="23"/>
        <v>0</v>
      </c>
      <c r="H343">
        <f t="shared" si="20"/>
        <v>0</v>
      </c>
      <c r="J343" t="s">
        <v>4059</v>
      </c>
      <c r="K343">
        <v>1203192</v>
      </c>
      <c r="L343">
        <v>1204178</v>
      </c>
      <c r="M343" t="s">
        <v>10</v>
      </c>
      <c r="N343" t="s">
        <v>4061</v>
      </c>
      <c r="Q343">
        <f t="shared" si="21"/>
        <v>0</v>
      </c>
      <c r="R343">
        <f t="shared" si="22"/>
        <v>0</v>
      </c>
    </row>
    <row r="344" spans="1:18" x14ac:dyDescent="0.25">
      <c r="A344" t="s">
        <v>2565</v>
      </c>
      <c r="B344">
        <v>735146</v>
      </c>
      <c r="C344">
        <v>735676</v>
      </c>
      <c r="D344" t="s">
        <v>20</v>
      </c>
      <c r="E344" t="s">
        <v>2569</v>
      </c>
      <c r="G344">
        <f t="shared" si="23"/>
        <v>0</v>
      </c>
      <c r="H344">
        <f t="shared" si="20"/>
        <v>0</v>
      </c>
      <c r="J344" t="s">
        <v>4062</v>
      </c>
      <c r="K344">
        <v>1204262</v>
      </c>
      <c r="L344">
        <v>1204534</v>
      </c>
      <c r="M344" t="s">
        <v>10</v>
      </c>
      <c r="N344" t="s">
        <v>4065</v>
      </c>
      <c r="Q344">
        <f t="shared" si="21"/>
        <v>0</v>
      </c>
      <c r="R344">
        <f t="shared" si="22"/>
        <v>0</v>
      </c>
    </row>
    <row r="345" spans="1:18" x14ac:dyDescent="0.25">
      <c r="A345" t="s">
        <v>2583</v>
      </c>
      <c r="B345">
        <v>738170</v>
      </c>
      <c r="C345">
        <v>739066</v>
      </c>
      <c r="D345" t="s">
        <v>20</v>
      </c>
      <c r="E345" t="s">
        <v>2586</v>
      </c>
      <c r="G345">
        <f t="shared" si="23"/>
        <v>0</v>
      </c>
      <c r="H345">
        <f t="shared" si="20"/>
        <v>0</v>
      </c>
      <c r="J345" t="s">
        <v>4066</v>
      </c>
      <c r="K345">
        <v>1204603</v>
      </c>
      <c r="L345">
        <v>1204992</v>
      </c>
      <c r="M345" t="s">
        <v>10</v>
      </c>
      <c r="N345" t="s">
        <v>779</v>
      </c>
      <c r="Q345">
        <f t="shared" si="21"/>
        <v>0</v>
      </c>
      <c r="R345">
        <f t="shared" si="22"/>
        <v>0</v>
      </c>
    </row>
    <row r="346" spans="1:18" x14ac:dyDescent="0.25">
      <c r="A346" t="s">
        <v>2596</v>
      </c>
      <c r="B346">
        <v>740079</v>
      </c>
      <c r="C346">
        <v>741623</v>
      </c>
      <c r="D346" t="s">
        <v>20</v>
      </c>
      <c r="E346" t="s">
        <v>2599</v>
      </c>
      <c r="G346">
        <f t="shared" si="23"/>
        <v>0</v>
      </c>
      <c r="H346">
        <f t="shared" si="20"/>
        <v>0</v>
      </c>
      <c r="J346" t="s">
        <v>4068</v>
      </c>
      <c r="K346">
        <v>1205042</v>
      </c>
      <c r="L346">
        <v>1205290</v>
      </c>
      <c r="M346" t="s">
        <v>10</v>
      </c>
      <c r="N346" t="s">
        <v>136</v>
      </c>
      <c r="Q346">
        <f t="shared" si="21"/>
        <v>0</v>
      </c>
      <c r="R346">
        <f t="shared" si="22"/>
        <v>0</v>
      </c>
    </row>
    <row r="347" spans="1:18" x14ac:dyDescent="0.25">
      <c r="A347" t="s">
        <v>2600</v>
      </c>
      <c r="B347">
        <v>741654</v>
      </c>
      <c r="C347">
        <v>742892</v>
      </c>
      <c r="D347" t="s">
        <v>20</v>
      </c>
      <c r="E347" t="s">
        <v>2602</v>
      </c>
      <c r="G347">
        <f t="shared" si="23"/>
        <v>0</v>
      </c>
      <c r="H347">
        <f t="shared" si="20"/>
        <v>0</v>
      </c>
      <c r="J347" t="s">
        <v>4085</v>
      </c>
      <c r="K347">
        <v>1209226</v>
      </c>
      <c r="L347">
        <v>1209696</v>
      </c>
      <c r="M347" t="s">
        <v>10</v>
      </c>
      <c r="N347" t="s">
        <v>136</v>
      </c>
      <c r="Q347">
        <f t="shared" si="21"/>
        <v>0</v>
      </c>
      <c r="R347">
        <f t="shared" si="22"/>
        <v>0</v>
      </c>
    </row>
    <row r="348" spans="1:18" x14ac:dyDescent="0.25">
      <c r="A348" t="s">
        <v>2605</v>
      </c>
      <c r="B348">
        <v>743295</v>
      </c>
      <c r="C348">
        <v>743900</v>
      </c>
      <c r="D348" t="s">
        <v>20</v>
      </c>
      <c r="E348" t="s">
        <v>1358</v>
      </c>
      <c r="G348">
        <f t="shared" si="23"/>
        <v>0</v>
      </c>
      <c r="H348">
        <f t="shared" si="20"/>
        <v>0</v>
      </c>
      <c r="J348" t="s">
        <v>4105</v>
      </c>
      <c r="K348">
        <v>1213562</v>
      </c>
      <c r="L348">
        <v>1214833</v>
      </c>
      <c r="M348" t="s">
        <v>10</v>
      </c>
      <c r="N348" t="s">
        <v>4108</v>
      </c>
      <c r="Q348">
        <f t="shared" si="21"/>
        <v>0</v>
      </c>
      <c r="R348">
        <f t="shared" si="22"/>
        <v>0</v>
      </c>
    </row>
    <row r="349" spans="1:18" x14ac:dyDescent="0.25">
      <c r="A349" t="s">
        <v>2607</v>
      </c>
      <c r="B349">
        <v>743942</v>
      </c>
      <c r="C349">
        <v>744793</v>
      </c>
      <c r="D349" t="s">
        <v>20</v>
      </c>
      <c r="E349" t="s">
        <v>2610</v>
      </c>
      <c r="G349">
        <f t="shared" si="23"/>
        <v>0</v>
      </c>
      <c r="H349">
        <f t="shared" si="20"/>
        <v>1</v>
      </c>
      <c r="J349" t="s">
        <v>4150</v>
      </c>
      <c r="K349">
        <v>1225379</v>
      </c>
      <c r="L349">
        <v>1226296</v>
      </c>
      <c r="M349" t="s">
        <v>10</v>
      </c>
      <c r="N349" t="s">
        <v>4153</v>
      </c>
      <c r="Q349">
        <f t="shared" si="21"/>
        <v>0</v>
      </c>
      <c r="R349">
        <f t="shared" si="22"/>
        <v>0</v>
      </c>
    </row>
    <row r="350" spans="1:18" x14ac:dyDescent="0.25">
      <c r="A350" t="s">
        <v>2611</v>
      </c>
      <c r="B350">
        <v>744836</v>
      </c>
      <c r="C350">
        <v>745672</v>
      </c>
      <c r="D350" t="s">
        <v>20</v>
      </c>
      <c r="E350" t="s">
        <v>2613</v>
      </c>
      <c r="G350">
        <f t="shared" si="23"/>
        <v>1</v>
      </c>
      <c r="H350">
        <f t="shared" si="20"/>
        <v>0</v>
      </c>
      <c r="J350" t="s">
        <v>4160</v>
      </c>
      <c r="K350">
        <v>1228005</v>
      </c>
      <c r="L350">
        <v>1229258</v>
      </c>
      <c r="M350" t="s">
        <v>10</v>
      </c>
      <c r="N350" t="s">
        <v>136</v>
      </c>
      <c r="Q350">
        <f t="shared" si="21"/>
        <v>0</v>
      </c>
      <c r="R350">
        <f t="shared" si="22"/>
        <v>0</v>
      </c>
    </row>
    <row r="351" spans="1:18" x14ac:dyDescent="0.25">
      <c r="A351" t="s">
        <v>2614</v>
      </c>
      <c r="B351">
        <v>745662</v>
      </c>
      <c r="C351">
        <v>746384</v>
      </c>
      <c r="D351" t="s">
        <v>20</v>
      </c>
      <c r="E351" t="s">
        <v>2616</v>
      </c>
      <c r="G351">
        <f t="shared" si="23"/>
        <v>0</v>
      </c>
      <c r="H351">
        <f t="shared" si="20"/>
        <v>0</v>
      </c>
      <c r="J351" t="s">
        <v>4163</v>
      </c>
      <c r="K351">
        <v>1229262</v>
      </c>
      <c r="L351">
        <v>1230428</v>
      </c>
      <c r="M351" t="s">
        <v>10</v>
      </c>
      <c r="N351" t="s">
        <v>4166</v>
      </c>
      <c r="Q351">
        <f t="shared" si="21"/>
        <v>0</v>
      </c>
      <c r="R351">
        <f t="shared" si="22"/>
        <v>0</v>
      </c>
    </row>
    <row r="352" spans="1:18" x14ac:dyDescent="0.25">
      <c r="A352" t="s">
        <v>2617</v>
      </c>
      <c r="B352">
        <v>746471</v>
      </c>
      <c r="C352">
        <v>746629</v>
      </c>
      <c r="D352" t="s">
        <v>20</v>
      </c>
      <c r="E352" t="s">
        <v>136</v>
      </c>
      <c r="G352">
        <f t="shared" si="23"/>
        <v>0</v>
      </c>
      <c r="H352">
        <f t="shared" si="20"/>
        <v>0</v>
      </c>
      <c r="J352" t="s">
        <v>4227</v>
      </c>
      <c r="K352">
        <v>1252636</v>
      </c>
      <c r="L352">
        <v>1253106</v>
      </c>
      <c r="M352" t="s">
        <v>10</v>
      </c>
      <c r="N352" t="s">
        <v>1358</v>
      </c>
      <c r="Q352">
        <f t="shared" si="21"/>
        <v>0</v>
      </c>
      <c r="R352">
        <f t="shared" si="22"/>
        <v>0</v>
      </c>
    </row>
    <row r="353" spans="1:18" x14ac:dyDescent="0.25">
      <c r="A353" t="s">
        <v>2636</v>
      </c>
      <c r="B353">
        <v>753197</v>
      </c>
      <c r="C353">
        <v>754039</v>
      </c>
      <c r="D353" t="s">
        <v>20</v>
      </c>
      <c r="E353" t="s">
        <v>2638</v>
      </c>
      <c r="G353">
        <f t="shared" si="23"/>
        <v>0</v>
      </c>
      <c r="H353">
        <f t="shared" si="20"/>
        <v>0</v>
      </c>
      <c r="J353" t="s">
        <v>4255</v>
      </c>
      <c r="K353">
        <v>1266520</v>
      </c>
      <c r="L353">
        <v>1267149</v>
      </c>
      <c r="M353" t="s">
        <v>10</v>
      </c>
      <c r="N353" t="s">
        <v>4257</v>
      </c>
      <c r="Q353">
        <f t="shared" si="21"/>
        <v>0</v>
      </c>
      <c r="R353">
        <f t="shared" si="22"/>
        <v>0</v>
      </c>
    </row>
    <row r="354" spans="1:18" x14ac:dyDescent="0.25">
      <c r="A354" t="s">
        <v>2641</v>
      </c>
      <c r="B354">
        <v>754577</v>
      </c>
      <c r="C354">
        <v>754957</v>
      </c>
      <c r="D354" t="s">
        <v>20</v>
      </c>
      <c r="E354" t="s">
        <v>2643</v>
      </c>
      <c r="G354">
        <f t="shared" si="23"/>
        <v>0</v>
      </c>
      <c r="H354">
        <f t="shared" si="20"/>
        <v>0</v>
      </c>
      <c r="J354" t="s">
        <v>4264</v>
      </c>
      <c r="K354">
        <v>1269205</v>
      </c>
      <c r="L354">
        <v>1270752</v>
      </c>
      <c r="M354" t="s">
        <v>10</v>
      </c>
      <c r="N354" t="s">
        <v>4266</v>
      </c>
      <c r="Q354">
        <f t="shared" si="21"/>
        <v>0</v>
      </c>
      <c r="R354">
        <f t="shared" si="22"/>
        <v>0</v>
      </c>
    </row>
    <row r="355" spans="1:18" x14ac:dyDescent="0.25">
      <c r="A355" t="s">
        <v>2656</v>
      </c>
      <c r="B355">
        <v>758613</v>
      </c>
      <c r="C355">
        <v>759065</v>
      </c>
      <c r="D355" t="s">
        <v>20</v>
      </c>
      <c r="E355" t="s">
        <v>2658</v>
      </c>
      <c r="G355">
        <f t="shared" si="23"/>
        <v>0</v>
      </c>
      <c r="H355">
        <f t="shared" si="20"/>
        <v>0</v>
      </c>
      <c r="J355" t="s">
        <v>4276</v>
      </c>
      <c r="K355">
        <v>1272938</v>
      </c>
      <c r="L355">
        <v>1273498</v>
      </c>
      <c r="M355" t="s">
        <v>10</v>
      </c>
      <c r="N355" t="s">
        <v>136</v>
      </c>
      <c r="Q355">
        <f t="shared" si="21"/>
        <v>0</v>
      </c>
      <c r="R355">
        <f t="shared" si="22"/>
        <v>0</v>
      </c>
    </row>
    <row r="356" spans="1:18" x14ac:dyDescent="0.25">
      <c r="A356" t="s">
        <v>2663</v>
      </c>
      <c r="B356">
        <v>760401</v>
      </c>
      <c r="C356">
        <v>761885</v>
      </c>
      <c r="D356" t="s">
        <v>20</v>
      </c>
      <c r="E356" t="s">
        <v>2667</v>
      </c>
      <c r="G356">
        <f t="shared" si="23"/>
        <v>0</v>
      </c>
      <c r="H356">
        <f t="shared" si="20"/>
        <v>0</v>
      </c>
      <c r="J356" t="s">
        <v>4306</v>
      </c>
      <c r="K356">
        <v>1282609</v>
      </c>
      <c r="L356">
        <v>1283121</v>
      </c>
      <c r="M356" t="s">
        <v>10</v>
      </c>
      <c r="N356" t="s">
        <v>136</v>
      </c>
      <c r="Q356">
        <f t="shared" si="21"/>
        <v>0</v>
      </c>
      <c r="R356">
        <f t="shared" si="22"/>
        <v>0</v>
      </c>
    </row>
    <row r="357" spans="1:18" x14ac:dyDescent="0.25">
      <c r="A357" t="s">
        <v>2675</v>
      </c>
      <c r="B357">
        <v>765123</v>
      </c>
      <c r="C357">
        <v>765416</v>
      </c>
      <c r="D357" t="s">
        <v>20</v>
      </c>
      <c r="E357" t="s">
        <v>136</v>
      </c>
      <c r="G357">
        <f t="shared" si="23"/>
        <v>0</v>
      </c>
      <c r="H357">
        <f t="shared" si="20"/>
        <v>0</v>
      </c>
      <c r="J357" t="s">
        <v>4337</v>
      </c>
      <c r="K357">
        <v>1289078</v>
      </c>
      <c r="L357">
        <v>1289989</v>
      </c>
      <c r="M357" t="s">
        <v>10</v>
      </c>
      <c r="N357" t="s">
        <v>4340</v>
      </c>
      <c r="Q357">
        <f t="shared" si="21"/>
        <v>1</v>
      </c>
      <c r="R357">
        <f t="shared" si="22"/>
        <v>1</v>
      </c>
    </row>
    <row r="358" spans="1:18" x14ac:dyDescent="0.25">
      <c r="A358" t="s">
        <v>2684</v>
      </c>
      <c r="B358">
        <v>767776</v>
      </c>
      <c r="C358">
        <v>768435</v>
      </c>
      <c r="D358" t="s">
        <v>20</v>
      </c>
      <c r="E358" t="s">
        <v>2687</v>
      </c>
      <c r="G358">
        <f t="shared" si="23"/>
        <v>0</v>
      </c>
      <c r="H358">
        <f t="shared" si="20"/>
        <v>0</v>
      </c>
      <c r="J358" t="s">
        <v>4341</v>
      </c>
      <c r="K358">
        <v>1289986</v>
      </c>
      <c r="L358">
        <v>1290378</v>
      </c>
      <c r="M358" t="s">
        <v>10</v>
      </c>
      <c r="N358" t="s">
        <v>4344</v>
      </c>
      <c r="Q358">
        <f t="shared" si="21"/>
        <v>0</v>
      </c>
      <c r="R358">
        <f t="shared" si="22"/>
        <v>0</v>
      </c>
    </row>
    <row r="359" spans="1:18" x14ac:dyDescent="0.25">
      <c r="A359" t="s">
        <v>2690</v>
      </c>
      <c r="B359">
        <v>769263</v>
      </c>
      <c r="C359">
        <v>769892</v>
      </c>
      <c r="D359" t="s">
        <v>20</v>
      </c>
      <c r="E359" t="s">
        <v>2693</v>
      </c>
      <c r="G359">
        <f t="shared" si="23"/>
        <v>0</v>
      </c>
      <c r="H359">
        <f t="shared" si="20"/>
        <v>0</v>
      </c>
      <c r="J359" t="s">
        <v>4518</v>
      </c>
      <c r="K359">
        <v>1343277</v>
      </c>
      <c r="L359">
        <v>1344008</v>
      </c>
      <c r="M359" t="s">
        <v>10</v>
      </c>
      <c r="N359" t="s">
        <v>4521</v>
      </c>
      <c r="Q359">
        <f t="shared" si="21"/>
        <v>0</v>
      </c>
      <c r="R359">
        <f t="shared" si="22"/>
        <v>0</v>
      </c>
    </row>
    <row r="360" spans="1:18" x14ac:dyDescent="0.25">
      <c r="A360" t="s">
        <v>2697</v>
      </c>
      <c r="B360">
        <v>770384</v>
      </c>
      <c r="C360">
        <v>771181</v>
      </c>
      <c r="D360" t="s">
        <v>20</v>
      </c>
      <c r="E360" t="s">
        <v>2700</v>
      </c>
      <c r="G360">
        <f t="shared" si="23"/>
        <v>0</v>
      </c>
      <c r="H360">
        <f t="shared" si="20"/>
        <v>1</v>
      </c>
      <c r="J360" t="s">
        <v>4522</v>
      </c>
      <c r="K360">
        <v>1344011</v>
      </c>
      <c r="L360">
        <v>1344622</v>
      </c>
      <c r="M360" t="s">
        <v>10</v>
      </c>
      <c r="N360" t="s">
        <v>1849</v>
      </c>
      <c r="Q360">
        <f t="shared" si="21"/>
        <v>0</v>
      </c>
      <c r="R360">
        <f t="shared" si="22"/>
        <v>0</v>
      </c>
    </row>
    <row r="361" spans="1:18" x14ac:dyDescent="0.25">
      <c r="A361" t="s">
        <v>2705</v>
      </c>
      <c r="B361">
        <v>772331</v>
      </c>
      <c r="C361">
        <v>773626</v>
      </c>
      <c r="D361" t="s">
        <v>20</v>
      </c>
      <c r="E361" t="s">
        <v>1213</v>
      </c>
      <c r="G361">
        <f t="shared" si="23"/>
        <v>1</v>
      </c>
      <c r="H361">
        <f t="shared" si="20"/>
        <v>0</v>
      </c>
      <c r="J361" t="s">
        <v>4536</v>
      </c>
      <c r="K361">
        <v>1349448</v>
      </c>
      <c r="L361">
        <v>1350098</v>
      </c>
      <c r="M361" t="s">
        <v>10</v>
      </c>
      <c r="N361" t="s">
        <v>4539</v>
      </c>
      <c r="Q361">
        <f t="shared" si="21"/>
        <v>0</v>
      </c>
      <c r="R361">
        <f t="shared" si="22"/>
        <v>0</v>
      </c>
    </row>
    <row r="362" spans="1:18" x14ac:dyDescent="0.25">
      <c r="A362" t="s">
        <v>2707</v>
      </c>
      <c r="B362">
        <v>773623</v>
      </c>
      <c r="C362">
        <v>774153</v>
      </c>
      <c r="D362" t="s">
        <v>20</v>
      </c>
      <c r="E362" t="s">
        <v>2709</v>
      </c>
      <c r="G362">
        <f t="shared" si="23"/>
        <v>0</v>
      </c>
      <c r="H362">
        <f t="shared" si="20"/>
        <v>0</v>
      </c>
      <c r="J362" t="s">
        <v>4540</v>
      </c>
      <c r="K362">
        <v>1350139</v>
      </c>
      <c r="L362">
        <v>1351005</v>
      </c>
      <c r="M362" t="s">
        <v>10</v>
      </c>
      <c r="N362" t="s">
        <v>136</v>
      </c>
      <c r="Q362">
        <f t="shared" si="21"/>
        <v>0</v>
      </c>
      <c r="R362">
        <f t="shared" si="22"/>
        <v>0</v>
      </c>
    </row>
    <row r="363" spans="1:18" x14ac:dyDescent="0.25">
      <c r="A363" t="s">
        <v>2710</v>
      </c>
      <c r="B363">
        <v>774208</v>
      </c>
      <c r="C363">
        <v>775095</v>
      </c>
      <c r="D363" t="s">
        <v>20</v>
      </c>
      <c r="E363" t="s">
        <v>2713</v>
      </c>
      <c r="G363">
        <f t="shared" si="23"/>
        <v>0</v>
      </c>
      <c r="H363">
        <f t="shared" si="20"/>
        <v>0</v>
      </c>
      <c r="J363" t="s">
        <v>4542</v>
      </c>
      <c r="K363">
        <v>1351039</v>
      </c>
      <c r="L363">
        <v>1351848</v>
      </c>
      <c r="M363" t="s">
        <v>10</v>
      </c>
      <c r="N363" t="s">
        <v>4545</v>
      </c>
      <c r="Q363">
        <f t="shared" si="21"/>
        <v>0</v>
      </c>
      <c r="R363">
        <f t="shared" si="22"/>
        <v>0</v>
      </c>
    </row>
    <row r="364" spans="1:18" x14ac:dyDescent="0.25">
      <c r="A364" t="s">
        <v>2714</v>
      </c>
      <c r="B364">
        <v>775138</v>
      </c>
      <c r="C364">
        <v>775725</v>
      </c>
      <c r="D364" t="s">
        <v>20</v>
      </c>
      <c r="E364" t="s">
        <v>2717</v>
      </c>
      <c r="G364">
        <f t="shared" si="23"/>
        <v>0</v>
      </c>
      <c r="H364">
        <f t="shared" si="20"/>
        <v>0</v>
      </c>
      <c r="J364" t="s">
        <v>4548</v>
      </c>
      <c r="K364">
        <v>1353663</v>
      </c>
      <c r="L364">
        <v>1354409</v>
      </c>
      <c r="M364" t="s">
        <v>10</v>
      </c>
      <c r="N364" t="s">
        <v>136</v>
      </c>
      <c r="Q364">
        <f t="shared" si="21"/>
        <v>0</v>
      </c>
      <c r="R364">
        <f t="shared" si="22"/>
        <v>0</v>
      </c>
    </row>
    <row r="365" spans="1:18" x14ac:dyDescent="0.25">
      <c r="A365" t="s">
        <v>2718</v>
      </c>
      <c r="B365">
        <v>775879</v>
      </c>
      <c r="C365">
        <v>776562</v>
      </c>
      <c r="D365" t="s">
        <v>20</v>
      </c>
      <c r="E365" t="s">
        <v>136</v>
      </c>
      <c r="G365">
        <f t="shared" si="23"/>
        <v>0</v>
      </c>
      <c r="H365">
        <f t="shared" si="20"/>
        <v>0</v>
      </c>
      <c r="J365" t="s">
        <v>4554</v>
      </c>
      <c r="K365">
        <v>1355811</v>
      </c>
      <c r="L365">
        <v>1356695</v>
      </c>
      <c r="M365" t="s">
        <v>10</v>
      </c>
      <c r="N365" t="s">
        <v>4557</v>
      </c>
      <c r="Q365">
        <f t="shared" si="21"/>
        <v>0</v>
      </c>
      <c r="R365">
        <f t="shared" si="22"/>
        <v>0</v>
      </c>
    </row>
    <row r="366" spans="1:18" x14ac:dyDescent="0.25">
      <c r="A366" t="s">
        <v>2720</v>
      </c>
      <c r="B366">
        <v>776640</v>
      </c>
      <c r="C366">
        <v>777119</v>
      </c>
      <c r="D366" t="s">
        <v>20</v>
      </c>
      <c r="E366" t="s">
        <v>2679</v>
      </c>
      <c r="G366">
        <f t="shared" si="23"/>
        <v>0</v>
      </c>
      <c r="H366">
        <f t="shared" si="20"/>
        <v>0</v>
      </c>
      <c r="J366" t="s">
        <v>4564</v>
      </c>
      <c r="K366">
        <v>1357576</v>
      </c>
      <c r="L366">
        <v>1358550</v>
      </c>
      <c r="M366" t="s">
        <v>10</v>
      </c>
      <c r="N366" t="s">
        <v>1712</v>
      </c>
      <c r="Q366">
        <f t="shared" si="21"/>
        <v>0</v>
      </c>
      <c r="R366">
        <f t="shared" si="22"/>
        <v>0</v>
      </c>
    </row>
    <row r="367" spans="1:18" x14ac:dyDescent="0.25">
      <c r="A367" t="s">
        <v>2729</v>
      </c>
      <c r="B367">
        <v>781348</v>
      </c>
      <c r="C367">
        <v>781707</v>
      </c>
      <c r="D367" t="s">
        <v>20</v>
      </c>
      <c r="E367" t="s">
        <v>2731</v>
      </c>
      <c r="G367">
        <f t="shared" si="23"/>
        <v>0</v>
      </c>
      <c r="H367">
        <f t="shared" si="20"/>
        <v>0</v>
      </c>
      <c r="J367" t="s">
        <v>4623</v>
      </c>
      <c r="K367">
        <v>1375126</v>
      </c>
      <c r="L367">
        <v>1376418</v>
      </c>
      <c r="M367" t="s">
        <v>10</v>
      </c>
      <c r="N367" t="s">
        <v>136</v>
      </c>
      <c r="Q367">
        <f t="shared" si="21"/>
        <v>0</v>
      </c>
      <c r="R367">
        <f t="shared" si="22"/>
        <v>0</v>
      </c>
    </row>
    <row r="368" spans="1:18" x14ac:dyDescent="0.25">
      <c r="A368" t="s">
        <v>2732</v>
      </c>
      <c r="B368">
        <v>781862</v>
      </c>
      <c r="C368">
        <v>782248</v>
      </c>
      <c r="D368" t="s">
        <v>20</v>
      </c>
      <c r="E368" t="s">
        <v>136</v>
      </c>
      <c r="G368">
        <f t="shared" si="23"/>
        <v>0</v>
      </c>
      <c r="H368">
        <f t="shared" si="20"/>
        <v>0</v>
      </c>
      <c r="J368" t="s">
        <v>4626</v>
      </c>
      <c r="K368">
        <v>1376418</v>
      </c>
      <c r="L368">
        <v>1377185</v>
      </c>
      <c r="M368" t="s">
        <v>10</v>
      </c>
      <c r="N368" t="s">
        <v>4629</v>
      </c>
      <c r="Q368">
        <f t="shared" si="21"/>
        <v>0</v>
      </c>
      <c r="R368">
        <f t="shared" si="22"/>
        <v>0</v>
      </c>
    </row>
    <row r="369" spans="1:18" x14ac:dyDescent="0.25">
      <c r="A369" t="s">
        <v>2734</v>
      </c>
      <c r="B369">
        <v>782564</v>
      </c>
      <c r="C369">
        <v>784078</v>
      </c>
      <c r="D369" t="s">
        <v>20</v>
      </c>
      <c r="E369" t="s">
        <v>136</v>
      </c>
      <c r="G369">
        <f t="shared" si="23"/>
        <v>0</v>
      </c>
      <c r="H369">
        <f t="shared" si="20"/>
        <v>0</v>
      </c>
      <c r="J369" t="s">
        <v>4630</v>
      </c>
      <c r="K369">
        <v>1377217</v>
      </c>
      <c r="L369">
        <v>1378137</v>
      </c>
      <c r="M369" t="s">
        <v>10</v>
      </c>
      <c r="N369" t="s">
        <v>247</v>
      </c>
      <c r="Q369">
        <f t="shared" si="21"/>
        <v>0</v>
      </c>
      <c r="R369">
        <f t="shared" si="22"/>
        <v>0</v>
      </c>
    </row>
    <row r="370" spans="1:18" x14ac:dyDescent="0.25">
      <c r="A370" t="s">
        <v>2736</v>
      </c>
      <c r="B370">
        <v>784398</v>
      </c>
      <c r="C370">
        <v>784676</v>
      </c>
      <c r="D370" t="s">
        <v>20</v>
      </c>
      <c r="E370" t="s">
        <v>136</v>
      </c>
      <c r="G370">
        <f t="shared" si="23"/>
        <v>0</v>
      </c>
      <c r="H370">
        <f t="shared" si="20"/>
        <v>0</v>
      </c>
      <c r="J370" t="s">
        <v>4651</v>
      </c>
      <c r="K370">
        <v>1385633</v>
      </c>
      <c r="L370">
        <v>1385953</v>
      </c>
      <c r="M370" t="s">
        <v>10</v>
      </c>
      <c r="N370" t="s">
        <v>136</v>
      </c>
      <c r="Q370">
        <f t="shared" si="21"/>
        <v>0</v>
      </c>
      <c r="R370">
        <f t="shared" si="22"/>
        <v>0</v>
      </c>
    </row>
    <row r="371" spans="1:18" x14ac:dyDescent="0.25">
      <c r="A371" t="s">
        <v>2743</v>
      </c>
      <c r="B371">
        <v>787330</v>
      </c>
      <c r="C371">
        <v>787914</v>
      </c>
      <c r="D371" t="s">
        <v>20</v>
      </c>
      <c r="E371" t="s">
        <v>136</v>
      </c>
      <c r="G371">
        <f t="shared" si="23"/>
        <v>0</v>
      </c>
      <c r="H371">
        <f t="shared" si="20"/>
        <v>1</v>
      </c>
      <c r="J371" t="s">
        <v>4686</v>
      </c>
      <c r="K371">
        <v>1398572</v>
      </c>
      <c r="L371">
        <v>1399603</v>
      </c>
      <c r="M371" t="s">
        <v>10</v>
      </c>
      <c r="N371" t="s">
        <v>395</v>
      </c>
      <c r="Q371">
        <f t="shared" si="21"/>
        <v>0</v>
      </c>
      <c r="R371">
        <f t="shared" si="22"/>
        <v>0</v>
      </c>
    </row>
    <row r="372" spans="1:18" x14ac:dyDescent="0.25">
      <c r="A372" t="s">
        <v>2747</v>
      </c>
      <c r="B372">
        <v>788925</v>
      </c>
      <c r="C372">
        <v>790304</v>
      </c>
      <c r="D372" t="s">
        <v>20</v>
      </c>
      <c r="E372" t="s">
        <v>330</v>
      </c>
      <c r="G372">
        <f t="shared" si="23"/>
        <v>1</v>
      </c>
      <c r="H372">
        <f t="shared" si="20"/>
        <v>0</v>
      </c>
      <c r="J372" t="s">
        <v>4727</v>
      </c>
      <c r="K372">
        <v>1406496</v>
      </c>
      <c r="L372">
        <v>1406846</v>
      </c>
      <c r="M372" t="s">
        <v>10</v>
      </c>
      <c r="N372" t="s">
        <v>136</v>
      </c>
      <c r="Q372">
        <f t="shared" si="21"/>
        <v>0</v>
      </c>
      <c r="R372">
        <f t="shared" si="22"/>
        <v>0</v>
      </c>
    </row>
    <row r="373" spans="1:18" x14ac:dyDescent="0.25">
      <c r="A373" t="s">
        <v>2749</v>
      </c>
      <c r="B373">
        <v>790301</v>
      </c>
      <c r="C373">
        <v>790915</v>
      </c>
      <c r="D373" t="s">
        <v>20</v>
      </c>
      <c r="E373" t="s">
        <v>2517</v>
      </c>
      <c r="G373">
        <f t="shared" si="23"/>
        <v>0</v>
      </c>
      <c r="H373">
        <f t="shared" si="20"/>
        <v>1</v>
      </c>
      <c r="J373" t="s">
        <v>4758</v>
      </c>
      <c r="K373">
        <v>1416303</v>
      </c>
      <c r="L373">
        <v>1417355</v>
      </c>
      <c r="M373" t="s">
        <v>10</v>
      </c>
      <c r="N373" t="s">
        <v>4760</v>
      </c>
      <c r="Q373">
        <f t="shared" si="21"/>
        <v>0</v>
      </c>
      <c r="R373">
        <f t="shared" si="22"/>
        <v>0</v>
      </c>
    </row>
    <row r="374" spans="1:18" x14ac:dyDescent="0.25">
      <c r="A374" t="s">
        <v>2757</v>
      </c>
      <c r="B374">
        <v>792875</v>
      </c>
      <c r="C374">
        <v>794056</v>
      </c>
      <c r="D374" t="s">
        <v>20</v>
      </c>
      <c r="E374" t="s">
        <v>2759</v>
      </c>
      <c r="G374">
        <f t="shared" si="23"/>
        <v>1</v>
      </c>
      <c r="H374">
        <f t="shared" si="20"/>
        <v>0</v>
      </c>
      <c r="J374" t="s">
        <v>4786</v>
      </c>
      <c r="K374">
        <v>1423971</v>
      </c>
      <c r="L374">
        <v>1426994</v>
      </c>
      <c r="M374" t="s">
        <v>10</v>
      </c>
      <c r="N374" t="s">
        <v>4788</v>
      </c>
      <c r="Q374">
        <f t="shared" si="21"/>
        <v>0</v>
      </c>
      <c r="R374">
        <f t="shared" si="22"/>
        <v>0</v>
      </c>
    </row>
    <row r="375" spans="1:18" x14ac:dyDescent="0.25">
      <c r="A375" t="s">
        <v>2760</v>
      </c>
      <c r="B375">
        <v>794022</v>
      </c>
      <c r="C375">
        <v>794777</v>
      </c>
      <c r="D375" t="s">
        <v>20</v>
      </c>
      <c r="E375" t="s">
        <v>2764</v>
      </c>
      <c r="G375">
        <f t="shared" si="23"/>
        <v>0</v>
      </c>
      <c r="H375">
        <f t="shared" si="20"/>
        <v>0</v>
      </c>
      <c r="J375" t="s">
        <v>4795</v>
      </c>
      <c r="K375">
        <v>1428276</v>
      </c>
      <c r="L375">
        <v>1429421</v>
      </c>
      <c r="M375" t="s">
        <v>10</v>
      </c>
      <c r="N375" t="s">
        <v>1336</v>
      </c>
      <c r="Q375">
        <f t="shared" si="21"/>
        <v>0</v>
      </c>
      <c r="R375">
        <f t="shared" si="22"/>
        <v>0</v>
      </c>
    </row>
    <row r="376" spans="1:18" x14ac:dyDescent="0.25">
      <c r="A376" t="s">
        <v>2765</v>
      </c>
      <c r="B376">
        <v>794829</v>
      </c>
      <c r="C376">
        <v>795134</v>
      </c>
      <c r="D376" t="s">
        <v>20</v>
      </c>
      <c r="E376" t="s">
        <v>136</v>
      </c>
      <c r="G376">
        <f t="shared" si="23"/>
        <v>0</v>
      </c>
      <c r="H376">
        <f t="shared" si="20"/>
        <v>0</v>
      </c>
      <c r="J376" t="s">
        <v>4797</v>
      </c>
      <c r="K376">
        <v>1429446</v>
      </c>
      <c r="L376">
        <v>1430171</v>
      </c>
      <c r="M376" t="s">
        <v>10</v>
      </c>
      <c r="N376" t="s">
        <v>4800</v>
      </c>
      <c r="Q376">
        <f t="shared" si="21"/>
        <v>0</v>
      </c>
      <c r="R376">
        <f t="shared" si="22"/>
        <v>0</v>
      </c>
    </row>
    <row r="377" spans="1:18" x14ac:dyDescent="0.25">
      <c r="A377" t="s">
        <v>2768</v>
      </c>
      <c r="B377">
        <v>795158</v>
      </c>
      <c r="C377">
        <v>796720</v>
      </c>
      <c r="D377" t="s">
        <v>20</v>
      </c>
      <c r="E377" t="s">
        <v>2772</v>
      </c>
      <c r="G377">
        <f t="shared" si="23"/>
        <v>0</v>
      </c>
      <c r="H377">
        <f t="shared" si="20"/>
        <v>0</v>
      </c>
      <c r="J377" t="s">
        <v>4822</v>
      </c>
      <c r="K377">
        <v>1437696</v>
      </c>
      <c r="L377">
        <v>1438070</v>
      </c>
      <c r="M377" t="s">
        <v>10</v>
      </c>
      <c r="N377" t="s">
        <v>136</v>
      </c>
      <c r="Q377">
        <f t="shared" si="21"/>
        <v>0</v>
      </c>
      <c r="R377">
        <f t="shared" si="22"/>
        <v>0</v>
      </c>
    </row>
    <row r="378" spans="1:18" x14ac:dyDescent="0.25">
      <c r="A378" t="s">
        <v>2776</v>
      </c>
      <c r="B378">
        <v>797689</v>
      </c>
      <c r="C378">
        <v>799017</v>
      </c>
      <c r="D378" t="s">
        <v>20</v>
      </c>
      <c r="E378" t="s">
        <v>352</v>
      </c>
      <c r="G378">
        <f t="shared" si="23"/>
        <v>0</v>
      </c>
      <c r="H378">
        <f t="shared" si="20"/>
        <v>0</v>
      </c>
      <c r="J378" t="s">
        <v>4826</v>
      </c>
      <c r="K378">
        <v>1438499</v>
      </c>
      <c r="L378">
        <v>1439746</v>
      </c>
      <c r="M378" t="s">
        <v>10</v>
      </c>
      <c r="N378" t="s">
        <v>4829</v>
      </c>
      <c r="Q378">
        <f t="shared" si="21"/>
        <v>0</v>
      </c>
      <c r="R378">
        <f t="shared" si="22"/>
        <v>0</v>
      </c>
    </row>
    <row r="379" spans="1:18" x14ac:dyDescent="0.25">
      <c r="A379" t="s">
        <v>2778</v>
      </c>
      <c r="B379">
        <v>799086</v>
      </c>
      <c r="C379">
        <v>800183</v>
      </c>
      <c r="D379" t="s">
        <v>20</v>
      </c>
      <c r="E379" t="s">
        <v>2781</v>
      </c>
      <c r="G379">
        <f t="shared" si="23"/>
        <v>0</v>
      </c>
      <c r="H379">
        <f t="shared" si="20"/>
        <v>0</v>
      </c>
      <c r="J379" t="s">
        <v>4830</v>
      </c>
      <c r="K379">
        <v>1439803</v>
      </c>
      <c r="L379">
        <v>1441035</v>
      </c>
      <c r="M379" t="s">
        <v>10</v>
      </c>
      <c r="N379" t="s">
        <v>4833</v>
      </c>
      <c r="Q379">
        <f t="shared" si="21"/>
        <v>0</v>
      </c>
      <c r="R379">
        <f t="shared" si="22"/>
        <v>0</v>
      </c>
    </row>
    <row r="380" spans="1:18" x14ac:dyDescent="0.25">
      <c r="A380" t="s">
        <v>2782</v>
      </c>
      <c r="B380">
        <v>800345</v>
      </c>
      <c r="C380">
        <v>805258</v>
      </c>
      <c r="D380" t="s">
        <v>20</v>
      </c>
      <c r="E380" t="s">
        <v>2781</v>
      </c>
      <c r="G380">
        <f t="shared" si="23"/>
        <v>0</v>
      </c>
      <c r="H380">
        <f t="shared" si="20"/>
        <v>0</v>
      </c>
      <c r="J380" t="s">
        <v>4842</v>
      </c>
      <c r="K380">
        <v>1442245</v>
      </c>
      <c r="L380">
        <v>1442841</v>
      </c>
      <c r="M380" t="s">
        <v>10</v>
      </c>
      <c r="N380" t="s">
        <v>4844</v>
      </c>
      <c r="Q380">
        <f t="shared" si="21"/>
        <v>0</v>
      </c>
      <c r="R380">
        <f t="shared" si="22"/>
        <v>0</v>
      </c>
    </row>
    <row r="381" spans="1:18" x14ac:dyDescent="0.25">
      <c r="A381" t="s">
        <v>2784</v>
      </c>
      <c r="B381">
        <v>805266</v>
      </c>
      <c r="C381">
        <v>806051</v>
      </c>
      <c r="D381" t="s">
        <v>20</v>
      </c>
      <c r="E381" t="s">
        <v>136</v>
      </c>
      <c r="G381">
        <f t="shared" si="23"/>
        <v>0</v>
      </c>
      <c r="H381">
        <f t="shared" si="20"/>
        <v>0</v>
      </c>
      <c r="J381" t="s">
        <v>4862</v>
      </c>
      <c r="K381">
        <v>1450723</v>
      </c>
      <c r="L381">
        <v>1452210</v>
      </c>
      <c r="M381" t="s">
        <v>10</v>
      </c>
      <c r="N381" t="s">
        <v>4261</v>
      </c>
      <c r="Q381">
        <f t="shared" si="21"/>
        <v>0</v>
      </c>
      <c r="R381">
        <f t="shared" si="22"/>
        <v>0</v>
      </c>
    </row>
    <row r="382" spans="1:18" x14ac:dyDescent="0.25">
      <c r="A382" t="s">
        <v>2795</v>
      </c>
      <c r="B382">
        <v>809032</v>
      </c>
      <c r="C382">
        <v>810378</v>
      </c>
      <c r="D382" t="s">
        <v>20</v>
      </c>
      <c r="E382" t="s">
        <v>2798</v>
      </c>
      <c r="G382">
        <f t="shared" si="23"/>
        <v>0</v>
      </c>
      <c r="H382">
        <f t="shared" si="20"/>
        <v>0</v>
      </c>
      <c r="J382" t="s">
        <v>4872</v>
      </c>
      <c r="K382">
        <v>1455145</v>
      </c>
      <c r="L382">
        <v>1455429</v>
      </c>
      <c r="M382" t="s">
        <v>10</v>
      </c>
      <c r="N382" t="s">
        <v>1060</v>
      </c>
      <c r="Q382">
        <f t="shared" si="21"/>
        <v>0</v>
      </c>
      <c r="R382">
        <f t="shared" si="22"/>
        <v>0</v>
      </c>
    </row>
    <row r="383" spans="1:18" x14ac:dyDescent="0.25">
      <c r="A383" t="s">
        <v>2806</v>
      </c>
      <c r="B383">
        <v>811853</v>
      </c>
      <c r="C383">
        <v>812428</v>
      </c>
      <c r="D383" t="s">
        <v>20</v>
      </c>
      <c r="E383" t="s">
        <v>136</v>
      </c>
      <c r="G383">
        <f t="shared" si="23"/>
        <v>0</v>
      </c>
      <c r="H383">
        <f t="shared" si="20"/>
        <v>0</v>
      </c>
      <c r="J383" t="s">
        <v>4874</v>
      </c>
      <c r="K383">
        <v>1455488</v>
      </c>
      <c r="L383">
        <v>1456969</v>
      </c>
      <c r="M383" t="s">
        <v>10</v>
      </c>
      <c r="N383" t="s">
        <v>4876</v>
      </c>
      <c r="Q383">
        <f t="shared" si="21"/>
        <v>0</v>
      </c>
      <c r="R383">
        <f t="shared" si="22"/>
        <v>0</v>
      </c>
    </row>
    <row r="384" spans="1:18" x14ac:dyDescent="0.25">
      <c r="A384" t="s">
        <v>2810</v>
      </c>
      <c r="B384">
        <v>813164</v>
      </c>
      <c r="C384">
        <v>814360</v>
      </c>
      <c r="D384" t="s">
        <v>20</v>
      </c>
      <c r="E384" t="s">
        <v>2812</v>
      </c>
      <c r="G384">
        <f t="shared" si="23"/>
        <v>0</v>
      </c>
      <c r="H384">
        <f t="shared" si="20"/>
        <v>0</v>
      </c>
      <c r="J384" t="s">
        <v>4882</v>
      </c>
      <c r="K384">
        <v>1460613</v>
      </c>
      <c r="L384">
        <v>1461911</v>
      </c>
      <c r="M384" t="s">
        <v>10</v>
      </c>
      <c r="N384" t="s">
        <v>4885</v>
      </c>
      <c r="Q384">
        <f t="shared" si="21"/>
        <v>0</v>
      </c>
      <c r="R384">
        <f t="shared" si="22"/>
        <v>0</v>
      </c>
    </row>
    <row r="385" spans="1:18" x14ac:dyDescent="0.25">
      <c r="A385" t="s">
        <v>2815</v>
      </c>
      <c r="B385">
        <v>815948</v>
      </c>
      <c r="C385">
        <v>817588</v>
      </c>
      <c r="D385" t="s">
        <v>20</v>
      </c>
      <c r="E385" t="s">
        <v>136</v>
      </c>
      <c r="G385">
        <f t="shared" si="23"/>
        <v>0</v>
      </c>
      <c r="H385">
        <f t="shared" si="20"/>
        <v>0</v>
      </c>
      <c r="J385" t="s">
        <v>4915</v>
      </c>
      <c r="K385">
        <v>1472768</v>
      </c>
      <c r="L385">
        <v>1473526</v>
      </c>
      <c r="M385" t="s">
        <v>10</v>
      </c>
      <c r="N385" t="s">
        <v>4918</v>
      </c>
      <c r="Q385">
        <f t="shared" si="21"/>
        <v>0</v>
      </c>
      <c r="R385">
        <f t="shared" si="22"/>
        <v>0</v>
      </c>
    </row>
    <row r="386" spans="1:18" x14ac:dyDescent="0.25">
      <c r="A386" t="s">
        <v>2818</v>
      </c>
      <c r="B386">
        <v>817610</v>
      </c>
      <c r="C386">
        <v>818104</v>
      </c>
      <c r="D386" t="s">
        <v>20</v>
      </c>
      <c r="E386" t="s">
        <v>493</v>
      </c>
      <c r="G386">
        <f t="shared" si="23"/>
        <v>0</v>
      </c>
      <c r="H386">
        <f t="shared" si="20"/>
        <v>0</v>
      </c>
      <c r="J386" t="s">
        <v>4919</v>
      </c>
      <c r="K386">
        <v>1473529</v>
      </c>
      <c r="L386">
        <v>1474572</v>
      </c>
      <c r="M386" t="s">
        <v>10</v>
      </c>
      <c r="N386" t="s">
        <v>4922</v>
      </c>
      <c r="Q386">
        <f t="shared" si="21"/>
        <v>0</v>
      </c>
      <c r="R386">
        <f t="shared" si="22"/>
        <v>0</v>
      </c>
    </row>
    <row r="387" spans="1:18" x14ac:dyDescent="0.25">
      <c r="A387" t="s">
        <v>2821</v>
      </c>
      <c r="B387">
        <v>818462</v>
      </c>
      <c r="C387">
        <v>818896</v>
      </c>
      <c r="D387" t="s">
        <v>20</v>
      </c>
      <c r="E387" t="s">
        <v>2824</v>
      </c>
      <c r="G387">
        <f t="shared" si="23"/>
        <v>0</v>
      </c>
      <c r="H387">
        <f t="shared" si="20"/>
        <v>0</v>
      </c>
      <c r="J387" t="s">
        <v>4923</v>
      </c>
      <c r="K387">
        <v>1474576</v>
      </c>
      <c r="L387">
        <v>1474818</v>
      </c>
      <c r="M387" t="s">
        <v>10</v>
      </c>
      <c r="N387" t="s">
        <v>136</v>
      </c>
      <c r="Q387">
        <f t="shared" si="21"/>
        <v>0</v>
      </c>
      <c r="R387">
        <f t="shared" si="22"/>
        <v>0</v>
      </c>
    </row>
    <row r="388" spans="1:18" x14ac:dyDescent="0.25">
      <c r="A388" t="s">
        <v>2825</v>
      </c>
      <c r="B388">
        <v>819152</v>
      </c>
      <c r="C388">
        <v>820072</v>
      </c>
      <c r="D388" t="s">
        <v>20</v>
      </c>
      <c r="E388" t="s">
        <v>2827</v>
      </c>
      <c r="G388">
        <f t="shared" si="23"/>
        <v>0</v>
      </c>
      <c r="H388">
        <f t="shared" ref="H388:H451" si="24">IF((B390-C389&lt;0),1,0)</f>
        <v>0</v>
      </c>
      <c r="J388" t="s">
        <v>4942</v>
      </c>
      <c r="K388">
        <v>1478961</v>
      </c>
      <c r="L388">
        <v>1480259</v>
      </c>
      <c r="M388" t="s">
        <v>10</v>
      </c>
      <c r="N388" t="s">
        <v>4000</v>
      </c>
      <c r="Q388">
        <f t="shared" ref="Q388:Q417" si="25">IF((K389-L388&lt;G387),1,0)</f>
        <v>0</v>
      </c>
      <c r="R388">
        <f t="shared" ref="R388:R417" si="26">IF((K389-L388&lt;0),1,0)</f>
        <v>0</v>
      </c>
    </row>
    <row r="389" spans="1:18" x14ac:dyDescent="0.25">
      <c r="A389" t="s">
        <v>2832</v>
      </c>
      <c r="B389">
        <v>821151</v>
      </c>
      <c r="C389">
        <v>821600</v>
      </c>
      <c r="D389" t="s">
        <v>20</v>
      </c>
      <c r="E389" t="s">
        <v>136</v>
      </c>
      <c r="G389">
        <f t="shared" ref="G389:G452" si="27">IF((B390-C389&lt;G387),1,0)</f>
        <v>0</v>
      </c>
      <c r="H389">
        <f t="shared" si="24"/>
        <v>0</v>
      </c>
      <c r="J389" t="s">
        <v>4944</v>
      </c>
      <c r="K389">
        <v>1480288</v>
      </c>
      <c r="L389">
        <v>1480362</v>
      </c>
      <c r="M389" t="s">
        <v>10</v>
      </c>
      <c r="N389" t="s">
        <v>136</v>
      </c>
      <c r="Q389">
        <f t="shared" si="25"/>
        <v>0</v>
      </c>
      <c r="R389">
        <f t="shared" si="26"/>
        <v>0</v>
      </c>
    </row>
    <row r="390" spans="1:18" x14ac:dyDescent="0.25">
      <c r="A390" t="s">
        <v>2834</v>
      </c>
      <c r="B390">
        <v>821706</v>
      </c>
      <c r="C390">
        <v>822410</v>
      </c>
      <c r="D390" t="s">
        <v>20</v>
      </c>
      <c r="E390" t="s">
        <v>2836</v>
      </c>
      <c r="G390">
        <f t="shared" si="27"/>
        <v>0</v>
      </c>
      <c r="H390">
        <f t="shared" si="24"/>
        <v>0</v>
      </c>
      <c r="J390" t="s">
        <v>4948</v>
      </c>
      <c r="K390">
        <v>1481124</v>
      </c>
      <c r="L390">
        <v>1483469</v>
      </c>
      <c r="M390" t="s">
        <v>10</v>
      </c>
      <c r="N390" t="s">
        <v>4951</v>
      </c>
      <c r="Q390">
        <f t="shared" si="25"/>
        <v>0</v>
      </c>
      <c r="R390">
        <f t="shared" si="26"/>
        <v>0</v>
      </c>
    </row>
    <row r="391" spans="1:18" x14ac:dyDescent="0.25">
      <c r="A391" t="s">
        <v>2837</v>
      </c>
      <c r="B391">
        <v>822495</v>
      </c>
      <c r="C391">
        <v>823058</v>
      </c>
      <c r="D391" t="s">
        <v>20</v>
      </c>
      <c r="E391" t="s">
        <v>136</v>
      </c>
      <c r="G391">
        <f t="shared" si="27"/>
        <v>0</v>
      </c>
      <c r="H391">
        <f t="shared" si="24"/>
        <v>0</v>
      </c>
      <c r="J391" t="s">
        <v>4958</v>
      </c>
      <c r="K391">
        <v>1486273</v>
      </c>
      <c r="L391">
        <v>1486713</v>
      </c>
      <c r="M391" t="s">
        <v>10</v>
      </c>
      <c r="N391" t="s">
        <v>136</v>
      </c>
      <c r="Q391">
        <f t="shared" si="25"/>
        <v>1</v>
      </c>
      <c r="R391">
        <f t="shared" si="26"/>
        <v>1</v>
      </c>
    </row>
    <row r="392" spans="1:18" x14ac:dyDescent="0.25">
      <c r="A392" t="s">
        <v>2841</v>
      </c>
      <c r="B392">
        <v>824775</v>
      </c>
      <c r="C392">
        <v>825911</v>
      </c>
      <c r="D392" t="s">
        <v>20</v>
      </c>
      <c r="E392" t="s">
        <v>2844</v>
      </c>
      <c r="G392">
        <f t="shared" si="27"/>
        <v>0</v>
      </c>
      <c r="H392">
        <f t="shared" si="24"/>
        <v>1</v>
      </c>
      <c r="J392" t="s">
        <v>4960</v>
      </c>
      <c r="K392">
        <v>1486710</v>
      </c>
      <c r="L392">
        <v>1487954</v>
      </c>
      <c r="M392" t="s">
        <v>10</v>
      </c>
      <c r="N392" t="s">
        <v>4963</v>
      </c>
      <c r="Q392">
        <f t="shared" si="25"/>
        <v>0</v>
      </c>
      <c r="R392">
        <f t="shared" si="26"/>
        <v>0</v>
      </c>
    </row>
    <row r="393" spans="1:18" x14ac:dyDescent="0.25">
      <c r="A393" t="s">
        <v>2845</v>
      </c>
      <c r="B393">
        <v>825954</v>
      </c>
      <c r="C393">
        <v>826103</v>
      </c>
      <c r="D393" t="s">
        <v>20</v>
      </c>
      <c r="E393" t="s">
        <v>2848</v>
      </c>
      <c r="G393">
        <f t="shared" si="27"/>
        <v>1</v>
      </c>
      <c r="H393">
        <f t="shared" si="24"/>
        <v>0</v>
      </c>
      <c r="J393" t="s">
        <v>4969</v>
      </c>
      <c r="K393">
        <v>1490009</v>
      </c>
      <c r="L393">
        <v>1491838</v>
      </c>
      <c r="M393" t="s">
        <v>10</v>
      </c>
      <c r="N393" t="s">
        <v>4971</v>
      </c>
      <c r="Q393">
        <f t="shared" si="25"/>
        <v>0</v>
      </c>
      <c r="R393">
        <f t="shared" si="26"/>
        <v>0</v>
      </c>
    </row>
    <row r="394" spans="1:18" x14ac:dyDescent="0.25">
      <c r="A394" t="s">
        <v>2849</v>
      </c>
      <c r="B394">
        <v>826093</v>
      </c>
      <c r="C394">
        <v>826839</v>
      </c>
      <c r="D394" t="s">
        <v>20</v>
      </c>
      <c r="E394" t="s">
        <v>2852</v>
      </c>
      <c r="G394">
        <f t="shared" si="27"/>
        <v>0</v>
      </c>
      <c r="H394">
        <f t="shared" si="24"/>
        <v>0</v>
      </c>
      <c r="J394" t="s">
        <v>4978</v>
      </c>
      <c r="K394">
        <v>1493654</v>
      </c>
      <c r="L394">
        <v>1495564</v>
      </c>
      <c r="M394" t="s">
        <v>10</v>
      </c>
      <c r="N394" t="s">
        <v>1317</v>
      </c>
      <c r="Q394">
        <f t="shared" si="25"/>
        <v>0</v>
      </c>
      <c r="R394">
        <f t="shared" si="26"/>
        <v>0</v>
      </c>
    </row>
    <row r="395" spans="1:18" x14ac:dyDescent="0.25">
      <c r="A395" t="s">
        <v>2871</v>
      </c>
      <c r="B395">
        <v>831144</v>
      </c>
      <c r="C395">
        <v>834200</v>
      </c>
      <c r="D395" t="s">
        <v>20</v>
      </c>
      <c r="E395" t="s">
        <v>2874</v>
      </c>
      <c r="G395">
        <f t="shared" si="27"/>
        <v>0</v>
      </c>
      <c r="H395">
        <f t="shared" si="24"/>
        <v>0</v>
      </c>
      <c r="J395" t="s">
        <v>4984</v>
      </c>
      <c r="K395">
        <v>1496624</v>
      </c>
      <c r="L395">
        <v>1498330</v>
      </c>
      <c r="M395" t="s">
        <v>10</v>
      </c>
      <c r="N395" t="s">
        <v>4986</v>
      </c>
      <c r="Q395">
        <f t="shared" si="25"/>
        <v>0</v>
      </c>
      <c r="R395">
        <f t="shared" si="26"/>
        <v>0</v>
      </c>
    </row>
    <row r="396" spans="1:18" x14ac:dyDescent="0.25">
      <c r="A396" t="s">
        <v>2875</v>
      </c>
      <c r="B396">
        <v>834250</v>
      </c>
      <c r="C396">
        <v>835689</v>
      </c>
      <c r="D396" t="s">
        <v>20</v>
      </c>
      <c r="E396" t="s">
        <v>1621</v>
      </c>
      <c r="G396">
        <f t="shared" si="27"/>
        <v>0</v>
      </c>
      <c r="H396">
        <f t="shared" si="24"/>
        <v>1</v>
      </c>
      <c r="J396" t="s">
        <v>4987</v>
      </c>
      <c r="K396">
        <v>1498356</v>
      </c>
      <c r="L396">
        <v>1499786</v>
      </c>
      <c r="M396" t="s">
        <v>10</v>
      </c>
      <c r="N396" t="s">
        <v>4989</v>
      </c>
      <c r="Q396">
        <f t="shared" si="25"/>
        <v>0</v>
      </c>
      <c r="R396">
        <f t="shared" si="26"/>
        <v>0</v>
      </c>
    </row>
    <row r="397" spans="1:18" x14ac:dyDescent="0.25">
      <c r="A397" t="s">
        <v>2877</v>
      </c>
      <c r="B397">
        <v>836403</v>
      </c>
      <c r="C397">
        <v>837758</v>
      </c>
      <c r="D397" t="s">
        <v>20</v>
      </c>
      <c r="E397" t="s">
        <v>2880</v>
      </c>
      <c r="G397">
        <f t="shared" si="27"/>
        <v>1</v>
      </c>
      <c r="H397">
        <f t="shared" si="24"/>
        <v>0</v>
      </c>
      <c r="J397" t="s">
        <v>5005</v>
      </c>
      <c r="K397">
        <v>1503659</v>
      </c>
      <c r="L397">
        <v>1504900</v>
      </c>
      <c r="M397" t="s">
        <v>10</v>
      </c>
      <c r="N397" t="s">
        <v>136</v>
      </c>
      <c r="Q397">
        <f t="shared" si="25"/>
        <v>0</v>
      </c>
      <c r="R397">
        <f t="shared" si="26"/>
        <v>0</v>
      </c>
    </row>
    <row r="398" spans="1:18" x14ac:dyDescent="0.25">
      <c r="A398" t="s">
        <v>2881</v>
      </c>
      <c r="B398">
        <v>837751</v>
      </c>
      <c r="C398">
        <v>838329</v>
      </c>
      <c r="D398" t="s">
        <v>20</v>
      </c>
      <c r="E398" t="s">
        <v>136</v>
      </c>
      <c r="G398">
        <f t="shared" si="27"/>
        <v>0</v>
      </c>
      <c r="H398">
        <f t="shared" si="24"/>
        <v>0</v>
      </c>
      <c r="J398" t="s">
        <v>5014</v>
      </c>
      <c r="K398">
        <v>1507435</v>
      </c>
      <c r="L398">
        <v>1508256</v>
      </c>
      <c r="M398" t="s">
        <v>10</v>
      </c>
      <c r="N398" t="s">
        <v>3538</v>
      </c>
      <c r="Q398">
        <f t="shared" si="25"/>
        <v>1</v>
      </c>
      <c r="R398">
        <f t="shared" si="26"/>
        <v>1</v>
      </c>
    </row>
    <row r="399" spans="1:18" x14ac:dyDescent="0.25">
      <c r="A399" t="s">
        <v>2883</v>
      </c>
      <c r="B399">
        <v>838374</v>
      </c>
      <c r="C399">
        <v>839033</v>
      </c>
      <c r="D399" t="s">
        <v>20</v>
      </c>
      <c r="E399" t="s">
        <v>136</v>
      </c>
      <c r="G399">
        <f t="shared" si="27"/>
        <v>1</v>
      </c>
      <c r="H399">
        <f t="shared" si="24"/>
        <v>0</v>
      </c>
      <c r="J399" t="s">
        <v>5016</v>
      </c>
      <c r="K399">
        <v>1508253</v>
      </c>
      <c r="L399">
        <v>1509419</v>
      </c>
      <c r="M399" t="s">
        <v>10</v>
      </c>
      <c r="N399" t="s">
        <v>1379</v>
      </c>
      <c r="Q399">
        <f t="shared" si="25"/>
        <v>0</v>
      </c>
      <c r="R399">
        <f t="shared" si="26"/>
        <v>0</v>
      </c>
    </row>
    <row r="400" spans="1:18" x14ac:dyDescent="0.25">
      <c r="A400" t="s">
        <v>2886</v>
      </c>
      <c r="B400">
        <v>839033</v>
      </c>
      <c r="C400">
        <v>839383</v>
      </c>
      <c r="D400" t="s">
        <v>20</v>
      </c>
      <c r="E400" t="s">
        <v>2889</v>
      </c>
      <c r="G400">
        <f t="shared" si="27"/>
        <v>0</v>
      </c>
      <c r="H400">
        <f t="shared" si="24"/>
        <v>0</v>
      </c>
      <c r="J400" t="s">
        <v>5021</v>
      </c>
      <c r="K400">
        <v>1509966</v>
      </c>
      <c r="L400">
        <v>1510274</v>
      </c>
      <c r="M400" t="s">
        <v>10</v>
      </c>
      <c r="N400" t="s">
        <v>136</v>
      </c>
      <c r="Q400">
        <f t="shared" si="25"/>
        <v>0</v>
      </c>
      <c r="R400">
        <f t="shared" si="26"/>
        <v>0</v>
      </c>
    </row>
    <row r="401" spans="1:18" x14ac:dyDescent="0.25">
      <c r="A401" t="s">
        <v>2899</v>
      </c>
      <c r="B401">
        <v>841135</v>
      </c>
      <c r="C401">
        <v>841563</v>
      </c>
      <c r="D401" t="s">
        <v>20</v>
      </c>
      <c r="E401" t="s">
        <v>136</v>
      </c>
      <c r="G401">
        <f t="shared" si="27"/>
        <v>0</v>
      </c>
      <c r="H401">
        <f t="shared" si="24"/>
        <v>0</v>
      </c>
      <c r="J401" t="s">
        <v>5029</v>
      </c>
      <c r="K401">
        <v>1512499</v>
      </c>
      <c r="L401">
        <v>1512828</v>
      </c>
      <c r="M401" t="s">
        <v>10</v>
      </c>
      <c r="N401" t="s">
        <v>136</v>
      </c>
      <c r="Q401">
        <f t="shared" si="25"/>
        <v>0</v>
      </c>
      <c r="R401">
        <f t="shared" si="26"/>
        <v>0</v>
      </c>
    </row>
    <row r="402" spans="1:18" x14ac:dyDescent="0.25">
      <c r="A402" t="s">
        <v>2924</v>
      </c>
      <c r="B402">
        <v>848046</v>
      </c>
      <c r="C402">
        <v>849191</v>
      </c>
      <c r="D402" t="s">
        <v>20</v>
      </c>
      <c r="E402" t="s">
        <v>2927</v>
      </c>
      <c r="G402">
        <f t="shared" si="27"/>
        <v>0</v>
      </c>
      <c r="H402">
        <f t="shared" si="24"/>
        <v>0</v>
      </c>
      <c r="J402" t="s">
        <v>5035</v>
      </c>
      <c r="K402">
        <v>1515494</v>
      </c>
      <c r="L402">
        <v>1515907</v>
      </c>
      <c r="M402" t="s">
        <v>10</v>
      </c>
      <c r="N402" t="s">
        <v>136</v>
      </c>
      <c r="Q402">
        <f t="shared" si="25"/>
        <v>0</v>
      </c>
      <c r="R402">
        <f t="shared" si="26"/>
        <v>0</v>
      </c>
    </row>
    <row r="403" spans="1:18" x14ac:dyDescent="0.25">
      <c r="A403" t="s">
        <v>2928</v>
      </c>
      <c r="B403">
        <v>849263</v>
      </c>
      <c r="C403">
        <v>849874</v>
      </c>
      <c r="D403" t="s">
        <v>20</v>
      </c>
      <c r="E403" t="s">
        <v>136</v>
      </c>
      <c r="G403">
        <f t="shared" si="27"/>
        <v>0</v>
      </c>
      <c r="H403">
        <f t="shared" si="24"/>
        <v>0</v>
      </c>
      <c r="J403" t="s">
        <v>5091</v>
      </c>
      <c r="K403">
        <v>1534368</v>
      </c>
      <c r="L403">
        <v>1535522</v>
      </c>
      <c r="M403" t="s">
        <v>10</v>
      </c>
      <c r="N403" t="s">
        <v>5093</v>
      </c>
      <c r="Q403">
        <f t="shared" si="25"/>
        <v>0</v>
      </c>
      <c r="R403">
        <f t="shared" si="26"/>
        <v>0</v>
      </c>
    </row>
    <row r="404" spans="1:18" x14ac:dyDescent="0.25">
      <c r="A404" t="s">
        <v>2930</v>
      </c>
      <c r="B404">
        <v>849909</v>
      </c>
      <c r="C404">
        <v>850538</v>
      </c>
      <c r="D404" t="s">
        <v>20</v>
      </c>
      <c r="E404" t="s">
        <v>136</v>
      </c>
      <c r="G404">
        <f t="shared" si="27"/>
        <v>0</v>
      </c>
      <c r="H404">
        <f t="shared" si="24"/>
        <v>0</v>
      </c>
      <c r="J404" t="s">
        <v>5101</v>
      </c>
      <c r="K404">
        <v>1537605</v>
      </c>
      <c r="L404">
        <v>1538492</v>
      </c>
      <c r="M404" t="s">
        <v>10</v>
      </c>
      <c r="N404" t="s">
        <v>5103</v>
      </c>
      <c r="Q404">
        <f t="shared" si="25"/>
        <v>1</v>
      </c>
      <c r="R404">
        <f t="shared" si="26"/>
        <v>1</v>
      </c>
    </row>
    <row r="405" spans="1:18" x14ac:dyDescent="0.25">
      <c r="A405" t="s">
        <v>2932</v>
      </c>
      <c r="B405">
        <v>850671</v>
      </c>
      <c r="C405">
        <v>851153</v>
      </c>
      <c r="D405" t="s">
        <v>20</v>
      </c>
      <c r="E405" t="s">
        <v>1224</v>
      </c>
      <c r="G405">
        <f t="shared" si="27"/>
        <v>0</v>
      </c>
      <c r="H405">
        <f t="shared" si="24"/>
        <v>0</v>
      </c>
      <c r="J405" t="s">
        <v>5104</v>
      </c>
      <c r="K405">
        <v>1538489</v>
      </c>
      <c r="L405">
        <v>1539226</v>
      </c>
      <c r="M405" t="s">
        <v>10</v>
      </c>
      <c r="N405" t="s">
        <v>5106</v>
      </c>
      <c r="Q405">
        <f t="shared" si="25"/>
        <v>1</v>
      </c>
      <c r="R405">
        <f t="shared" si="26"/>
        <v>1</v>
      </c>
    </row>
    <row r="406" spans="1:18" x14ac:dyDescent="0.25">
      <c r="A406" t="s">
        <v>2937</v>
      </c>
      <c r="B406">
        <v>852802</v>
      </c>
      <c r="C406">
        <v>853860</v>
      </c>
      <c r="D406" t="s">
        <v>20</v>
      </c>
      <c r="E406" t="s">
        <v>2940</v>
      </c>
      <c r="G406">
        <f t="shared" si="27"/>
        <v>0</v>
      </c>
      <c r="H406">
        <f t="shared" si="24"/>
        <v>0</v>
      </c>
      <c r="J406" t="s">
        <v>31</v>
      </c>
      <c r="K406">
        <v>283423</v>
      </c>
      <c r="L406">
        <v>283497</v>
      </c>
      <c r="M406" t="s">
        <v>10</v>
      </c>
      <c r="N406" t="s">
        <v>33</v>
      </c>
      <c r="Q406">
        <f t="shared" si="25"/>
        <v>0</v>
      </c>
      <c r="R406">
        <f t="shared" si="26"/>
        <v>0</v>
      </c>
    </row>
    <row r="407" spans="1:18" x14ac:dyDescent="0.25">
      <c r="A407" t="s">
        <v>2949</v>
      </c>
      <c r="B407">
        <v>855100</v>
      </c>
      <c r="C407">
        <v>856047</v>
      </c>
      <c r="D407" t="s">
        <v>20</v>
      </c>
      <c r="E407" t="s">
        <v>2952</v>
      </c>
      <c r="G407">
        <f t="shared" si="27"/>
        <v>0</v>
      </c>
      <c r="H407">
        <f t="shared" si="24"/>
        <v>1</v>
      </c>
      <c r="J407" t="s">
        <v>34</v>
      </c>
      <c r="K407">
        <v>296190</v>
      </c>
      <c r="L407">
        <v>296263</v>
      </c>
      <c r="M407" t="s">
        <v>10</v>
      </c>
      <c r="N407" t="s">
        <v>36</v>
      </c>
      <c r="Q407">
        <f t="shared" si="25"/>
        <v>0</v>
      </c>
      <c r="R407">
        <f t="shared" si="26"/>
        <v>0</v>
      </c>
    </row>
    <row r="408" spans="1:18" x14ac:dyDescent="0.25">
      <c r="A408" t="s">
        <v>2953</v>
      </c>
      <c r="B408">
        <v>856094</v>
      </c>
      <c r="C408">
        <v>856636</v>
      </c>
      <c r="D408" t="s">
        <v>20</v>
      </c>
      <c r="E408" t="s">
        <v>2956</v>
      </c>
      <c r="G408">
        <f t="shared" si="27"/>
        <v>1</v>
      </c>
      <c r="H408">
        <f t="shared" si="24"/>
        <v>0</v>
      </c>
      <c r="J408" t="s">
        <v>40</v>
      </c>
      <c r="K408">
        <v>306348</v>
      </c>
      <c r="L408">
        <v>306420</v>
      </c>
      <c r="M408" t="s">
        <v>10</v>
      </c>
      <c r="N408" t="s">
        <v>42</v>
      </c>
      <c r="Q408">
        <f t="shared" si="25"/>
        <v>0</v>
      </c>
      <c r="R408">
        <f t="shared" si="26"/>
        <v>0</v>
      </c>
    </row>
    <row r="409" spans="1:18" x14ac:dyDescent="0.25">
      <c r="A409" t="s">
        <v>2957</v>
      </c>
      <c r="B409">
        <v>856614</v>
      </c>
      <c r="C409">
        <v>858455</v>
      </c>
      <c r="D409" t="s">
        <v>20</v>
      </c>
      <c r="E409" t="s">
        <v>2961</v>
      </c>
      <c r="G409">
        <f t="shared" si="27"/>
        <v>0</v>
      </c>
      <c r="H409">
        <f t="shared" si="24"/>
        <v>0</v>
      </c>
      <c r="J409" t="s">
        <v>54</v>
      </c>
      <c r="K409">
        <v>490492</v>
      </c>
      <c r="L409">
        <v>490564</v>
      </c>
      <c r="M409" t="s">
        <v>10</v>
      </c>
      <c r="N409" t="s">
        <v>56</v>
      </c>
      <c r="Q409">
        <f t="shared" si="25"/>
        <v>0</v>
      </c>
      <c r="R409">
        <f t="shared" si="26"/>
        <v>0</v>
      </c>
    </row>
    <row r="410" spans="1:18" x14ac:dyDescent="0.25">
      <c r="A410" t="s">
        <v>2962</v>
      </c>
      <c r="B410">
        <v>858464</v>
      </c>
      <c r="C410">
        <v>859537</v>
      </c>
      <c r="D410" t="s">
        <v>20</v>
      </c>
      <c r="E410" t="s">
        <v>2965</v>
      </c>
      <c r="G410">
        <f t="shared" si="27"/>
        <v>0</v>
      </c>
      <c r="H410">
        <f t="shared" si="24"/>
        <v>0</v>
      </c>
      <c r="J410" t="s">
        <v>57</v>
      </c>
      <c r="K410">
        <v>494113</v>
      </c>
      <c r="L410">
        <v>497008</v>
      </c>
      <c r="M410" t="s">
        <v>10</v>
      </c>
      <c r="N410" t="s">
        <v>59</v>
      </c>
      <c r="Q410">
        <f t="shared" si="25"/>
        <v>0</v>
      </c>
      <c r="R410">
        <f t="shared" si="26"/>
        <v>0</v>
      </c>
    </row>
    <row r="411" spans="1:18" x14ac:dyDescent="0.25">
      <c r="A411" t="s">
        <v>2972</v>
      </c>
      <c r="B411">
        <v>863477</v>
      </c>
      <c r="C411">
        <v>864121</v>
      </c>
      <c r="D411" t="s">
        <v>20</v>
      </c>
      <c r="E411" t="s">
        <v>2975</v>
      </c>
      <c r="G411">
        <f t="shared" si="27"/>
        <v>0</v>
      </c>
      <c r="H411">
        <f t="shared" si="24"/>
        <v>0</v>
      </c>
      <c r="J411" t="s">
        <v>72</v>
      </c>
      <c r="K411">
        <v>670227</v>
      </c>
      <c r="L411">
        <v>670300</v>
      </c>
      <c r="M411" t="s">
        <v>10</v>
      </c>
      <c r="N411" t="s">
        <v>36</v>
      </c>
      <c r="Q411">
        <f t="shared" si="25"/>
        <v>0</v>
      </c>
      <c r="R411">
        <f t="shared" si="26"/>
        <v>0</v>
      </c>
    </row>
    <row r="412" spans="1:18" x14ac:dyDescent="0.25">
      <c r="A412" t="s">
        <v>2982</v>
      </c>
      <c r="B412">
        <v>865907</v>
      </c>
      <c r="C412">
        <v>866944</v>
      </c>
      <c r="D412" t="s">
        <v>20</v>
      </c>
      <c r="E412" t="s">
        <v>2985</v>
      </c>
      <c r="G412">
        <f t="shared" si="27"/>
        <v>0</v>
      </c>
      <c r="H412">
        <f t="shared" si="24"/>
        <v>0</v>
      </c>
      <c r="J412" t="s">
        <v>87</v>
      </c>
      <c r="K412">
        <v>781052</v>
      </c>
      <c r="L412">
        <v>781124</v>
      </c>
      <c r="M412" t="s">
        <v>10</v>
      </c>
      <c r="N412" t="s">
        <v>86</v>
      </c>
      <c r="Q412">
        <f t="shared" si="25"/>
        <v>0</v>
      </c>
      <c r="R412">
        <f t="shared" si="26"/>
        <v>0</v>
      </c>
    </row>
    <row r="413" spans="1:18" x14ac:dyDescent="0.25">
      <c r="A413" t="s">
        <v>2988</v>
      </c>
      <c r="B413">
        <v>867841</v>
      </c>
      <c r="C413">
        <v>868893</v>
      </c>
      <c r="D413" t="s">
        <v>20</v>
      </c>
      <c r="E413" t="s">
        <v>2992</v>
      </c>
      <c r="G413">
        <f t="shared" si="27"/>
        <v>0</v>
      </c>
      <c r="H413">
        <f t="shared" si="24"/>
        <v>0</v>
      </c>
      <c r="J413" t="s">
        <v>89</v>
      </c>
      <c r="K413">
        <v>781689</v>
      </c>
      <c r="L413">
        <v>781760</v>
      </c>
      <c r="M413" t="s">
        <v>10</v>
      </c>
      <c r="N413" t="s">
        <v>62</v>
      </c>
      <c r="Q413">
        <f t="shared" si="25"/>
        <v>0</v>
      </c>
      <c r="R413">
        <f t="shared" si="26"/>
        <v>0</v>
      </c>
    </row>
    <row r="414" spans="1:18" x14ac:dyDescent="0.25">
      <c r="A414" t="s">
        <v>2993</v>
      </c>
      <c r="B414">
        <v>868994</v>
      </c>
      <c r="C414">
        <v>869425</v>
      </c>
      <c r="D414" t="s">
        <v>20</v>
      </c>
      <c r="E414" t="s">
        <v>136</v>
      </c>
      <c r="G414">
        <f t="shared" si="27"/>
        <v>0</v>
      </c>
      <c r="H414">
        <f t="shared" si="24"/>
        <v>0</v>
      </c>
      <c r="J414" t="s">
        <v>96</v>
      </c>
      <c r="K414">
        <v>851650</v>
      </c>
      <c r="L414">
        <v>851721</v>
      </c>
      <c r="M414" t="s">
        <v>10</v>
      </c>
      <c r="N414" t="s">
        <v>27</v>
      </c>
      <c r="Q414">
        <f t="shared" si="25"/>
        <v>0</v>
      </c>
      <c r="R414">
        <f t="shared" si="26"/>
        <v>0</v>
      </c>
    </row>
    <row r="415" spans="1:18" x14ac:dyDescent="0.25">
      <c r="A415" t="s">
        <v>2996</v>
      </c>
      <c r="B415">
        <v>869430</v>
      </c>
      <c r="C415">
        <v>870545</v>
      </c>
      <c r="D415" t="s">
        <v>20</v>
      </c>
      <c r="E415" t="s">
        <v>2999</v>
      </c>
      <c r="G415">
        <f t="shared" si="27"/>
        <v>0</v>
      </c>
      <c r="H415">
        <f t="shared" si="24"/>
        <v>0</v>
      </c>
      <c r="J415" t="s">
        <v>107</v>
      </c>
      <c r="K415">
        <v>911148</v>
      </c>
      <c r="L415">
        <v>911234</v>
      </c>
      <c r="M415" t="s">
        <v>10</v>
      </c>
      <c r="N415" t="s">
        <v>102</v>
      </c>
      <c r="Q415">
        <f t="shared" si="25"/>
        <v>0</v>
      </c>
      <c r="R415">
        <f t="shared" si="26"/>
        <v>0</v>
      </c>
    </row>
    <row r="416" spans="1:18" x14ac:dyDescent="0.25">
      <c r="A416" t="s">
        <v>3000</v>
      </c>
      <c r="B416">
        <v>870550</v>
      </c>
      <c r="C416">
        <v>870978</v>
      </c>
      <c r="D416" t="s">
        <v>20</v>
      </c>
      <c r="E416" t="s">
        <v>3004</v>
      </c>
      <c r="G416">
        <f t="shared" si="27"/>
        <v>0</v>
      </c>
      <c r="H416">
        <f t="shared" si="24"/>
        <v>0</v>
      </c>
      <c r="J416" t="s">
        <v>112</v>
      </c>
      <c r="K416">
        <v>948732</v>
      </c>
      <c r="L416">
        <v>948816</v>
      </c>
      <c r="M416" t="s">
        <v>10</v>
      </c>
      <c r="N416" t="s">
        <v>71</v>
      </c>
      <c r="Q416">
        <f t="shared" si="25"/>
        <v>0</v>
      </c>
      <c r="R416">
        <f t="shared" si="26"/>
        <v>0</v>
      </c>
    </row>
    <row r="417" spans="1:18" x14ac:dyDescent="0.25">
      <c r="A417" t="s">
        <v>3005</v>
      </c>
      <c r="B417">
        <v>870981</v>
      </c>
      <c r="C417">
        <v>871544</v>
      </c>
      <c r="D417" t="s">
        <v>20</v>
      </c>
      <c r="E417" t="s">
        <v>3008</v>
      </c>
      <c r="G417">
        <f t="shared" si="27"/>
        <v>0</v>
      </c>
      <c r="H417">
        <f t="shared" si="24"/>
        <v>1</v>
      </c>
      <c r="J417" t="s">
        <v>118</v>
      </c>
      <c r="K417">
        <v>1144415</v>
      </c>
      <c r="L417">
        <v>1144489</v>
      </c>
      <c r="M417" t="s">
        <v>10</v>
      </c>
      <c r="N417" t="s">
        <v>18</v>
      </c>
      <c r="Q417">
        <f>IF((K418-L417&lt;G416),1,0)</f>
        <v>0</v>
      </c>
      <c r="R417">
        <f t="shared" si="26"/>
        <v>0</v>
      </c>
    </row>
    <row r="418" spans="1:18" x14ac:dyDescent="0.25">
      <c r="A418" t="s">
        <v>3013</v>
      </c>
      <c r="B418">
        <v>872121</v>
      </c>
      <c r="C418">
        <v>875573</v>
      </c>
      <c r="D418" t="s">
        <v>20</v>
      </c>
      <c r="E418" t="s">
        <v>3016</v>
      </c>
      <c r="G418">
        <f t="shared" si="27"/>
        <v>1</v>
      </c>
      <c r="H418">
        <f t="shared" si="24"/>
        <v>0</v>
      </c>
      <c r="J418" t="s">
        <v>122</v>
      </c>
      <c r="K418">
        <v>1217155</v>
      </c>
      <c r="L418">
        <v>1217228</v>
      </c>
      <c r="M418" t="s">
        <v>10</v>
      </c>
      <c r="N418" t="s">
        <v>50</v>
      </c>
    </row>
    <row r="419" spans="1:18" x14ac:dyDescent="0.25">
      <c r="A419" t="s">
        <v>3017</v>
      </c>
      <c r="B419">
        <v>875566</v>
      </c>
      <c r="C419">
        <v>876270</v>
      </c>
      <c r="D419" t="s">
        <v>20</v>
      </c>
      <c r="E419" t="s">
        <v>136</v>
      </c>
      <c r="G419">
        <f t="shared" si="27"/>
        <v>0</v>
      </c>
      <c r="H419">
        <f t="shared" si="24"/>
        <v>0</v>
      </c>
    </row>
    <row r="420" spans="1:18" x14ac:dyDescent="0.25">
      <c r="A420" t="s">
        <v>3020</v>
      </c>
      <c r="B420">
        <v>876295</v>
      </c>
      <c r="C420">
        <v>877428</v>
      </c>
      <c r="D420" t="s">
        <v>20</v>
      </c>
      <c r="E420" t="s">
        <v>2178</v>
      </c>
      <c r="G420">
        <f t="shared" si="27"/>
        <v>0</v>
      </c>
      <c r="H420">
        <f t="shared" si="24"/>
        <v>1</v>
      </c>
      <c r="P420" t="s">
        <v>5138</v>
      </c>
      <c r="Q420">
        <f>SUM(Q3:Q419)</f>
        <v>43</v>
      </c>
      <c r="R420">
        <f>SUM(R3:R419)</f>
        <v>39</v>
      </c>
    </row>
    <row r="421" spans="1:18" x14ac:dyDescent="0.25">
      <c r="A421" t="s">
        <v>3022</v>
      </c>
      <c r="B421">
        <v>877433</v>
      </c>
      <c r="C421">
        <v>878512</v>
      </c>
      <c r="D421" t="s">
        <v>20</v>
      </c>
      <c r="E421" t="s">
        <v>1935</v>
      </c>
      <c r="G421">
        <f t="shared" si="27"/>
        <v>1</v>
      </c>
      <c r="H421">
        <f t="shared" si="24"/>
        <v>1</v>
      </c>
    </row>
    <row r="422" spans="1:18" x14ac:dyDescent="0.25">
      <c r="A422" t="s">
        <v>3025</v>
      </c>
      <c r="B422">
        <v>878509</v>
      </c>
      <c r="C422">
        <v>879861</v>
      </c>
      <c r="D422" t="s">
        <v>20</v>
      </c>
      <c r="E422" t="s">
        <v>928</v>
      </c>
      <c r="G422">
        <f t="shared" si="27"/>
        <v>1</v>
      </c>
      <c r="H422">
        <f t="shared" si="24"/>
        <v>0</v>
      </c>
    </row>
    <row r="423" spans="1:18" x14ac:dyDescent="0.25">
      <c r="A423" t="s">
        <v>3028</v>
      </c>
      <c r="B423">
        <v>879813</v>
      </c>
      <c r="C423">
        <v>881126</v>
      </c>
      <c r="D423" t="s">
        <v>20</v>
      </c>
      <c r="E423" t="s">
        <v>3030</v>
      </c>
      <c r="G423">
        <f t="shared" si="27"/>
        <v>0</v>
      </c>
      <c r="H423">
        <f t="shared" si="24"/>
        <v>0</v>
      </c>
    </row>
    <row r="424" spans="1:18" x14ac:dyDescent="0.25">
      <c r="A424" t="s">
        <v>3035</v>
      </c>
      <c r="B424">
        <v>883657</v>
      </c>
      <c r="C424">
        <v>883815</v>
      </c>
      <c r="D424" t="s">
        <v>20</v>
      </c>
      <c r="E424" t="s">
        <v>136</v>
      </c>
      <c r="G424">
        <f t="shared" si="27"/>
        <v>0</v>
      </c>
      <c r="H424">
        <f t="shared" si="24"/>
        <v>0</v>
      </c>
    </row>
    <row r="425" spans="1:18" x14ac:dyDescent="0.25">
      <c r="A425" t="s">
        <v>3037</v>
      </c>
      <c r="B425">
        <v>884083</v>
      </c>
      <c r="C425">
        <v>885495</v>
      </c>
      <c r="D425" t="s">
        <v>20</v>
      </c>
      <c r="E425" t="s">
        <v>3039</v>
      </c>
      <c r="G425">
        <f t="shared" si="27"/>
        <v>0</v>
      </c>
      <c r="H425">
        <f t="shared" si="24"/>
        <v>0</v>
      </c>
    </row>
    <row r="426" spans="1:18" x14ac:dyDescent="0.25">
      <c r="A426" t="s">
        <v>3040</v>
      </c>
      <c r="B426">
        <v>885501</v>
      </c>
      <c r="C426">
        <v>886478</v>
      </c>
      <c r="D426" t="s">
        <v>20</v>
      </c>
      <c r="E426" t="s">
        <v>136</v>
      </c>
      <c r="G426">
        <f t="shared" si="27"/>
        <v>0</v>
      </c>
      <c r="H426">
        <f t="shared" si="24"/>
        <v>1</v>
      </c>
    </row>
    <row r="427" spans="1:18" x14ac:dyDescent="0.25">
      <c r="A427" t="s">
        <v>3042</v>
      </c>
      <c r="B427">
        <v>886572</v>
      </c>
      <c r="C427">
        <v>887159</v>
      </c>
      <c r="D427" t="s">
        <v>20</v>
      </c>
      <c r="E427" t="s">
        <v>3045</v>
      </c>
      <c r="G427">
        <f t="shared" si="27"/>
        <v>1</v>
      </c>
      <c r="H427">
        <f t="shared" si="24"/>
        <v>1</v>
      </c>
    </row>
    <row r="428" spans="1:18" x14ac:dyDescent="0.25">
      <c r="A428" t="s">
        <v>3046</v>
      </c>
      <c r="B428">
        <v>887156</v>
      </c>
      <c r="C428">
        <v>887350</v>
      </c>
      <c r="D428" t="s">
        <v>20</v>
      </c>
      <c r="E428" t="s">
        <v>3050</v>
      </c>
      <c r="G428">
        <f t="shared" si="27"/>
        <v>1</v>
      </c>
      <c r="H428">
        <f t="shared" si="24"/>
        <v>1</v>
      </c>
    </row>
    <row r="429" spans="1:18" x14ac:dyDescent="0.25">
      <c r="A429" t="s">
        <v>3051</v>
      </c>
      <c r="B429">
        <v>887328</v>
      </c>
      <c r="C429">
        <v>887825</v>
      </c>
      <c r="D429" t="s">
        <v>20</v>
      </c>
      <c r="E429" t="s">
        <v>136</v>
      </c>
      <c r="G429">
        <f t="shared" si="27"/>
        <v>1</v>
      </c>
      <c r="H429">
        <f t="shared" si="24"/>
        <v>0</v>
      </c>
    </row>
    <row r="430" spans="1:18" x14ac:dyDescent="0.25">
      <c r="A430" t="s">
        <v>3054</v>
      </c>
      <c r="B430">
        <v>887812</v>
      </c>
      <c r="C430">
        <v>888120</v>
      </c>
      <c r="D430" t="s">
        <v>20</v>
      </c>
      <c r="E430" t="s">
        <v>3058</v>
      </c>
      <c r="G430">
        <f t="shared" si="27"/>
        <v>1</v>
      </c>
      <c r="H430">
        <f t="shared" si="24"/>
        <v>0</v>
      </c>
    </row>
    <row r="431" spans="1:18" x14ac:dyDescent="0.25">
      <c r="A431" t="s">
        <v>3059</v>
      </c>
      <c r="B431">
        <v>888120</v>
      </c>
      <c r="C431">
        <v>888275</v>
      </c>
      <c r="D431" t="s">
        <v>20</v>
      </c>
      <c r="E431" t="s">
        <v>3062</v>
      </c>
      <c r="G431">
        <f t="shared" si="27"/>
        <v>0</v>
      </c>
      <c r="H431">
        <f t="shared" si="24"/>
        <v>0</v>
      </c>
    </row>
    <row r="432" spans="1:18" x14ac:dyDescent="0.25">
      <c r="A432" t="s">
        <v>3066</v>
      </c>
      <c r="B432">
        <v>888662</v>
      </c>
      <c r="C432">
        <v>888907</v>
      </c>
      <c r="D432" t="s">
        <v>20</v>
      </c>
      <c r="E432" t="s">
        <v>136</v>
      </c>
      <c r="G432">
        <f t="shared" si="27"/>
        <v>0</v>
      </c>
      <c r="H432">
        <f t="shared" si="24"/>
        <v>0</v>
      </c>
    </row>
    <row r="433" spans="1:8" x14ac:dyDescent="0.25">
      <c r="A433" t="s">
        <v>3073</v>
      </c>
      <c r="B433">
        <v>890546</v>
      </c>
      <c r="C433">
        <v>891133</v>
      </c>
      <c r="D433" t="s">
        <v>20</v>
      </c>
      <c r="E433" t="s">
        <v>3076</v>
      </c>
      <c r="G433">
        <f t="shared" si="27"/>
        <v>0</v>
      </c>
      <c r="H433">
        <f t="shared" si="24"/>
        <v>0</v>
      </c>
    </row>
    <row r="434" spans="1:8" x14ac:dyDescent="0.25">
      <c r="A434" t="s">
        <v>3077</v>
      </c>
      <c r="B434">
        <v>891133</v>
      </c>
      <c r="C434">
        <v>891876</v>
      </c>
      <c r="D434" t="s">
        <v>20</v>
      </c>
      <c r="E434" t="s">
        <v>136</v>
      </c>
      <c r="G434">
        <f t="shared" si="27"/>
        <v>0</v>
      </c>
      <c r="H434">
        <f t="shared" si="24"/>
        <v>1</v>
      </c>
    </row>
    <row r="435" spans="1:8" x14ac:dyDescent="0.25">
      <c r="A435" t="s">
        <v>3093</v>
      </c>
      <c r="B435">
        <v>899856</v>
      </c>
      <c r="C435">
        <v>900653</v>
      </c>
      <c r="D435" t="s">
        <v>20</v>
      </c>
      <c r="E435" t="s">
        <v>3095</v>
      </c>
      <c r="G435">
        <f t="shared" si="27"/>
        <v>1</v>
      </c>
      <c r="H435">
        <f t="shared" si="24"/>
        <v>0</v>
      </c>
    </row>
    <row r="436" spans="1:8" x14ac:dyDescent="0.25">
      <c r="A436" t="s">
        <v>3096</v>
      </c>
      <c r="B436">
        <v>900650</v>
      </c>
      <c r="C436">
        <v>901267</v>
      </c>
      <c r="D436" t="s">
        <v>20</v>
      </c>
      <c r="E436" t="s">
        <v>136</v>
      </c>
      <c r="G436">
        <f t="shared" si="27"/>
        <v>0</v>
      </c>
      <c r="H436">
        <f t="shared" si="24"/>
        <v>0</v>
      </c>
    </row>
    <row r="437" spans="1:8" x14ac:dyDescent="0.25">
      <c r="A437" t="s">
        <v>3098</v>
      </c>
      <c r="B437">
        <v>901340</v>
      </c>
      <c r="C437">
        <v>902011</v>
      </c>
      <c r="D437" t="s">
        <v>20</v>
      </c>
      <c r="E437" t="s">
        <v>136</v>
      </c>
      <c r="G437">
        <f t="shared" si="27"/>
        <v>0</v>
      </c>
      <c r="H437">
        <f t="shared" si="24"/>
        <v>0</v>
      </c>
    </row>
    <row r="438" spans="1:8" x14ac:dyDescent="0.25">
      <c r="A438" t="s">
        <v>3101</v>
      </c>
      <c r="B438">
        <v>902023</v>
      </c>
      <c r="C438">
        <v>903840</v>
      </c>
      <c r="D438" t="s">
        <v>20</v>
      </c>
      <c r="E438" t="s">
        <v>3104</v>
      </c>
      <c r="G438">
        <f t="shared" si="27"/>
        <v>0</v>
      </c>
      <c r="H438">
        <f t="shared" si="24"/>
        <v>0</v>
      </c>
    </row>
    <row r="439" spans="1:8" x14ac:dyDescent="0.25">
      <c r="A439" t="s">
        <v>3113</v>
      </c>
      <c r="B439">
        <v>907385</v>
      </c>
      <c r="C439">
        <v>907816</v>
      </c>
      <c r="D439" t="s">
        <v>20</v>
      </c>
      <c r="E439" t="s">
        <v>136</v>
      </c>
      <c r="G439">
        <f t="shared" si="27"/>
        <v>0</v>
      </c>
      <c r="H439">
        <f t="shared" si="24"/>
        <v>0</v>
      </c>
    </row>
    <row r="440" spans="1:8" x14ac:dyDescent="0.25">
      <c r="A440" t="s">
        <v>3116</v>
      </c>
      <c r="B440">
        <v>907818</v>
      </c>
      <c r="C440">
        <v>908939</v>
      </c>
      <c r="D440" t="s">
        <v>20</v>
      </c>
      <c r="E440" t="s">
        <v>3118</v>
      </c>
      <c r="G440">
        <f t="shared" si="27"/>
        <v>0</v>
      </c>
      <c r="H440">
        <f t="shared" si="24"/>
        <v>0</v>
      </c>
    </row>
    <row r="441" spans="1:8" x14ac:dyDescent="0.25">
      <c r="A441" t="s">
        <v>3119</v>
      </c>
      <c r="B441">
        <v>908969</v>
      </c>
      <c r="C441">
        <v>909490</v>
      </c>
      <c r="D441" t="s">
        <v>20</v>
      </c>
      <c r="E441" t="s">
        <v>247</v>
      </c>
      <c r="G441">
        <f t="shared" si="27"/>
        <v>0</v>
      </c>
      <c r="H441">
        <f t="shared" si="24"/>
        <v>0</v>
      </c>
    </row>
    <row r="442" spans="1:8" x14ac:dyDescent="0.25">
      <c r="A442" t="s">
        <v>3124</v>
      </c>
      <c r="B442">
        <v>910159</v>
      </c>
      <c r="C442">
        <v>911112</v>
      </c>
      <c r="D442" t="s">
        <v>20</v>
      </c>
      <c r="E442" t="s">
        <v>3127</v>
      </c>
      <c r="G442">
        <f t="shared" si="27"/>
        <v>0</v>
      </c>
      <c r="H442">
        <f t="shared" si="24"/>
        <v>0</v>
      </c>
    </row>
    <row r="443" spans="1:8" x14ac:dyDescent="0.25">
      <c r="A443" t="s">
        <v>3132</v>
      </c>
      <c r="B443">
        <v>911735</v>
      </c>
      <c r="C443">
        <v>912040</v>
      </c>
      <c r="D443" t="s">
        <v>20</v>
      </c>
      <c r="E443" t="s">
        <v>3135</v>
      </c>
      <c r="G443">
        <f t="shared" si="27"/>
        <v>0</v>
      </c>
      <c r="H443">
        <f t="shared" si="24"/>
        <v>0</v>
      </c>
    </row>
    <row r="444" spans="1:8" x14ac:dyDescent="0.25">
      <c r="A444" t="s">
        <v>3136</v>
      </c>
      <c r="B444">
        <v>912075</v>
      </c>
      <c r="C444">
        <v>913445</v>
      </c>
      <c r="D444" t="s">
        <v>20</v>
      </c>
      <c r="E444" t="s">
        <v>3139</v>
      </c>
      <c r="G444">
        <f t="shared" si="27"/>
        <v>0</v>
      </c>
      <c r="H444">
        <f t="shared" si="24"/>
        <v>0</v>
      </c>
    </row>
    <row r="445" spans="1:8" x14ac:dyDescent="0.25">
      <c r="A445" t="s">
        <v>3156</v>
      </c>
      <c r="B445">
        <v>920051</v>
      </c>
      <c r="C445">
        <v>920227</v>
      </c>
      <c r="D445" t="s">
        <v>20</v>
      </c>
      <c r="E445" t="s">
        <v>136</v>
      </c>
      <c r="G445">
        <f t="shared" si="27"/>
        <v>0</v>
      </c>
      <c r="H445">
        <f t="shared" si="24"/>
        <v>1</v>
      </c>
    </row>
    <row r="446" spans="1:8" x14ac:dyDescent="0.25">
      <c r="A446" t="s">
        <v>3159</v>
      </c>
      <c r="B446">
        <v>920290</v>
      </c>
      <c r="C446">
        <v>920541</v>
      </c>
      <c r="D446" t="s">
        <v>20</v>
      </c>
      <c r="E446" t="s">
        <v>136</v>
      </c>
      <c r="G446">
        <f t="shared" si="27"/>
        <v>1</v>
      </c>
      <c r="H446">
        <f t="shared" si="24"/>
        <v>1</v>
      </c>
    </row>
    <row r="447" spans="1:8" x14ac:dyDescent="0.25">
      <c r="A447" t="s">
        <v>3161</v>
      </c>
      <c r="B447">
        <v>920538</v>
      </c>
      <c r="C447">
        <v>921410</v>
      </c>
      <c r="D447" t="s">
        <v>20</v>
      </c>
      <c r="E447" t="s">
        <v>136</v>
      </c>
      <c r="G447">
        <f t="shared" si="27"/>
        <v>1</v>
      </c>
      <c r="H447">
        <f t="shared" si="24"/>
        <v>0</v>
      </c>
    </row>
    <row r="448" spans="1:8" x14ac:dyDescent="0.25">
      <c r="A448" t="s">
        <v>3163</v>
      </c>
      <c r="B448">
        <v>921407</v>
      </c>
      <c r="C448">
        <v>923017</v>
      </c>
      <c r="D448" t="s">
        <v>20</v>
      </c>
      <c r="E448" t="s">
        <v>136</v>
      </c>
      <c r="G448">
        <f t="shared" si="27"/>
        <v>0</v>
      </c>
      <c r="H448">
        <f t="shared" si="24"/>
        <v>0</v>
      </c>
    </row>
    <row r="449" spans="1:8" x14ac:dyDescent="0.25">
      <c r="A449" t="s">
        <v>3206</v>
      </c>
      <c r="B449">
        <v>933876</v>
      </c>
      <c r="C449">
        <v>935081</v>
      </c>
      <c r="D449" t="s">
        <v>20</v>
      </c>
      <c r="E449" t="s">
        <v>3210</v>
      </c>
      <c r="G449">
        <f t="shared" si="27"/>
        <v>0</v>
      </c>
      <c r="H449">
        <f t="shared" si="24"/>
        <v>1</v>
      </c>
    </row>
    <row r="450" spans="1:8" x14ac:dyDescent="0.25">
      <c r="A450" t="s">
        <v>3220</v>
      </c>
      <c r="B450">
        <v>938419</v>
      </c>
      <c r="C450">
        <v>939345</v>
      </c>
      <c r="D450" t="s">
        <v>20</v>
      </c>
      <c r="E450" t="s">
        <v>136</v>
      </c>
      <c r="G450">
        <f t="shared" si="27"/>
        <v>1</v>
      </c>
      <c r="H450">
        <f t="shared" si="24"/>
        <v>0</v>
      </c>
    </row>
    <row r="451" spans="1:8" x14ac:dyDescent="0.25">
      <c r="A451" t="s">
        <v>3222</v>
      </c>
      <c r="B451">
        <v>939335</v>
      </c>
      <c r="C451">
        <v>940534</v>
      </c>
      <c r="D451" t="s">
        <v>20</v>
      </c>
      <c r="E451" t="s">
        <v>3224</v>
      </c>
      <c r="G451">
        <f t="shared" si="27"/>
        <v>0</v>
      </c>
      <c r="H451">
        <f t="shared" si="24"/>
        <v>0</v>
      </c>
    </row>
    <row r="452" spans="1:8" x14ac:dyDescent="0.25">
      <c r="A452" t="s">
        <v>3229</v>
      </c>
      <c r="B452">
        <v>941682</v>
      </c>
      <c r="C452">
        <v>942596</v>
      </c>
      <c r="D452" t="s">
        <v>20</v>
      </c>
      <c r="E452" t="s">
        <v>136</v>
      </c>
      <c r="G452">
        <f t="shared" si="27"/>
        <v>0</v>
      </c>
      <c r="H452">
        <f t="shared" ref="H452:H515" si="28">IF((B454-C453&lt;0),1,0)</f>
        <v>0</v>
      </c>
    </row>
    <row r="453" spans="1:8" x14ac:dyDescent="0.25">
      <c r="A453" t="s">
        <v>3241</v>
      </c>
      <c r="B453">
        <v>946531</v>
      </c>
      <c r="C453">
        <v>947619</v>
      </c>
      <c r="D453" t="s">
        <v>20</v>
      </c>
      <c r="E453" t="s">
        <v>136</v>
      </c>
      <c r="G453">
        <f t="shared" ref="G453:G516" si="29">IF((B454-C453&lt;G451),1,0)</f>
        <v>0</v>
      </c>
      <c r="H453">
        <f t="shared" si="28"/>
        <v>0</v>
      </c>
    </row>
    <row r="454" spans="1:8" x14ac:dyDescent="0.25">
      <c r="A454" t="s">
        <v>3245</v>
      </c>
      <c r="B454">
        <v>949021</v>
      </c>
      <c r="C454">
        <v>950646</v>
      </c>
      <c r="D454" t="s">
        <v>20</v>
      </c>
      <c r="E454" t="s">
        <v>251</v>
      </c>
      <c r="G454">
        <f t="shared" si="29"/>
        <v>0</v>
      </c>
      <c r="H454">
        <f t="shared" si="28"/>
        <v>0</v>
      </c>
    </row>
    <row r="455" spans="1:8" x14ac:dyDescent="0.25">
      <c r="A455" t="s">
        <v>3250</v>
      </c>
      <c r="B455">
        <v>950923</v>
      </c>
      <c r="C455">
        <v>953424</v>
      </c>
      <c r="D455" t="s">
        <v>20</v>
      </c>
      <c r="E455" t="s">
        <v>3253</v>
      </c>
      <c r="G455">
        <f t="shared" si="29"/>
        <v>0</v>
      </c>
      <c r="H455">
        <f t="shared" si="28"/>
        <v>0</v>
      </c>
    </row>
    <row r="456" spans="1:8" x14ac:dyDescent="0.25">
      <c r="A456" t="s">
        <v>3254</v>
      </c>
      <c r="B456">
        <v>953591</v>
      </c>
      <c r="C456">
        <v>955198</v>
      </c>
      <c r="D456" t="s">
        <v>20</v>
      </c>
      <c r="E456" t="s">
        <v>3257</v>
      </c>
      <c r="G456">
        <f t="shared" si="29"/>
        <v>0</v>
      </c>
      <c r="H456">
        <f t="shared" si="28"/>
        <v>0</v>
      </c>
    </row>
    <row r="457" spans="1:8" x14ac:dyDescent="0.25">
      <c r="A457" t="s">
        <v>3270</v>
      </c>
      <c r="B457">
        <v>957640</v>
      </c>
      <c r="C457">
        <v>958809</v>
      </c>
      <c r="D457" t="s">
        <v>20</v>
      </c>
      <c r="E457" t="s">
        <v>3272</v>
      </c>
      <c r="G457">
        <f t="shared" si="29"/>
        <v>0</v>
      </c>
      <c r="H457">
        <f t="shared" si="28"/>
        <v>0</v>
      </c>
    </row>
    <row r="458" spans="1:8" x14ac:dyDescent="0.25">
      <c r="A458" t="s">
        <v>3273</v>
      </c>
      <c r="B458">
        <v>958878</v>
      </c>
      <c r="C458">
        <v>959651</v>
      </c>
      <c r="D458" t="s">
        <v>20</v>
      </c>
      <c r="E458" t="s">
        <v>3276</v>
      </c>
      <c r="G458">
        <f t="shared" si="29"/>
        <v>0</v>
      </c>
      <c r="H458">
        <f t="shared" si="28"/>
        <v>0</v>
      </c>
    </row>
    <row r="459" spans="1:8" x14ac:dyDescent="0.25">
      <c r="A459" t="s">
        <v>3277</v>
      </c>
      <c r="B459">
        <v>959676</v>
      </c>
      <c r="C459">
        <v>960893</v>
      </c>
      <c r="D459" t="s">
        <v>20</v>
      </c>
      <c r="E459" t="s">
        <v>3280</v>
      </c>
      <c r="G459">
        <f t="shared" si="29"/>
        <v>0</v>
      </c>
      <c r="H459">
        <f t="shared" si="28"/>
        <v>0</v>
      </c>
    </row>
    <row r="460" spans="1:8" x14ac:dyDescent="0.25">
      <c r="A460" t="s">
        <v>3281</v>
      </c>
      <c r="B460">
        <v>960953</v>
      </c>
      <c r="C460">
        <v>961966</v>
      </c>
      <c r="D460" t="s">
        <v>20</v>
      </c>
      <c r="E460" t="s">
        <v>3284</v>
      </c>
      <c r="G460">
        <f t="shared" si="29"/>
        <v>0</v>
      </c>
      <c r="H460">
        <f t="shared" si="28"/>
        <v>0</v>
      </c>
    </row>
    <row r="461" spans="1:8" x14ac:dyDescent="0.25">
      <c r="A461" t="s">
        <v>3285</v>
      </c>
      <c r="B461">
        <v>962000</v>
      </c>
      <c r="C461">
        <v>962887</v>
      </c>
      <c r="D461" t="s">
        <v>20</v>
      </c>
      <c r="E461" t="s">
        <v>136</v>
      </c>
      <c r="G461">
        <f t="shared" si="29"/>
        <v>0</v>
      </c>
      <c r="H461">
        <f t="shared" si="28"/>
        <v>0</v>
      </c>
    </row>
    <row r="462" spans="1:8" x14ac:dyDescent="0.25">
      <c r="A462" t="s">
        <v>3287</v>
      </c>
      <c r="B462">
        <v>963001</v>
      </c>
      <c r="C462">
        <v>964443</v>
      </c>
      <c r="D462" t="s">
        <v>20</v>
      </c>
      <c r="E462" t="s">
        <v>764</v>
      </c>
      <c r="G462">
        <f t="shared" si="29"/>
        <v>0</v>
      </c>
      <c r="H462">
        <f t="shared" si="28"/>
        <v>0</v>
      </c>
    </row>
    <row r="463" spans="1:8" x14ac:dyDescent="0.25">
      <c r="A463" t="s">
        <v>3289</v>
      </c>
      <c r="B463">
        <v>964501</v>
      </c>
      <c r="C463">
        <v>964938</v>
      </c>
      <c r="D463" t="s">
        <v>20</v>
      </c>
      <c r="E463" t="s">
        <v>136</v>
      </c>
      <c r="G463">
        <f t="shared" si="29"/>
        <v>0</v>
      </c>
      <c r="H463">
        <f t="shared" si="28"/>
        <v>0</v>
      </c>
    </row>
    <row r="464" spans="1:8" x14ac:dyDescent="0.25">
      <c r="A464" t="s">
        <v>3291</v>
      </c>
      <c r="B464">
        <v>964959</v>
      </c>
      <c r="C464">
        <v>965822</v>
      </c>
      <c r="D464" t="s">
        <v>20</v>
      </c>
      <c r="E464" t="s">
        <v>3295</v>
      </c>
      <c r="G464">
        <f t="shared" si="29"/>
        <v>0</v>
      </c>
      <c r="H464">
        <f t="shared" si="28"/>
        <v>0</v>
      </c>
    </row>
    <row r="465" spans="1:8" x14ac:dyDescent="0.25">
      <c r="A465" t="s">
        <v>3296</v>
      </c>
      <c r="B465">
        <v>965868</v>
      </c>
      <c r="C465">
        <v>966755</v>
      </c>
      <c r="D465" t="s">
        <v>20</v>
      </c>
      <c r="E465" t="s">
        <v>3299</v>
      </c>
      <c r="G465">
        <f t="shared" si="29"/>
        <v>0</v>
      </c>
      <c r="H465">
        <f t="shared" si="28"/>
        <v>0</v>
      </c>
    </row>
    <row r="466" spans="1:8" x14ac:dyDescent="0.25">
      <c r="A466" t="s">
        <v>3308</v>
      </c>
      <c r="B466">
        <v>968535</v>
      </c>
      <c r="C466">
        <v>968840</v>
      </c>
      <c r="D466" t="s">
        <v>20</v>
      </c>
      <c r="E466" t="s">
        <v>136</v>
      </c>
      <c r="G466">
        <f t="shared" si="29"/>
        <v>0</v>
      </c>
      <c r="H466">
        <f t="shared" si="28"/>
        <v>0</v>
      </c>
    </row>
    <row r="467" spans="1:8" x14ac:dyDescent="0.25">
      <c r="A467" t="s">
        <v>3310</v>
      </c>
      <c r="B467">
        <v>968880</v>
      </c>
      <c r="C467">
        <v>969644</v>
      </c>
      <c r="D467" t="s">
        <v>20</v>
      </c>
      <c r="E467" t="s">
        <v>612</v>
      </c>
      <c r="G467">
        <f t="shared" si="29"/>
        <v>0</v>
      </c>
      <c r="H467">
        <f t="shared" si="28"/>
        <v>0</v>
      </c>
    </row>
    <row r="468" spans="1:8" x14ac:dyDescent="0.25">
      <c r="A468" t="s">
        <v>3325</v>
      </c>
      <c r="B468">
        <v>972972</v>
      </c>
      <c r="C468">
        <v>973778</v>
      </c>
      <c r="D468" t="s">
        <v>20</v>
      </c>
      <c r="E468" t="s">
        <v>136</v>
      </c>
      <c r="G468">
        <f t="shared" si="29"/>
        <v>0</v>
      </c>
      <c r="H468">
        <f t="shared" si="28"/>
        <v>0</v>
      </c>
    </row>
    <row r="469" spans="1:8" x14ac:dyDescent="0.25">
      <c r="A469" t="s">
        <v>3328</v>
      </c>
      <c r="B469">
        <v>973850</v>
      </c>
      <c r="C469">
        <v>974854</v>
      </c>
      <c r="D469" t="s">
        <v>20</v>
      </c>
      <c r="E469" t="s">
        <v>3331</v>
      </c>
      <c r="G469">
        <f t="shared" si="29"/>
        <v>0</v>
      </c>
      <c r="H469">
        <f t="shared" si="28"/>
        <v>0</v>
      </c>
    </row>
    <row r="470" spans="1:8" x14ac:dyDescent="0.25">
      <c r="A470" t="s">
        <v>3336</v>
      </c>
      <c r="B470">
        <v>975887</v>
      </c>
      <c r="C470">
        <v>976771</v>
      </c>
      <c r="D470" t="s">
        <v>20</v>
      </c>
      <c r="E470" t="s">
        <v>136</v>
      </c>
      <c r="G470">
        <f t="shared" si="29"/>
        <v>0</v>
      </c>
      <c r="H470">
        <f t="shared" si="28"/>
        <v>0</v>
      </c>
    </row>
    <row r="471" spans="1:8" x14ac:dyDescent="0.25">
      <c r="A471" t="s">
        <v>3339</v>
      </c>
      <c r="B471">
        <v>976952</v>
      </c>
      <c r="C471">
        <v>977677</v>
      </c>
      <c r="D471" t="s">
        <v>20</v>
      </c>
      <c r="E471" t="s">
        <v>136</v>
      </c>
      <c r="G471">
        <f t="shared" si="29"/>
        <v>0</v>
      </c>
      <c r="H471">
        <f t="shared" si="28"/>
        <v>0</v>
      </c>
    </row>
    <row r="472" spans="1:8" x14ac:dyDescent="0.25">
      <c r="A472" t="s">
        <v>3349</v>
      </c>
      <c r="B472">
        <v>979837</v>
      </c>
      <c r="C472">
        <v>980751</v>
      </c>
      <c r="D472" t="s">
        <v>20</v>
      </c>
      <c r="E472" t="s">
        <v>3353</v>
      </c>
      <c r="G472">
        <f t="shared" si="29"/>
        <v>0</v>
      </c>
      <c r="H472">
        <f t="shared" si="28"/>
        <v>0</v>
      </c>
    </row>
    <row r="473" spans="1:8" x14ac:dyDescent="0.25">
      <c r="A473" t="s">
        <v>3354</v>
      </c>
      <c r="B473">
        <v>980753</v>
      </c>
      <c r="C473">
        <v>981208</v>
      </c>
      <c r="D473" t="s">
        <v>20</v>
      </c>
      <c r="E473" t="s">
        <v>3357</v>
      </c>
      <c r="G473">
        <f t="shared" si="29"/>
        <v>0</v>
      </c>
      <c r="H473">
        <f t="shared" si="28"/>
        <v>0</v>
      </c>
    </row>
    <row r="474" spans="1:8" x14ac:dyDescent="0.25">
      <c r="A474" t="s">
        <v>3360</v>
      </c>
      <c r="B474">
        <v>981904</v>
      </c>
      <c r="C474">
        <v>983154</v>
      </c>
      <c r="D474" t="s">
        <v>20</v>
      </c>
      <c r="E474" t="s">
        <v>1023</v>
      </c>
      <c r="G474">
        <f t="shared" si="29"/>
        <v>0</v>
      </c>
      <c r="H474">
        <f t="shared" si="28"/>
        <v>1</v>
      </c>
    </row>
    <row r="475" spans="1:8" x14ac:dyDescent="0.25">
      <c r="A475" t="s">
        <v>3372</v>
      </c>
      <c r="B475">
        <v>985062</v>
      </c>
      <c r="C475">
        <v>985457</v>
      </c>
      <c r="D475" t="s">
        <v>20</v>
      </c>
      <c r="E475" t="s">
        <v>136</v>
      </c>
      <c r="G475">
        <f t="shared" si="29"/>
        <v>1</v>
      </c>
      <c r="H475">
        <f t="shared" si="28"/>
        <v>0</v>
      </c>
    </row>
    <row r="476" spans="1:8" x14ac:dyDescent="0.25">
      <c r="A476" t="s">
        <v>3374</v>
      </c>
      <c r="B476">
        <v>985438</v>
      </c>
      <c r="C476">
        <v>985911</v>
      </c>
      <c r="D476" t="s">
        <v>20</v>
      </c>
      <c r="E476" t="s">
        <v>136</v>
      </c>
      <c r="G476">
        <f t="shared" si="29"/>
        <v>0</v>
      </c>
      <c r="H476">
        <f t="shared" si="28"/>
        <v>0</v>
      </c>
    </row>
    <row r="477" spans="1:8" x14ac:dyDescent="0.25">
      <c r="A477" t="s">
        <v>3376</v>
      </c>
      <c r="B477">
        <v>986014</v>
      </c>
      <c r="C477">
        <v>987216</v>
      </c>
      <c r="D477" t="s">
        <v>20</v>
      </c>
      <c r="E477" t="s">
        <v>352</v>
      </c>
      <c r="G477">
        <f t="shared" si="29"/>
        <v>0</v>
      </c>
      <c r="H477">
        <f t="shared" si="28"/>
        <v>0</v>
      </c>
    </row>
    <row r="478" spans="1:8" x14ac:dyDescent="0.25">
      <c r="A478" t="s">
        <v>3378</v>
      </c>
      <c r="B478">
        <v>987242</v>
      </c>
      <c r="C478">
        <v>987613</v>
      </c>
      <c r="D478" t="s">
        <v>20</v>
      </c>
      <c r="E478" t="s">
        <v>136</v>
      </c>
      <c r="G478">
        <f t="shared" si="29"/>
        <v>0</v>
      </c>
      <c r="H478">
        <f t="shared" si="28"/>
        <v>0</v>
      </c>
    </row>
    <row r="479" spans="1:8" x14ac:dyDescent="0.25">
      <c r="A479" t="s">
        <v>3387</v>
      </c>
      <c r="B479">
        <v>991046</v>
      </c>
      <c r="C479">
        <v>991609</v>
      </c>
      <c r="D479" t="s">
        <v>20</v>
      </c>
      <c r="E479" t="s">
        <v>136</v>
      </c>
      <c r="G479">
        <f t="shared" si="29"/>
        <v>0</v>
      </c>
      <c r="H479">
        <f t="shared" si="28"/>
        <v>0</v>
      </c>
    </row>
    <row r="480" spans="1:8" x14ac:dyDescent="0.25">
      <c r="A480" t="s">
        <v>3389</v>
      </c>
      <c r="B480">
        <v>991641</v>
      </c>
      <c r="C480">
        <v>992036</v>
      </c>
      <c r="D480" t="s">
        <v>20</v>
      </c>
      <c r="E480" t="s">
        <v>3392</v>
      </c>
      <c r="G480">
        <f t="shared" si="29"/>
        <v>0</v>
      </c>
      <c r="H480">
        <f t="shared" si="28"/>
        <v>0</v>
      </c>
    </row>
    <row r="481" spans="1:8" x14ac:dyDescent="0.25">
      <c r="A481" t="s">
        <v>3393</v>
      </c>
      <c r="B481">
        <v>992060</v>
      </c>
      <c r="C481">
        <v>992497</v>
      </c>
      <c r="D481" t="s">
        <v>20</v>
      </c>
      <c r="E481" t="s">
        <v>3396</v>
      </c>
      <c r="G481">
        <f t="shared" si="29"/>
        <v>0</v>
      </c>
      <c r="H481">
        <f t="shared" si="28"/>
        <v>1</v>
      </c>
    </row>
    <row r="482" spans="1:8" x14ac:dyDescent="0.25">
      <c r="A482" t="s">
        <v>3397</v>
      </c>
      <c r="B482">
        <v>992525</v>
      </c>
      <c r="C482">
        <v>993598</v>
      </c>
      <c r="D482" t="s">
        <v>20</v>
      </c>
      <c r="E482" t="s">
        <v>3400</v>
      </c>
      <c r="G482">
        <f t="shared" si="29"/>
        <v>1</v>
      </c>
      <c r="H482">
        <f t="shared" si="28"/>
        <v>0</v>
      </c>
    </row>
    <row r="483" spans="1:8" x14ac:dyDescent="0.25">
      <c r="A483" t="s">
        <v>3401</v>
      </c>
      <c r="B483">
        <v>993595</v>
      </c>
      <c r="C483">
        <v>994554</v>
      </c>
      <c r="D483" t="s">
        <v>20</v>
      </c>
      <c r="E483" t="s">
        <v>3404</v>
      </c>
      <c r="G483">
        <f t="shared" si="29"/>
        <v>0</v>
      </c>
      <c r="H483">
        <f t="shared" si="28"/>
        <v>1</v>
      </c>
    </row>
    <row r="484" spans="1:8" x14ac:dyDescent="0.25">
      <c r="A484" t="s">
        <v>3416</v>
      </c>
      <c r="B484">
        <v>996817</v>
      </c>
      <c r="C484">
        <v>997566</v>
      </c>
      <c r="D484" t="s">
        <v>20</v>
      </c>
      <c r="E484" t="s">
        <v>3420</v>
      </c>
      <c r="G484">
        <f t="shared" si="29"/>
        <v>1</v>
      </c>
      <c r="H484">
        <f t="shared" si="28"/>
        <v>0</v>
      </c>
    </row>
    <row r="485" spans="1:8" x14ac:dyDescent="0.25">
      <c r="A485" t="s">
        <v>3421</v>
      </c>
      <c r="B485">
        <v>997544</v>
      </c>
      <c r="C485">
        <v>998821</v>
      </c>
      <c r="D485" t="s">
        <v>20</v>
      </c>
      <c r="E485" t="s">
        <v>3424</v>
      </c>
      <c r="G485">
        <f t="shared" si="29"/>
        <v>0</v>
      </c>
      <c r="H485">
        <f t="shared" si="28"/>
        <v>1</v>
      </c>
    </row>
    <row r="486" spans="1:8" x14ac:dyDescent="0.25">
      <c r="A486" t="s">
        <v>3437</v>
      </c>
      <c r="B486">
        <v>1001215</v>
      </c>
      <c r="C486">
        <v>1002096</v>
      </c>
      <c r="D486" t="s">
        <v>20</v>
      </c>
      <c r="E486" t="s">
        <v>3440</v>
      </c>
      <c r="G486">
        <f t="shared" si="29"/>
        <v>1</v>
      </c>
      <c r="H486">
        <f t="shared" si="28"/>
        <v>0</v>
      </c>
    </row>
    <row r="487" spans="1:8" x14ac:dyDescent="0.25">
      <c r="A487" t="s">
        <v>3441</v>
      </c>
      <c r="B487">
        <v>1002093</v>
      </c>
      <c r="C487">
        <v>1002833</v>
      </c>
      <c r="D487" t="s">
        <v>20</v>
      </c>
      <c r="E487" t="s">
        <v>3444</v>
      </c>
      <c r="G487">
        <f t="shared" si="29"/>
        <v>0</v>
      </c>
      <c r="H487">
        <f t="shared" si="28"/>
        <v>0</v>
      </c>
    </row>
    <row r="488" spans="1:8" x14ac:dyDescent="0.25">
      <c r="A488" t="s">
        <v>3445</v>
      </c>
      <c r="B488">
        <v>1002874</v>
      </c>
      <c r="C488">
        <v>1003848</v>
      </c>
      <c r="D488" t="s">
        <v>20</v>
      </c>
      <c r="E488" t="s">
        <v>3448</v>
      </c>
      <c r="G488">
        <f t="shared" si="29"/>
        <v>0</v>
      </c>
      <c r="H488">
        <f t="shared" si="28"/>
        <v>0</v>
      </c>
    </row>
    <row r="489" spans="1:8" x14ac:dyDescent="0.25">
      <c r="A489" t="s">
        <v>3449</v>
      </c>
      <c r="B489">
        <v>1003875</v>
      </c>
      <c r="C489">
        <v>1005557</v>
      </c>
      <c r="D489" t="s">
        <v>20</v>
      </c>
      <c r="E489" t="s">
        <v>3453</v>
      </c>
      <c r="G489">
        <f t="shared" si="29"/>
        <v>0</v>
      </c>
      <c r="H489">
        <f t="shared" si="28"/>
        <v>0</v>
      </c>
    </row>
    <row r="490" spans="1:8" x14ac:dyDescent="0.25">
      <c r="A490" t="s">
        <v>3454</v>
      </c>
      <c r="B490">
        <v>1005559</v>
      </c>
      <c r="C490">
        <v>1006497</v>
      </c>
      <c r="D490" t="s">
        <v>20</v>
      </c>
      <c r="E490" t="s">
        <v>3457</v>
      </c>
      <c r="G490">
        <f t="shared" si="29"/>
        <v>0</v>
      </c>
      <c r="H490">
        <f t="shared" si="28"/>
        <v>1</v>
      </c>
    </row>
    <row r="491" spans="1:8" x14ac:dyDescent="0.25">
      <c r="A491" t="s">
        <v>3458</v>
      </c>
      <c r="B491">
        <v>1006500</v>
      </c>
      <c r="C491">
        <v>1007372</v>
      </c>
      <c r="D491" t="s">
        <v>20</v>
      </c>
      <c r="E491" t="s">
        <v>3461</v>
      </c>
      <c r="G491">
        <f t="shared" si="29"/>
        <v>1</v>
      </c>
      <c r="H491">
        <f t="shared" si="28"/>
        <v>0</v>
      </c>
    </row>
    <row r="492" spans="1:8" x14ac:dyDescent="0.25">
      <c r="A492" t="s">
        <v>3462</v>
      </c>
      <c r="B492">
        <v>1007369</v>
      </c>
      <c r="C492">
        <v>1007698</v>
      </c>
      <c r="D492" t="s">
        <v>20</v>
      </c>
      <c r="E492" t="s">
        <v>3464</v>
      </c>
      <c r="G492">
        <f t="shared" si="29"/>
        <v>0</v>
      </c>
      <c r="H492">
        <f t="shared" si="28"/>
        <v>0</v>
      </c>
    </row>
    <row r="493" spans="1:8" x14ac:dyDescent="0.25">
      <c r="A493" t="s">
        <v>3484</v>
      </c>
      <c r="B493">
        <v>1013101</v>
      </c>
      <c r="C493">
        <v>1014258</v>
      </c>
      <c r="D493" t="s">
        <v>20</v>
      </c>
      <c r="E493" t="s">
        <v>3487</v>
      </c>
      <c r="G493">
        <f t="shared" si="29"/>
        <v>0</v>
      </c>
      <c r="H493">
        <f t="shared" si="28"/>
        <v>1</v>
      </c>
    </row>
    <row r="494" spans="1:8" x14ac:dyDescent="0.25">
      <c r="A494" t="s">
        <v>3488</v>
      </c>
      <c r="B494">
        <v>1014427</v>
      </c>
      <c r="C494">
        <v>1014642</v>
      </c>
      <c r="D494" t="s">
        <v>20</v>
      </c>
      <c r="E494" t="s">
        <v>136</v>
      </c>
      <c r="G494">
        <f t="shared" si="29"/>
        <v>1</v>
      </c>
      <c r="H494">
        <f t="shared" si="28"/>
        <v>0</v>
      </c>
    </row>
    <row r="495" spans="1:8" x14ac:dyDescent="0.25">
      <c r="A495" t="s">
        <v>3490</v>
      </c>
      <c r="B495">
        <v>1014626</v>
      </c>
      <c r="C495">
        <v>1016122</v>
      </c>
      <c r="D495" t="s">
        <v>20</v>
      </c>
      <c r="E495" t="s">
        <v>3493</v>
      </c>
      <c r="G495">
        <f t="shared" si="29"/>
        <v>0</v>
      </c>
      <c r="H495">
        <f t="shared" si="28"/>
        <v>1</v>
      </c>
    </row>
    <row r="496" spans="1:8" x14ac:dyDescent="0.25">
      <c r="A496" t="s">
        <v>3494</v>
      </c>
      <c r="B496">
        <v>1016180</v>
      </c>
      <c r="C496">
        <v>1016392</v>
      </c>
      <c r="D496" t="s">
        <v>20</v>
      </c>
      <c r="E496" t="s">
        <v>136</v>
      </c>
      <c r="G496">
        <f t="shared" si="29"/>
        <v>1</v>
      </c>
      <c r="H496">
        <f t="shared" si="28"/>
        <v>1</v>
      </c>
    </row>
    <row r="497" spans="1:8" x14ac:dyDescent="0.25">
      <c r="A497" t="s">
        <v>3496</v>
      </c>
      <c r="B497">
        <v>1016386</v>
      </c>
      <c r="C497">
        <v>1016757</v>
      </c>
      <c r="D497" t="s">
        <v>20</v>
      </c>
      <c r="E497" t="s">
        <v>3499</v>
      </c>
      <c r="G497">
        <f t="shared" si="29"/>
        <v>1</v>
      </c>
      <c r="H497">
        <f t="shared" si="28"/>
        <v>0</v>
      </c>
    </row>
    <row r="498" spans="1:8" x14ac:dyDescent="0.25">
      <c r="A498" t="s">
        <v>3500</v>
      </c>
      <c r="B498">
        <v>1016754</v>
      </c>
      <c r="C498">
        <v>1017575</v>
      </c>
      <c r="D498" t="s">
        <v>20</v>
      </c>
      <c r="E498" t="s">
        <v>3503</v>
      </c>
      <c r="G498">
        <f t="shared" si="29"/>
        <v>0</v>
      </c>
      <c r="H498">
        <f t="shared" si="28"/>
        <v>0</v>
      </c>
    </row>
    <row r="499" spans="1:8" x14ac:dyDescent="0.25">
      <c r="A499" t="s">
        <v>3508</v>
      </c>
      <c r="B499">
        <v>1018066</v>
      </c>
      <c r="C499">
        <v>1018545</v>
      </c>
      <c r="D499" t="s">
        <v>20</v>
      </c>
      <c r="E499" t="s">
        <v>136</v>
      </c>
      <c r="G499">
        <f t="shared" si="29"/>
        <v>0</v>
      </c>
      <c r="H499">
        <f t="shared" si="28"/>
        <v>0</v>
      </c>
    </row>
    <row r="500" spans="1:8" x14ac:dyDescent="0.25">
      <c r="A500" t="s">
        <v>3514</v>
      </c>
      <c r="B500">
        <v>1019872</v>
      </c>
      <c r="C500">
        <v>1020672</v>
      </c>
      <c r="D500" t="s">
        <v>20</v>
      </c>
      <c r="E500" t="s">
        <v>3517</v>
      </c>
      <c r="G500">
        <f t="shared" si="29"/>
        <v>0</v>
      </c>
      <c r="H500">
        <f t="shared" si="28"/>
        <v>0</v>
      </c>
    </row>
    <row r="501" spans="1:8" x14ac:dyDescent="0.25">
      <c r="A501" t="s">
        <v>3518</v>
      </c>
      <c r="B501">
        <v>1020742</v>
      </c>
      <c r="C501">
        <v>1021818</v>
      </c>
      <c r="D501" t="s">
        <v>20</v>
      </c>
      <c r="E501" t="s">
        <v>3521</v>
      </c>
      <c r="G501">
        <f t="shared" si="29"/>
        <v>0</v>
      </c>
      <c r="H501">
        <f t="shared" si="28"/>
        <v>0</v>
      </c>
    </row>
    <row r="502" spans="1:8" x14ac:dyDescent="0.25">
      <c r="A502" t="s">
        <v>3529</v>
      </c>
      <c r="B502">
        <v>1023260</v>
      </c>
      <c r="C502">
        <v>1024858</v>
      </c>
      <c r="D502" t="s">
        <v>20</v>
      </c>
      <c r="E502" t="s">
        <v>770</v>
      </c>
      <c r="G502">
        <f t="shared" si="29"/>
        <v>0</v>
      </c>
      <c r="H502">
        <f t="shared" si="28"/>
        <v>0</v>
      </c>
    </row>
    <row r="503" spans="1:8" x14ac:dyDescent="0.25">
      <c r="A503" t="s">
        <v>3531</v>
      </c>
      <c r="B503">
        <v>1025044</v>
      </c>
      <c r="C503">
        <v>1026225</v>
      </c>
      <c r="D503" t="s">
        <v>20</v>
      </c>
      <c r="E503" t="s">
        <v>352</v>
      </c>
      <c r="G503">
        <f t="shared" si="29"/>
        <v>0</v>
      </c>
      <c r="H503">
        <f t="shared" si="28"/>
        <v>0</v>
      </c>
    </row>
    <row r="504" spans="1:8" x14ac:dyDescent="0.25">
      <c r="A504" t="s">
        <v>3539</v>
      </c>
      <c r="B504">
        <v>1029299</v>
      </c>
      <c r="C504">
        <v>1030876</v>
      </c>
      <c r="D504" t="s">
        <v>20</v>
      </c>
      <c r="E504" t="s">
        <v>3541</v>
      </c>
      <c r="G504">
        <f t="shared" si="29"/>
        <v>0</v>
      </c>
      <c r="H504">
        <f t="shared" si="28"/>
        <v>0</v>
      </c>
    </row>
    <row r="505" spans="1:8" x14ac:dyDescent="0.25">
      <c r="A505" t="s">
        <v>3542</v>
      </c>
      <c r="B505">
        <v>1030882</v>
      </c>
      <c r="C505">
        <v>1032069</v>
      </c>
      <c r="D505" t="s">
        <v>20</v>
      </c>
      <c r="E505" t="s">
        <v>1379</v>
      </c>
      <c r="G505">
        <f t="shared" si="29"/>
        <v>0</v>
      </c>
      <c r="H505">
        <f t="shared" si="28"/>
        <v>0</v>
      </c>
    </row>
    <row r="506" spans="1:8" x14ac:dyDescent="0.25">
      <c r="A506" t="s">
        <v>3544</v>
      </c>
      <c r="B506">
        <v>1032070</v>
      </c>
      <c r="C506">
        <v>1033143</v>
      </c>
      <c r="D506" t="s">
        <v>20</v>
      </c>
      <c r="E506" t="s">
        <v>2927</v>
      </c>
      <c r="G506">
        <f t="shared" si="29"/>
        <v>0</v>
      </c>
      <c r="H506">
        <f t="shared" si="28"/>
        <v>0</v>
      </c>
    </row>
    <row r="507" spans="1:8" x14ac:dyDescent="0.25">
      <c r="A507" t="s">
        <v>3546</v>
      </c>
      <c r="B507">
        <v>1033146</v>
      </c>
      <c r="C507">
        <v>1034090</v>
      </c>
      <c r="D507" t="s">
        <v>20</v>
      </c>
      <c r="E507" t="s">
        <v>3548</v>
      </c>
      <c r="G507">
        <f t="shared" si="29"/>
        <v>0</v>
      </c>
      <c r="H507">
        <f t="shared" si="28"/>
        <v>0</v>
      </c>
    </row>
    <row r="508" spans="1:8" x14ac:dyDescent="0.25">
      <c r="A508" t="s">
        <v>3549</v>
      </c>
      <c r="B508">
        <v>1034121</v>
      </c>
      <c r="C508">
        <v>1034984</v>
      </c>
      <c r="D508" t="s">
        <v>20</v>
      </c>
      <c r="E508" t="s">
        <v>3552</v>
      </c>
      <c r="G508">
        <f t="shared" si="29"/>
        <v>0</v>
      </c>
      <c r="H508">
        <f t="shared" si="28"/>
        <v>0</v>
      </c>
    </row>
    <row r="509" spans="1:8" x14ac:dyDescent="0.25">
      <c r="A509" t="s">
        <v>3559</v>
      </c>
      <c r="B509">
        <v>1039404</v>
      </c>
      <c r="C509">
        <v>1040210</v>
      </c>
      <c r="D509" t="s">
        <v>20</v>
      </c>
      <c r="E509" t="s">
        <v>3562</v>
      </c>
      <c r="G509">
        <f t="shared" si="29"/>
        <v>0</v>
      </c>
      <c r="H509">
        <f t="shared" si="28"/>
        <v>0</v>
      </c>
    </row>
    <row r="510" spans="1:8" x14ac:dyDescent="0.25">
      <c r="A510" t="s">
        <v>3563</v>
      </c>
      <c r="B510">
        <v>1040226</v>
      </c>
      <c r="C510">
        <v>1041839</v>
      </c>
      <c r="D510" t="s">
        <v>20</v>
      </c>
      <c r="E510" t="s">
        <v>3566</v>
      </c>
      <c r="G510">
        <f t="shared" si="29"/>
        <v>0</v>
      </c>
      <c r="H510">
        <f t="shared" si="28"/>
        <v>0</v>
      </c>
    </row>
    <row r="511" spans="1:8" x14ac:dyDescent="0.25">
      <c r="A511" t="s">
        <v>3567</v>
      </c>
      <c r="B511">
        <v>1041887</v>
      </c>
      <c r="C511">
        <v>1042357</v>
      </c>
      <c r="D511" t="s">
        <v>20</v>
      </c>
      <c r="E511" t="s">
        <v>136</v>
      </c>
      <c r="G511">
        <f t="shared" si="29"/>
        <v>0</v>
      </c>
      <c r="H511">
        <f t="shared" si="28"/>
        <v>0</v>
      </c>
    </row>
    <row r="512" spans="1:8" x14ac:dyDescent="0.25">
      <c r="A512" t="s">
        <v>3576</v>
      </c>
      <c r="B512">
        <v>1045176</v>
      </c>
      <c r="C512">
        <v>1046567</v>
      </c>
      <c r="D512" t="s">
        <v>20</v>
      </c>
      <c r="E512" t="s">
        <v>3578</v>
      </c>
      <c r="G512">
        <f t="shared" si="29"/>
        <v>0</v>
      </c>
      <c r="H512">
        <f t="shared" si="28"/>
        <v>0</v>
      </c>
    </row>
    <row r="513" spans="1:8" x14ac:dyDescent="0.25">
      <c r="A513" t="s">
        <v>3589</v>
      </c>
      <c r="B513">
        <v>1050811</v>
      </c>
      <c r="C513">
        <v>1051959</v>
      </c>
      <c r="D513" t="s">
        <v>20</v>
      </c>
      <c r="E513" t="s">
        <v>1513</v>
      </c>
      <c r="G513">
        <f t="shared" si="29"/>
        <v>0</v>
      </c>
      <c r="H513">
        <f t="shared" si="28"/>
        <v>1</v>
      </c>
    </row>
    <row r="514" spans="1:8" x14ac:dyDescent="0.25">
      <c r="A514" t="s">
        <v>3604</v>
      </c>
      <c r="B514">
        <v>1054990</v>
      </c>
      <c r="C514">
        <v>1056384</v>
      </c>
      <c r="D514" t="s">
        <v>20</v>
      </c>
      <c r="E514" t="s">
        <v>592</v>
      </c>
      <c r="G514">
        <f t="shared" si="29"/>
        <v>1</v>
      </c>
      <c r="H514">
        <f t="shared" si="28"/>
        <v>0</v>
      </c>
    </row>
    <row r="515" spans="1:8" x14ac:dyDescent="0.25">
      <c r="A515" t="s">
        <v>3606</v>
      </c>
      <c r="B515">
        <v>1056374</v>
      </c>
      <c r="C515">
        <v>1057537</v>
      </c>
      <c r="D515" t="s">
        <v>20</v>
      </c>
      <c r="E515" t="s">
        <v>1444</v>
      </c>
      <c r="G515">
        <f t="shared" si="29"/>
        <v>0</v>
      </c>
      <c r="H515">
        <f t="shared" si="28"/>
        <v>0</v>
      </c>
    </row>
    <row r="516" spans="1:8" x14ac:dyDescent="0.25">
      <c r="A516" t="s">
        <v>3608</v>
      </c>
      <c r="B516">
        <v>1057598</v>
      </c>
      <c r="C516">
        <v>1058305</v>
      </c>
      <c r="D516" t="s">
        <v>20</v>
      </c>
      <c r="E516" t="s">
        <v>3611</v>
      </c>
      <c r="G516">
        <f t="shared" si="29"/>
        <v>0</v>
      </c>
      <c r="H516">
        <f t="shared" ref="H516:H579" si="30">IF((B518-C517&lt;0),1,0)</f>
        <v>0</v>
      </c>
    </row>
    <row r="517" spans="1:8" x14ac:dyDescent="0.25">
      <c r="A517" t="s">
        <v>3612</v>
      </c>
      <c r="B517">
        <v>1058346</v>
      </c>
      <c r="C517">
        <v>1059305</v>
      </c>
      <c r="D517" t="s">
        <v>20</v>
      </c>
      <c r="E517" t="s">
        <v>1444</v>
      </c>
      <c r="G517">
        <f t="shared" ref="G517:G580" si="31">IF((B518-C517&lt;G515),1,0)</f>
        <v>0</v>
      </c>
      <c r="H517">
        <f t="shared" si="30"/>
        <v>0</v>
      </c>
    </row>
    <row r="518" spans="1:8" x14ac:dyDescent="0.25">
      <c r="A518" t="s">
        <v>3614</v>
      </c>
      <c r="B518">
        <v>1059496</v>
      </c>
      <c r="C518">
        <v>1059900</v>
      </c>
      <c r="D518" t="s">
        <v>20</v>
      </c>
      <c r="E518" t="s">
        <v>3012</v>
      </c>
      <c r="G518">
        <f t="shared" si="31"/>
        <v>0</v>
      </c>
      <c r="H518">
        <f t="shared" si="30"/>
        <v>0</v>
      </c>
    </row>
    <row r="519" spans="1:8" x14ac:dyDescent="0.25">
      <c r="A519" t="s">
        <v>3616</v>
      </c>
      <c r="B519">
        <v>1060213</v>
      </c>
      <c r="C519">
        <v>1064373</v>
      </c>
      <c r="D519" t="s">
        <v>20</v>
      </c>
      <c r="E519" t="s">
        <v>3618</v>
      </c>
      <c r="G519">
        <f t="shared" si="31"/>
        <v>0</v>
      </c>
      <c r="H519">
        <f t="shared" si="30"/>
        <v>0</v>
      </c>
    </row>
    <row r="520" spans="1:8" x14ac:dyDescent="0.25">
      <c r="A520" t="s">
        <v>3629</v>
      </c>
      <c r="B520">
        <v>1067096</v>
      </c>
      <c r="C520">
        <v>1069000</v>
      </c>
      <c r="D520" t="s">
        <v>20</v>
      </c>
      <c r="E520" t="s">
        <v>928</v>
      </c>
      <c r="G520">
        <f t="shared" si="31"/>
        <v>0</v>
      </c>
      <c r="H520">
        <f t="shared" si="30"/>
        <v>0</v>
      </c>
    </row>
    <row r="521" spans="1:8" x14ac:dyDescent="0.25">
      <c r="A521" t="s">
        <v>3642</v>
      </c>
      <c r="B521">
        <v>1071170</v>
      </c>
      <c r="C521">
        <v>1072513</v>
      </c>
      <c r="D521" t="s">
        <v>20</v>
      </c>
      <c r="E521" t="s">
        <v>330</v>
      </c>
      <c r="G521">
        <f t="shared" si="31"/>
        <v>0</v>
      </c>
      <c r="H521">
        <f t="shared" si="30"/>
        <v>0</v>
      </c>
    </row>
    <row r="522" spans="1:8" x14ac:dyDescent="0.25">
      <c r="A522" t="s">
        <v>3656</v>
      </c>
      <c r="B522">
        <v>1073897</v>
      </c>
      <c r="C522">
        <v>1075192</v>
      </c>
      <c r="D522" t="s">
        <v>20</v>
      </c>
      <c r="E522" t="s">
        <v>3658</v>
      </c>
      <c r="G522">
        <f t="shared" si="31"/>
        <v>0</v>
      </c>
      <c r="H522">
        <f t="shared" si="30"/>
        <v>0</v>
      </c>
    </row>
    <row r="523" spans="1:8" x14ac:dyDescent="0.25">
      <c r="A523" t="s">
        <v>3680</v>
      </c>
      <c r="B523">
        <v>1080782</v>
      </c>
      <c r="C523">
        <v>1081861</v>
      </c>
      <c r="D523" t="s">
        <v>20</v>
      </c>
      <c r="E523" t="s">
        <v>2272</v>
      </c>
      <c r="G523">
        <f t="shared" si="31"/>
        <v>0</v>
      </c>
      <c r="H523">
        <f t="shared" si="30"/>
        <v>0</v>
      </c>
    </row>
    <row r="524" spans="1:8" x14ac:dyDescent="0.25">
      <c r="A524" t="s">
        <v>3682</v>
      </c>
      <c r="B524">
        <v>1081861</v>
      </c>
      <c r="C524">
        <v>1082691</v>
      </c>
      <c r="D524" t="s">
        <v>20</v>
      </c>
      <c r="E524" t="s">
        <v>3685</v>
      </c>
      <c r="G524">
        <f t="shared" si="31"/>
        <v>0</v>
      </c>
      <c r="H524">
        <f t="shared" si="30"/>
        <v>0</v>
      </c>
    </row>
    <row r="525" spans="1:8" x14ac:dyDescent="0.25">
      <c r="A525" t="s">
        <v>3686</v>
      </c>
      <c r="B525">
        <v>1082729</v>
      </c>
      <c r="C525">
        <v>1083058</v>
      </c>
      <c r="D525" t="s">
        <v>20</v>
      </c>
      <c r="E525" t="s">
        <v>136</v>
      </c>
      <c r="G525">
        <f t="shared" si="31"/>
        <v>0</v>
      </c>
      <c r="H525">
        <f t="shared" si="30"/>
        <v>0</v>
      </c>
    </row>
    <row r="526" spans="1:8" x14ac:dyDescent="0.25">
      <c r="A526" t="s">
        <v>3703</v>
      </c>
      <c r="B526">
        <v>1087000</v>
      </c>
      <c r="C526">
        <v>1087560</v>
      </c>
      <c r="D526" t="s">
        <v>20</v>
      </c>
      <c r="E526" t="s">
        <v>3706</v>
      </c>
      <c r="G526">
        <f t="shared" si="31"/>
        <v>0</v>
      </c>
      <c r="H526">
        <f t="shared" si="30"/>
        <v>0</v>
      </c>
    </row>
    <row r="527" spans="1:8" x14ac:dyDescent="0.25">
      <c r="A527" t="s">
        <v>3707</v>
      </c>
      <c r="B527">
        <v>1087590</v>
      </c>
      <c r="C527">
        <v>1088744</v>
      </c>
      <c r="D527" t="s">
        <v>20</v>
      </c>
      <c r="E527" t="s">
        <v>3709</v>
      </c>
      <c r="G527">
        <f t="shared" si="31"/>
        <v>0</v>
      </c>
      <c r="H527">
        <f t="shared" si="30"/>
        <v>0</v>
      </c>
    </row>
    <row r="528" spans="1:8" x14ac:dyDescent="0.25">
      <c r="A528" t="s">
        <v>3713</v>
      </c>
      <c r="B528">
        <v>1089557</v>
      </c>
      <c r="C528">
        <v>1090123</v>
      </c>
      <c r="D528" t="s">
        <v>20</v>
      </c>
      <c r="E528" t="s">
        <v>2126</v>
      </c>
      <c r="G528">
        <f t="shared" si="31"/>
        <v>0</v>
      </c>
      <c r="H528">
        <f t="shared" si="30"/>
        <v>0</v>
      </c>
    </row>
    <row r="529" spans="1:8" x14ac:dyDescent="0.25">
      <c r="A529" t="s">
        <v>3715</v>
      </c>
      <c r="B529">
        <v>1090181</v>
      </c>
      <c r="C529">
        <v>1091869</v>
      </c>
      <c r="D529" t="s">
        <v>20</v>
      </c>
      <c r="E529" t="s">
        <v>327</v>
      </c>
      <c r="G529">
        <f t="shared" si="31"/>
        <v>0</v>
      </c>
      <c r="H529">
        <f t="shared" si="30"/>
        <v>0</v>
      </c>
    </row>
    <row r="530" spans="1:8" x14ac:dyDescent="0.25">
      <c r="A530" t="s">
        <v>3719</v>
      </c>
      <c r="B530">
        <v>1092383</v>
      </c>
      <c r="C530">
        <v>1093306</v>
      </c>
      <c r="D530" t="s">
        <v>20</v>
      </c>
      <c r="E530" t="s">
        <v>3722</v>
      </c>
      <c r="G530">
        <f t="shared" si="31"/>
        <v>0</v>
      </c>
      <c r="H530">
        <f t="shared" si="30"/>
        <v>0</v>
      </c>
    </row>
    <row r="531" spans="1:8" x14ac:dyDescent="0.25">
      <c r="A531" t="s">
        <v>3731</v>
      </c>
      <c r="B531">
        <v>1097935</v>
      </c>
      <c r="C531">
        <v>1098297</v>
      </c>
      <c r="D531" t="s">
        <v>20</v>
      </c>
      <c r="E531" t="s">
        <v>136</v>
      </c>
      <c r="G531">
        <f t="shared" si="31"/>
        <v>0</v>
      </c>
      <c r="H531">
        <f t="shared" si="30"/>
        <v>0</v>
      </c>
    </row>
    <row r="532" spans="1:8" x14ac:dyDescent="0.25">
      <c r="A532" t="s">
        <v>3733</v>
      </c>
      <c r="B532">
        <v>1098388</v>
      </c>
      <c r="C532">
        <v>1099554</v>
      </c>
      <c r="D532" t="s">
        <v>20</v>
      </c>
      <c r="E532" t="s">
        <v>3735</v>
      </c>
      <c r="G532">
        <f t="shared" si="31"/>
        <v>0</v>
      </c>
      <c r="H532">
        <f t="shared" si="30"/>
        <v>0</v>
      </c>
    </row>
    <row r="533" spans="1:8" x14ac:dyDescent="0.25">
      <c r="A533" t="s">
        <v>3736</v>
      </c>
      <c r="B533">
        <v>1099659</v>
      </c>
      <c r="C533">
        <v>1100018</v>
      </c>
      <c r="D533" t="s">
        <v>20</v>
      </c>
      <c r="E533" t="s">
        <v>136</v>
      </c>
      <c r="G533">
        <f t="shared" si="31"/>
        <v>0</v>
      </c>
      <c r="H533">
        <f t="shared" si="30"/>
        <v>0</v>
      </c>
    </row>
    <row r="534" spans="1:8" x14ac:dyDescent="0.25">
      <c r="A534" t="s">
        <v>3738</v>
      </c>
      <c r="B534">
        <v>1100118</v>
      </c>
      <c r="C534">
        <v>1100837</v>
      </c>
      <c r="D534" t="s">
        <v>20</v>
      </c>
      <c r="E534" t="s">
        <v>136</v>
      </c>
      <c r="G534">
        <f t="shared" si="31"/>
        <v>0</v>
      </c>
      <c r="H534">
        <f t="shared" si="30"/>
        <v>0</v>
      </c>
    </row>
    <row r="535" spans="1:8" x14ac:dyDescent="0.25">
      <c r="A535" t="s">
        <v>3747</v>
      </c>
      <c r="B535">
        <v>1102413</v>
      </c>
      <c r="C535">
        <v>1103564</v>
      </c>
      <c r="D535" t="s">
        <v>20</v>
      </c>
      <c r="E535" t="s">
        <v>136</v>
      </c>
      <c r="G535">
        <f t="shared" si="31"/>
        <v>0</v>
      </c>
      <c r="H535">
        <f t="shared" si="30"/>
        <v>0</v>
      </c>
    </row>
    <row r="536" spans="1:8" x14ac:dyDescent="0.25">
      <c r="A536" t="s">
        <v>3750</v>
      </c>
      <c r="B536">
        <v>1103604</v>
      </c>
      <c r="C536">
        <v>1104566</v>
      </c>
      <c r="D536" t="s">
        <v>20</v>
      </c>
      <c r="E536" t="s">
        <v>167</v>
      </c>
      <c r="G536">
        <f t="shared" si="31"/>
        <v>0</v>
      </c>
      <c r="H536">
        <f t="shared" si="30"/>
        <v>1</v>
      </c>
    </row>
    <row r="537" spans="1:8" x14ac:dyDescent="0.25">
      <c r="A537" t="s">
        <v>3752</v>
      </c>
      <c r="B537">
        <v>1104619</v>
      </c>
      <c r="C537">
        <v>1105050</v>
      </c>
      <c r="D537" t="s">
        <v>20</v>
      </c>
      <c r="E537" t="s">
        <v>493</v>
      </c>
      <c r="G537">
        <f t="shared" si="31"/>
        <v>1</v>
      </c>
      <c r="H537">
        <f t="shared" si="30"/>
        <v>1</v>
      </c>
    </row>
    <row r="538" spans="1:8" x14ac:dyDescent="0.25">
      <c r="A538" t="s">
        <v>3754</v>
      </c>
      <c r="B538">
        <v>1105028</v>
      </c>
      <c r="C538">
        <v>1106011</v>
      </c>
      <c r="D538" t="s">
        <v>20</v>
      </c>
      <c r="E538" t="s">
        <v>2613</v>
      </c>
      <c r="G538">
        <f t="shared" si="31"/>
        <v>1</v>
      </c>
      <c r="H538">
        <f t="shared" si="30"/>
        <v>0</v>
      </c>
    </row>
    <row r="539" spans="1:8" x14ac:dyDescent="0.25">
      <c r="A539" t="s">
        <v>3756</v>
      </c>
      <c r="B539">
        <v>1106008</v>
      </c>
      <c r="C539">
        <v>1106817</v>
      </c>
      <c r="D539" t="s">
        <v>20</v>
      </c>
      <c r="E539" t="s">
        <v>2616</v>
      </c>
      <c r="G539">
        <f t="shared" si="31"/>
        <v>0</v>
      </c>
      <c r="H539">
        <f t="shared" si="30"/>
        <v>0</v>
      </c>
    </row>
    <row r="540" spans="1:8" x14ac:dyDescent="0.25">
      <c r="A540" t="s">
        <v>3758</v>
      </c>
      <c r="B540">
        <v>1106853</v>
      </c>
      <c r="C540">
        <v>1107587</v>
      </c>
      <c r="D540" t="s">
        <v>20</v>
      </c>
      <c r="E540" t="s">
        <v>3761</v>
      </c>
      <c r="G540">
        <f t="shared" si="31"/>
        <v>0</v>
      </c>
      <c r="H540">
        <f t="shared" si="30"/>
        <v>0</v>
      </c>
    </row>
    <row r="541" spans="1:8" x14ac:dyDescent="0.25">
      <c r="A541" t="s">
        <v>3762</v>
      </c>
      <c r="B541">
        <v>1107616</v>
      </c>
      <c r="C541">
        <v>1108542</v>
      </c>
      <c r="D541" t="s">
        <v>20</v>
      </c>
      <c r="E541" t="s">
        <v>3765</v>
      </c>
      <c r="G541">
        <f t="shared" si="31"/>
        <v>0</v>
      </c>
      <c r="H541">
        <f t="shared" si="30"/>
        <v>0</v>
      </c>
    </row>
    <row r="542" spans="1:8" x14ac:dyDescent="0.25">
      <c r="A542" t="s">
        <v>3766</v>
      </c>
      <c r="B542">
        <v>1108566</v>
      </c>
      <c r="C542">
        <v>1109702</v>
      </c>
      <c r="D542" t="s">
        <v>20</v>
      </c>
      <c r="E542" t="s">
        <v>3768</v>
      </c>
      <c r="G542">
        <f t="shared" si="31"/>
        <v>0</v>
      </c>
      <c r="H542">
        <f t="shared" si="30"/>
        <v>0</v>
      </c>
    </row>
    <row r="543" spans="1:8" x14ac:dyDescent="0.25">
      <c r="A543" t="s">
        <v>3774</v>
      </c>
      <c r="B543">
        <v>1110362</v>
      </c>
      <c r="C543">
        <v>1111519</v>
      </c>
      <c r="D543" t="s">
        <v>20</v>
      </c>
      <c r="E543" t="s">
        <v>3776</v>
      </c>
      <c r="G543">
        <f t="shared" si="31"/>
        <v>0</v>
      </c>
      <c r="H543">
        <f t="shared" si="30"/>
        <v>1</v>
      </c>
    </row>
    <row r="544" spans="1:8" x14ac:dyDescent="0.25">
      <c r="A544" t="s">
        <v>3787</v>
      </c>
      <c r="B544">
        <v>1113066</v>
      </c>
      <c r="C544">
        <v>1113920</v>
      </c>
      <c r="D544" t="s">
        <v>20</v>
      </c>
      <c r="E544" t="s">
        <v>3790</v>
      </c>
      <c r="G544">
        <f t="shared" si="31"/>
        <v>1</v>
      </c>
      <c r="H544">
        <f t="shared" si="30"/>
        <v>0</v>
      </c>
    </row>
    <row r="545" spans="1:8" x14ac:dyDescent="0.25">
      <c r="A545" t="s">
        <v>3791</v>
      </c>
      <c r="B545">
        <v>1113910</v>
      </c>
      <c r="C545">
        <v>1114227</v>
      </c>
      <c r="D545" t="s">
        <v>20</v>
      </c>
      <c r="E545" t="s">
        <v>136</v>
      </c>
      <c r="G545">
        <f t="shared" si="31"/>
        <v>0</v>
      </c>
      <c r="H545">
        <f t="shared" si="30"/>
        <v>0</v>
      </c>
    </row>
    <row r="546" spans="1:8" x14ac:dyDescent="0.25">
      <c r="A546" t="s">
        <v>3793</v>
      </c>
      <c r="B546">
        <v>1114257</v>
      </c>
      <c r="C546">
        <v>1114865</v>
      </c>
      <c r="D546" t="s">
        <v>20</v>
      </c>
      <c r="E546" t="s">
        <v>3796</v>
      </c>
      <c r="G546">
        <f t="shared" si="31"/>
        <v>0</v>
      </c>
      <c r="H546">
        <f t="shared" si="30"/>
        <v>0</v>
      </c>
    </row>
    <row r="547" spans="1:8" x14ac:dyDescent="0.25">
      <c r="A547" t="s">
        <v>3797</v>
      </c>
      <c r="B547">
        <v>1114928</v>
      </c>
      <c r="C547">
        <v>1116067</v>
      </c>
      <c r="D547" t="s">
        <v>20</v>
      </c>
      <c r="E547" t="s">
        <v>3799</v>
      </c>
      <c r="G547">
        <f t="shared" si="31"/>
        <v>0</v>
      </c>
      <c r="H547">
        <f t="shared" si="30"/>
        <v>0</v>
      </c>
    </row>
    <row r="548" spans="1:8" x14ac:dyDescent="0.25">
      <c r="A548" t="s">
        <v>3803</v>
      </c>
      <c r="B548">
        <v>1116704</v>
      </c>
      <c r="C548">
        <v>1117480</v>
      </c>
      <c r="D548" t="s">
        <v>20</v>
      </c>
      <c r="E548" t="s">
        <v>782</v>
      </c>
      <c r="G548">
        <f t="shared" si="31"/>
        <v>0</v>
      </c>
      <c r="H548">
        <f t="shared" si="30"/>
        <v>1</v>
      </c>
    </row>
    <row r="549" spans="1:8" x14ac:dyDescent="0.25">
      <c r="A549" t="s">
        <v>3806</v>
      </c>
      <c r="B549">
        <v>1117480</v>
      </c>
      <c r="C549">
        <v>1118922</v>
      </c>
      <c r="D549" t="s">
        <v>20</v>
      </c>
      <c r="E549" t="s">
        <v>782</v>
      </c>
      <c r="G549">
        <f t="shared" si="31"/>
        <v>1</v>
      </c>
      <c r="H549">
        <f t="shared" si="30"/>
        <v>0</v>
      </c>
    </row>
    <row r="550" spans="1:8" x14ac:dyDescent="0.25">
      <c r="A550" t="s">
        <v>3809</v>
      </c>
      <c r="B550">
        <v>1118919</v>
      </c>
      <c r="C550">
        <v>1120121</v>
      </c>
      <c r="D550" t="s">
        <v>20</v>
      </c>
      <c r="E550" t="s">
        <v>782</v>
      </c>
      <c r="G550">
        <f t="shared" si="31"/>
        <v>0</v>
      </c>
      <c r="H550">
        <f t="shared" si="30"/>
        <v>0</v>
      </c>
    </row>
    <row r="551" spans="1:8" x14ac:dyDescent="0.25">
      <c r="A551" t="s">
        <v>3818</v>
      </c>
      <c r="B551">
        <v>1122464</v>
      </c>
      <c r="C551">
        <v>1123357</v>
      </c>
      <c r="D551" t="s">
        <v>20</v>
      </c>
      <c r="E551" t="s">
        <v>3821</v>
      </c>
      <c r="G551">
        <f t="shared" si="31"/>
        <v>0</v>
      </c>
      <c r="H551">
        <f t="shared" si="30"/>
        <v>0</v>
      </c>
    </row>
    <row r="552" spans="1:8" x14ac:dyDescent="0.25">
      <c r="A552" t="s">
        <v>3822</v>
      </c>
      <c r="B552">
        <v>1123638</v>
      </c>
      <c r="C552">
        <v>1124000</v>
      </c>
      <c r="D552" t="s">
        <v>20</v>
      </c>
      <c r="E552" t="s">
        <v>136</v>
      </c>
      <c r="G552">
        <f t="shared" si="31"/>
        <v>0</v>
      </c>
      <c r="H552">
        <f t="shared" si="30"/>
        <v>1</v>
      </c>
    </row>
    <row r="553" spans="1:8" x14ac:dyDescent="0.25">
      <c r="A553" t="s">
        <v>3827</v>
      </c>
      <c r="B553">
        <v>1124753</v>
      </c>
      <c r="C553">
        <v>1125616</v>
      </c>
      <c r="D553" t="s">
        <v>20</v>
      </c>
      <c r="E553" t="s">
        <v>3830</v>
      </c>
      <c r="G553">
        <f t="shared" si="31"/>
        <v>1</v>
      </c>
      <c r="H553">
        <f t="shared" si="30"/>
        <v>1</v>
      </c>
    </row>
    <row r="554" spans="1:8" x14ac:dyDescent="0.25">
      <c r="A554" t="s">
        <v>3831</v>
      </c>
      <c r="B554">
        <v>1125609</v>
      </c>
      <c r="C554">
        <v>1126064</v>
      </c>
      <c r="D554" t="s">
        <v>20</v>
      </c>
      <c r="E554" t="s">
        <v>3834</v>
      </c>
      <c r="G554">
        <f t="shared" si="31"/>
        <v>1</v>
      </c>
      <c r="H554">
        <f t="shared" si="30"/>
        <v>0</v>
      </c>
    </row>
    <row r="555" spans="1:8" x14ac:dyDescent="0.25">
      <c r="A555" t="s">
        <v>3835</v>
      </c>
      <c r="B555">
        <v>1126054</v>
      </c>
      <c r="C555">
        <v>1128090</v>
      </c>
      <c r="D555" t="s">
        <v>20</v>
      </c>
      <c r="E555" t="s">
        <v>3838</v>
      </c>
      <c r="G555">
        <f t="shared" si="31"/>
        <v>0</v>
      </c>
      <c r="H555">
        <f t="shared" si="30"/>
        <v>0</v>
      </c>
    </row>
    <row r="556" spans="1:8" x14ac:dyDescent="0.25">
      <c r="A556" t="s">
        <v>3842</v>
      </c>
      <c r="B556">
        <v>1129006</v>
      </c>
      <c r="C556">
        <v>1129686</v>
      </c>
      <c r="D556" t="s">
        <v>20</v>
      </c>
      <c r="E556" t="s">
        <v>3845</v>
      </c>
      <c r="G556">
        <f t="shared" si="31"/>
        <v>0</v>
      </c>
      <c r="H556">
        <f t="shared" si="30"/>
        <v>0</v>
      </c>
    </row>
    <row r="557" spans="1:8" x14ac:dyDescent="0.25">
      <c r="A557" t="s">
        <v>3846</v>
      </c>
      <c r="B557">
        <v>1129750</v>
      </c>
      <c r="C557">
        <v>1130514</v>
      </c>
      <c r="D557" t="s">
        <v>20</v>
      </c>
      <c r="E557" t="s">
        <v>1049</v>
      </c>
      <c r="G557">
        <f t="shared" si="31"/>
        <v>0</v>
      </c>
      <c r="H557">
        <f t="shared" si="30"/>
        <v>0</v>
      </c>
    </row>
    <row r="558" spans="1:8" x14ac:dyDescent="0.25">
      <c r="A558" t="s">
        <v>3848</v>
      </c>
      <c r="B558">
        <v>1130611</v>
      </c>
      <c r="C558">
        <v>1131009</v>
      </c>
      <c r="D558" t="s">
        <v>20</v>
      </c>
      <c r="E558" t="s">
        <v>136</v>
      </c>
      <c r="G558">
        <f t="shared" si="31"/>
        <v>0</v>
      </c>
      <c r="H558">
        <f t="shared" si="30"/>
        <v>0</v>
      </c>
    </row>
    <row r="559" spans="1:8" x14ac:dyDescent="0.25">
      <c r="A559" t="s">
        <v>3852</v>
      </c>
      <c r="B559">
        <v>1132398</v>
      </c>
      <c r="C559">
        <v>1132889</v>
      </c>
      <c r="D559" t="s">
        <v>20</v>
      </c>
      <c r="E559" t="s">
        <v>136</v>
      </c>
      <c r="G559">
        <f t="shared" si="31"/>
        <v>0</v>
      </c>
      <c r="H559">
        <f t="shared" si="30"/>
        <v>0</v>
      </c>
    </row>
    <row r="560" spans="1:8" x14ac:dyDescent="0.25">
      <c r="A560" t="s">
        <v>3854</v>
      </c>
      <c r="B560">
        <v>1132943</v>
      </c>
      <c r="C560">
        <v>1133719</v>
      </c>
      <c r="D560" t="s">
        <v>20</v>
      </c>
      <c r="E560" t="s">
        <v>3857</v>
      </c>
      <c r="G560">
        <f t="shared" si="31"/>
        <v>0</v>
      </c>
      <c r="H560">
        <f t="shared" si="30"/>
        <v>0</v>
      </c>
    </row>
    <row r="561" spans="1:8" x14ac:dyDescent="0.25">
      <c r="A561" t="s">
        <v>3860</v>
      </c>
      <c r="B561">
        <v>1134313</v>
      </c>
      <c r="C561">
        <v>1134612</v>
      </c>
      <c r="D561" t="s">
        <v>20</v>
      </c>
      <c r="E561" t="s">
        <v>136</v>
      </c>
      <c r="G561">
        <f t="shared" si="31"/>
        <v>0</v>
      </c>
      <c r="H561">
        <f t="shared" si="30"/>
        <v>0</v>
      </c>
    </row>
    <row r="562" spans="1:8" x14ac:dyDescent="0.25">
      <c r="A562" t="s">
        <v>3870</v>
      </c>
      <c r="B562">
        <v>1136048</v>
      </c>
      <c r="C562">
        <v>1136905</v>
      </c>
      <c r="D562" t="s">
        <v>20</v>
      </c>
      <c r="E562" t="s">
        <v>1831</v>
      </c>
      <c r="G562">
        <f t="shared" si="31"/>
        <v>0</v>
      </c>
      <c r="H562">
        <f t="shared" si="30"/>
        <v>1</v>
      </c>
    </row>
    <row r="563" spans="1:8" x14ac:dyDescent="0.25">
      <c r="A563" t="s">
        <v>3873</v>
      </c>
      <c r="B563">
        <v>1136915</v>
      </c>
      <c r="C563">
        <v>1138108</v>
      </c>
      <c r="D563" t="s">
        <v>20</v>
      </c>
      <c r="E563" t="s">
        <v>3876</v>
      </c>
      <c r="G563">
        <f t="shared" si="31"/>
        <v>1</v>
      </c>
      <c r="H563">
        <f t="shared" si="30"/>
        <v>0</v>
      </c>
    </row>
    <row r="564" spans="1:8" x14ac:dyDescent="0.25">
      <c r="A564" t="s">
        <v>3877</v>
      </c>
      <c r="B564">
        <v>1138105</v>
      </c>
      <c r="C564">
        <v>1138296</v>
      </c>
      <c r="D564" t="s">
        <v>20</v>
      </c>
      <c r="E564" t="s">
        <v>136</v>
      </c>
      <c r="G564">
        <f t="shared" si="31"/>
        <v>0</v>
      </c>
      <c r="H564">
        <f t="shared" si="30"/>
        <v>1</v>
      </c>
    </row>
    <row r="565" spans="1:8" x14ac:dyDescent="0.25">
      <c r="A565" t="s">
        <v>3879</v>
      </c>
      <c r="B565">
        <v>1138298</v>
      </c>
      <c r="C565">
        <v>1138648</v>
      </c>
      <c r="D565" t="s">
        <v>20</v>
      </c>
      <c r="E565" t="s">
        <v>136</v>
      </c>
      <c r="G565">
        <f t="shared" si="31"/>
        <v>1</v>
      </c>
      <c r="H565">
        <f t="shared" si="30"/>
        <v>0</v>
      </c>
    </row>
    <row r="566" spans="1:8" x14ac:dyDescent="0.25">
      <c r="A566" t="s">
        <v>3881</v>
      </c>
      <c r="B566">
        <v>1138645</v>
      </c>
      <c r="C566">
        <v>1138866</v>
      </c>
      <c r="D566" t="s">
        <v>20</v>
      </c>
      <c r="E566" t="s">
        <v>136</v>
      </c>
      <c r="G566">
        <f t="shared" si="31"/>
        <v>0</v>
      </c>
      <c r="H566">
        <f t="shared" si="30"/>
        <v>0</v>
      </c>
    </row>
    <row r="567" spans="1:8" x14ac:dyDescent="0.25">
      <c r="A567" t="s">
        <v>3883</v>
      </c>
      <c r="B567">
        <v>1138925</v>
      </c>
      <c r="C567">
        <v>1139959</v>
      </c>
      <c r="D567" t="s">
        <v>20</v>
      </c>
      <c r="E567" t="s">
        <v>171</v>
      </c>
      <c r="G567">
        <f t="shared" si="31"/>
        <v>0</v>
      </c>
      <c r="H567">
        <f t="shared" si="30"/>
        <v>0</v>
      </c>
    </row>
    <row r="568" spans="1:8" x14ac:dyDescent="0.25">
      <c r="A568" t="s">
        <v>3885</v>
      </c>
      <c r="B568">
        <v>1140015</v>
      </c>
      <c r="C568">
        <v>1140308</v>
      </c>
      <c r="D568" t="s">
        <v>20</v>
      </c>
      <c r="E568" t="s">
        <v>136</v>
      </c>
      <c r="G568">
        <f t="shared" si="31"/>
        <v>0</v>
      </c>
      <c r="H568">
        <f t="shared" si="30"/>
        <v>0</v>
      </c>
    </row>
    <row r="569" spans="1:8" x14ac:dyDescent="0.25">
      <c r="A569" t="s">
        <v>3887</v>
      </c>
      <c r="B569">
        <v>1140371</v>
      </c>
      <c r="C569">
        <v>1141570</v>
      </c>
      <c r="D569" t="s">
        <v>20</v>
      </c>
      <c r="E569" t="s">
        <v>3890</v>
      </c>
      <c r="G569">
        <f t="shared" si="31"/>
        <v>0</v>
      </c>
      <c r="H569">
        <f t="shared" si="30"/>
        <v>0</v>
      </c>
    </row>
    <row r="570" spans="1:8" x14ac:dyDescent="0.25">
      <c r="A570" t="s">
        <v>3909</v>
      </c>
      <c r="B570">
        <v>1147757</v>
      </c>
      <c r="C570">
        <v>1148599</v>
      </c>
      <c r="D570" t="s">
        <v>20</v>
      </c>
      <c r="E570" t="s">
        <v>3912</v>
      </c>
      <c r="G570">
        <f t="shared" si="31"/>
        <v>0</v>
      </c>
      <c r="H570">
        <f t="shared" si="30"/>
        <v>0</v>
      </c>
    </row>
    <row r="571" spans="1:8" x14ac:dyDescent="0.25">
      <c r="A571" t="s">
        <v>3913</v>
      </c>
      <c r="B571">
        <v>1148637</v>
      </c>
      <c r="C571">
        <v>1149254</v>
      </c>
      <c r="D571" t="s">
        <v>20</v>
      </c>
      <c r="E571" t="s">
        <v>3392</v>
      </c>
      <c r="G571">
        <f t="shared" si="31"/>
        <v>0</v>
      </c>
      <c r="H571">
        <f t="shared" si="30"/>
        <v>0</v>
      </c>
    </row>
    <row r="572" spans="1:8" x14ac:dyDescent="0.25">
      <c r="A572" t="s">
        <v>3919</v>
      </c>
      <c r="B572">
        <v>1150205</v>
      </c>
      <c r="C572">
        <v>1150513</v>
      </c>
      <c r="D572" t="s">
        <v>20</v>
      </c>
      <c r="E572" t="s">
        <v>3594</v>
      </c>
      <c r="G572">
        <f t="shared" si="31"/>
        <v>0</v>
      </c>
      <c r="H572">
        <f t="shared" si="30"/>
        <v>0</v>
      </c>
    </row>
    <row r="573" spans="1:8" x14ac:dyDescent="0.25">
      <c r="A573" t="s">
        <v>3926</v>
      </c>
      <c r="B573">
        <v>1153169</v>
      </c>
      <c r="C573">
        <v>1154566</v>
      </c>
      <c r="D573" t="s">
        <v>20</v>
      </c>
      <c r="E573" t="s">
        <v>352</v>
      </c>
      <c r="G573">
        <f t="shared" si="31"/>
        <v>0</v>
      </c>
      <c r="H573">
        <f t="shared" si="30"/>
        <v>0</v>
      </c>
    </row>
    <row r="574" spans="1:8" x14ac:dyDescent="0.25">
      <c r="A574" t="s">
        <v>3934</v>
      </c>
      <c r="B574">
        <v>1157127</v>
      </c>
      <c r="C574">
        <v>1158899</v>
      </c>
      <c r="D574" t="s">
        <v>20</v>
      </c>
      <c r="E574" t="s">
        <v>3937</v>
      </c>
      <c r="G574">
        <f t="shared" si="31"/>
        <v>0</v>
      </c>
      <c r="H574">
        <f t="shared" si="30"/>
        <v>0</v>
      </c>
    </row>
    <row r="575" spans="1:8" x14ac:dyDescent="0.25">
      <c r="A575" t="s">
        <v>3938</v>
      </c>
      <c r="B575">
        <v>1158921</v>
      </c>
      <c r="C575">
        <v>1159601</v>
      </c>
      <c r="D575" t="s">
        <v>20</v>
      </c>
      <c r="E575" t="s">
        <v>136</v>
      </c>
      <c r="G575">
        <f t="shared" si="31"/>
        <v>0</v>
      </c>
      <c r="H575">
        <f t="shared" si="30"/>
        <v>1</v>
      </c>
    </row>
    <row r="576" spans="1:8" x14ac:dyDescent="0.25">
      <c r="A576" t="s">
        <v>3953</v>
      </c>
      <c r="B576">
        <v>1164618</v>
      </c>
      <c r="C576">
        <v>1164794</v>
      </c>
      <c r="D576" t="s">
        <v>20</v>
      </c>
      <c r="E576" t="s">
        <v>3956</v>
      </c>
      <c r="G576">
        <f t="shared" si="31"/>
        <v>1</v>
      </c>
      <c r="H576">
        <f t="shared" si="30"/>
        <v>1</v>
      </c>
    </row>
    <row r="577" spans="1:8" x14ac:dyDescent="0.25">
      <c r="A577" t="s">
        <v>3957</v>
      </c>
      <c r="B577">
        <v>1164760</v>
      </c>
      <c r="C577">
        <v>1165065</v>
      </c>
      <c r="D577" t="s">
        <v>20</v>
      </c>
      <c r="E577" t="s">
        <v>3961</v>
      </c>
      <c r="G577">
        <f t="shared" si="31"/>
        <v>1</v>
      </c>
      <c r="H577">
        <f t="shared" si="30"/>
        <v>0</v>
      </c>
    </row>
    <row r="578" spans="1:8" x14ac:dyDescent="0.25">
      <c r="A578" t="s">
        <v>3962</v>
      </c>
      <c r="B578">
        <v>1165062</v>
      </c>
      <c r="C578">
        <v>1166129</v>
      </c>
      <c r="D578" t="s">
        <v>20</v>
      </c>
      <c r="E578" t="s">
        <v>1023</v>
      </c>
      <c r="G578">
        <f t="shared" si="31"/>
        <v>0</v>
      </c>
      <c r="H578">
        <f t="shared" si="30"/>
        <v>0</v>
      </c>
    </row>
    <row r="579" spans="1:8" x14ac:dyDescent="0.25">
      <c r="A579" t="s">
        <v>3964</v>
      </c>
      <c r="B579">
        <v>1166148</v>
      </c>
      <c r="C579">
        <v>1167479</v>
      </c>
      <c r="D579" t="s">
        <v>20</v>
      </c>
      <c r="E579" t="s">
        <v>3967</v>
      </c>
      <c r="G579">
        <f t="shared" si="31"/>
        <v>0</v>
      </c>
      <c r="H579">
        <f t="shared" si="30"/>
        <v>0</v>
      </c>
    </row>
    <row r="580" spans="1:8" x14ac:dyDescent="0.25">
      <c r="A580" t="s">
        <v>3975</v>
      </c>
      <c r="B580">
        <v>1169431</v>
      </c>
      <c r="C580">
        <v>1170627</v>
      </c>
      <c r="D580" t="s">
        <v>20</v>
      </c>
      <c r="E580" t="s">
        <v>352</v>
      </c>
      <c r="G580">
        <f t="shared" si="31"/>
        <v>0</v>
      </c>
      <c r="H580">
        <f t="shared" ref="H580:H643" si="32">IF((B582-C581&lt;0),1,0)</f>
        <v>0</v>
      </c>
    </row>
    <row r="581" spans="1:8" x14ac:dyDescent="0.25">
      <c r="A581" t="s">
        <v>3977</v>
      </c>
      <c r="B581">
        <v>1171155</v>
      </c>
      <c r="C581">
        <v>1172444</v>
      </c>
      <c r="D581" t="s">
        <v>20</v>
      </c>
      <c r="E581" t="s">
        <v>3980</v>
      </c>
      <c r="G581">
        <f t="shared" ref="G581:G644" si="33">IF((B582-C581&lt;G579),1,0)</f>
        <v>0</v>
      </c>
      <c r="H581">
        <f t="shared" si="32"/>
        <v>0</v>
      </c>
    </row>
    <row r="582" spans="1:8" x14ac:dyDescent="0.25">
      <c r="A582" t="s">
        <v>3981</v>
      </c>
      <c r="B582">
        <v>1172446</v>
      </c>
      <c r="C582">
        <v>1173843</v>
      </c>
      <c r="D582" t="s">
        <v>20</v>
      </c>
      <c r="E582" t="s">
        <v>3984</v>
      </c>
      <c r="G582">
        <f t="shared" si="33"/>
        <v>0</v>
      </c>
      <c r="H582">
        <f t="shared" si="32"/>
        <v>0</v>
      </c>
    </row>
    <row r="583" spans="1:8" x14ac:dyDescent="0.25">
      <c r="A583" t="s">
        <v>3985</v>
      </c>
      <c r="B583">
        <v>1174102</v>
      </c>
      <c r="C583">
        <v>1174977</v>
      </c>
      <c r="D583" t="s">
        <v>20</v>
      </c>
      <c r="E583" t="s">
        <v>136</v>
      </c>
      <c r="G583">
        <f t="shared" si="33"/>
        <v>0</v>
      </c>
      <c r="H583">
        <f t="shared" si="32"/>
        <v>0</v>
      </c>
    </row>
    <row r="584" spans="1:8" x14ac:dyDescent="0.25">
      <c r="A584" t="s">
        <v>3990</v>
      </c>
      <c r="B584">
        <v>1175440</v>
      </c>
      <c r="C584">
        <v>1175775</v>
      </c>
      <c r="D584" t="s">
        <v>20</v>
      </c>
      <c r="E584" t="s">
        <v>3992</v>
      </c>
      <c r="G584">
        <f t="shared" si="33"/>
        <v>0</v>
      </c>
      <c r="H584">
        <f t="shared" si="32"/>
        <v>0</v>
      </c>
    </row>
    <row r="585" spans="1:8" x14ac:dyDescent="0.25">
      <c r="A585" t="s">
        <v>3993</v>
      </c>
      <c r="B585">
        <v>1175821</v>
      </c>
      <c r="C585">
        <v>1177695</v>
      </c>
      <c r="D585" t="s">
        <v>20</v>
      </c>
      <c r="E585" t="s">
        <v>3995</v>
      </c>
      <c r="G585">
        <f t="shared" si="33"/>
        <v>0</v>
      </c>
      <c r="H585">
        <f t="shared" si="32"/>
        <v>0</v>
      </c>
    </row>
    <row r="586" spans="1:8" x14ac:dyDescent="0.25">
      <c r="A586" t="s">
        <v>3996</v>
      </c>
      <c r="B586">
        <v>1177778</v>
      </c>
      <c r="C586">
        <v>1178218</v>
      </c>
      <c r="D586" t="s">
        <v>20</v>
      </c>
      <c r="E586" t="s">
        <v>3594</v>
      </c>
      <c r="G586">
        <f t="shared" si="33"/>
        <v>0</v>
      </c>
      <c r="H586">
        <f t="shared" si="32"/>
        <v>0</v>
      </c>
    </row>
    <row r="587" spans="1:8" x14ac:dyDescent="0.25">
      <c r="A587" t="s">
        <v>4001</v>
      </c>
      <c r="B587">
        <v>1179280</v>
      </c>
      <c r="C587">
        <v>1181316</v>
      </c>
      <c r="D587" t="s">
        <v>20</v>
      </c>
      <c r="E587" t="s">
        <v>4003</v>
      </c>
      <c r="G587">
        <f t="shared" si="33"/>
        <v>0</v>
      </c>
      <c r="H587">
        <f t="shared" si="32"/>
        <v>0</v>
      </c>
    </row>
    <row r="588" spans="1:8" x14ac:dyDescent="0.25">
      <c r="A588" t="s">
        <v>4004</v>
      </c>
      <c r="B588">
        <v>1181418</v>
      </c>
      <c r="C588">
        <v>1181735</v>
      </c>
      <c r="D588" t="s">
        <v>20</v>
      </c>
      <c r="E588" t="s">
        <v>2889</v>
      </c>
      <c r="G588">
        <f t="shared" si="33"/>
        <v>0</v>
      </c>
      <c r="H588">
        <f t="shared" si="32"/>
        <v>0</v>
      </c>
    </row>
    <row r="589" spans="1:8" x14ac:dyDescent="0.25">
      <c r="A589" t="s">
        <v>4008</v>
      </c>
      <c r="B589">
        <v>1182935</v>
      </c>
      <c r="C589">
        <v>1183273</v>
      </c>
      <c r="D589" t="s">
        <v>20</v>
      </c>
      <c r="E589" t="s">
        <v>136</v>
      </c>
      <c r="G589">
        <f t="shared" si="33"/>
        <v>0</v>
      </c>
      <c r="H589">
        <f t="shared" si="32"/>
        <v>0</v>
      </c>
    </row>
    <row r="590" spans="1:8" x14ac:dyDescent="0.25">
      <c r="A590" t="s">
        <v>4010</v>
      </c>
      <c r="B590">
        <v>1183303</v>
      </c>
      <c r="C590">
        <v>1183572</v>
      </c>
      <c r="D590" t="s">
        <v>20</v>
      </c>
      <c r="E590" t="s">
        <v>136</v>
      </c>
      <c r="G590">
        <f t="shared" si="33"/>
        <v>0</v>
      </c>
      <c r="H590">
        <f t="shared" si="32"/>
        <v>0</v>
      </c>
    </row>
    <row r="591" spans="1:8" x14ac:dyDescent="0.25">
      <c r="A591" t="s">
        <v>4012</v>
      </c>
      <c r="B591">
        <v>1183838</v>
      </c>
      <c r="C591">
        <v>1184827</v>
      </c>
      <c r="D591" t="s">
        <v>20</v>
      </c>
      <c r="E591" t="s">
        <v>136</v>
      </c>
      <c r="G591">
        <f t="shared" si="33"/>
        <v>0</v>
      </c>
      <c r="H591">
        <f t="shared" si="32"/>
        <v>0</v>
      </c>
    </row>
    <row r="592" spans="1:8" x14ac:dyDescent="0.25">
      <c r="A592" t="s">
        <v>4014</v>
      </c>
      <c r="B592">
        <v>1184916</v>
      </c>
      <c r="C592">
        <v>1185431</v>
      </c>
      <c r="D592" t="s">
        <v>20</v>
      </c>
      <c r="E592" t="s">
        <v>136</v>
      </c>
      <c r="G592">
        <f t="shared" si="33"/>
        <v>0</v>
      </c>
      <c r="H592">
        <f t="shared" si="32"/>
        <v>0</v>
      </c>
    </row>
    <row r="593" spans="1:8" x14ac:dyDescent="0.25">
      <c r="A593" t="s">
        <v>4020</v>
      </c>
      <c r="B593">
        <v>1187015</v>
      </c>
      <c r="C593">
        <v>1188850</v>
      </c>
      <c r="D593" t="s">
        <v>20</v>
      </c>
      <c r="E593" t="s">
        <v>1015</v>
      </c>
      <c r="G593">
        <f t="shared" si="33"/>
        <v>0</v>
      </c>
      <c r="H593">
        <f t="shared" si="32"/>
        <v>0</v>
      </c>
    </row>
    <row r="594" spans="1:8" x14ac:dyDescent="0.25">
      <c r="A594" t="s">
        <v>4030</v>
      </c>
      <c r="B594">
        <v>1191744</v>
      </c>
      <c r="C594">
        <v>1192145</v>
      </c>
      <c r="D594" t="s">
        <v>20</v>
      </c>
      <c r="E594" t="s">
        <v>136</v>
      </c>
      <c r="G594">
        <f t="shared" si="33"/>
        <v>0</v>
      </c>
      <c r="H594">
        <f t="shared" si="32"/>
        <v>0</v>
      </c>
    </row>
    <row r="595" spans="1:8" x14ac:dyDescent="0.25">
      <c r="A595" t="s">
        <v>4044</v>
      </c>
      <c r="B595">
        <v>1196410</v>
      </c>
      <c r="C595">
        <v>1199115</v>
      </c>
      <c r="D595" t="s">
        <v>20</v>
      </c>
      <c r="E595" t="s">
        <v>4046</v>
      </c>
      <c r="G595">
        <f t="shared" si="33"/>
        <v>0</v>
      </c>
      <c r="H595">
        <f t="shared" si="32"/>
        <v>1</v>
      </c>
    </row>
    <row r="596" spans="1:8" x14ac:dyDescent="0.25">
      <c r="A596" t="s">
        <v>4047</v>
      </c>
      <c r="B596">
        <v>1199215</v>
      </c>
      <c r="C596">
        <v>1200840</v>
      </c>
      <c r="D596" t="s">
        <v>20</v>
      </c>
      <c r="E596" t="s">
        <v>2631</v>
      </c>
      <c r="G596">
        <f t="shared" si="33"/>
        <v>1</v>
      </c>
      <c r="H596">
        <f t="shared" si="32"/>
        <v>0</v>
      </c>
    </row>
    <row r="597" spans="1:8" x14ac:dyDescent="0.25">
      <c r="A597" t="s">
        <v>4049</v>
      </c>
      <c r="B597">
        <v>1200830</v>
      </c>
      <c r="C597">
        <v>1201840</v>
      </c>
      <c r="D597" t="s">
        <v>20</v>
      </c>
      <c r="E597" t="s">
        <v>4052</v>
      </c>
      <c r="G597">
        <f t="shared" si="33"/>
        <v>0</v>
      </c>
      <c r="H597">
        <f t="shared" si="32"/>
        <v>0</v>
      </c>
    </row>
    <row r="598" spans="1:8" x14ac:dyDescent="0.25">
      <c r="A598" t="s">
        <v>4070</v>
      </c>
      <c r="B598">
        <v>1205366</v>
      </c>
      <c r="C598">
        <v>1205959</v>
      </c>
      <c r="D598" t="s">
        <v>20</v>
      </c>
      <c r="E598" t="s">
        <v>4072</v>
      </c>
      <c r="G598">
        <f t="shared" si="33"/>
        <v>0</v>
      </c>
      <c r="H598">
        <f t="shared" si="32"/>
        <v>0</v>
      </c>
    </row>
    <row r="599" spans="1:8" x14ac:dyDescent="0.25">
      <c r="A599" t="s">
        <v>4073</v>
      </c>
      <c r="B599">
        <v>1205989</v>
      </c>
      <c r="C599">
        <v>1206216</v>
      </c>
      <c r="D599" t="s">
        <v>20</v>
      </c>
      <c r="E599" t="s">
        <v>4076</v>
      </c>
      <c r="G599">
        <f t="shared" si="33"/>
        <v>0</v>
      </c>
      <c r="H599">
        <f t="shared" si="32"/>
        <v>0</v>
      </c>
    </row>
    <row r="600" spans="1:8" x14ac:dyDescent="0.25">
      <c r="A600" t="s">
        <v>4077</v>
      </c>
      <c r="B600">
        <v>1206218</v>
      </c>
      <c r="C600">
        <v>1208443</v>
      </c>
      <c r="D600" t="s">
        <v>20</v>
      </c>
      <c r="E600" t="s">
        <v>4080</v>
      </c>
      <c r="G600">
        <f t="shared" si="33"/>
        <v>0</v>
      </c>
      <c r="H600">
        <f t="shared" si="32"/>
        <v>0</v>
      </c>
    </row>
    <row r="601" spans="1:8" x14ac:dyDescent="0.25">
      <c r="A601" t="s">
        <v>4081</v>
      </c>
      <c r="B601">
        <v>1208463</v>
      </c>
      <c r="C601">
        <v>1208699</v>
      </c>
      <c r="D601" t="s">
        <v>20</v>
      </c>
      <c r="E601" t="s">
        <v>136</v>
      </c>
      <c r="G601">
        <f t="shared" si="33"/>
        <v>0</v>
      </c>
      <c r="H601">
        <f t="shared" si="32"/>
        <v>0</v>
      </c>
    </row>
    <row r="602" spans="1:8" x14ac:dyDescent="0.25">
      <c r="A602" t="s">
        <v>4083</v>
      </c>
      <c r="B602">
        <v>1208730</v>
      </c>
      <c r="C602">
        <v>1209224</v>
      </c>
      <c r="D602" t="s">
        <v>20</v>
      </c>
      <c r="E602" t="s">
        <v>136</v>
      </c>
      <c r="G602">
        <f t="shared" si="33"/>
        <v>0</v>
      </c>
      <c r="H602">
        <f t="shared" si="32"/>
        <v>1</v>
      </c>
    </row>
    <row r="603" spans="1:8" x14ac:dyDescent="0.25">
      <c r="A603" t="s">
        <v>4088</v>
      </c>
      <c r="B603">
        <v>1209784</v>
      </c>
      <c r="C603">
        <v>1211085</v>
      </c>
      <c r="D603" t="s">
        <v>20</v>
      </c>
      <c r="E603" t="s">
        <v>4091</v>
      </c>
      <c r="G603">
        <f t="shared" si="33"/>
        <v>1</v>
      </c>
      <c r="H603">
        <f t="shared" si="32"/>
        <v>0</v>
      </c>
    </row>
    <row r="604" spans="1:8" x14ac:dyDescent="0.25">
      <c r="A604" t="s">
        <v>4092</v>
      </c>
      <c r="B604">
        <v>1211049</v>
      </c>
      <c r="C604">
        <v>1211786</v>
      </c>
      <c r="D604" t="s">
        <v>20</v>
      </c>
      <c r="E604" t="s">
        <v>4095</v>
      </c>
      <c r="G604">
        <f t="shared" si="33"/>
        <v>0</v>
      </c>
      <c r="H604">
        <f t="shared" si="32"/>
        <v>0</v>
      </c>
    </row>
    <row r="605" spans="1:8" x14ac:dyDescent="0.25">
      <c r="A605" t="s">
        <v>4099</v>
      </c>
      <c r="B605">
        <v>1212298</v>
      </c>
      <c r="C605">
        <v>1212936</v>
      </c>
      <c r="D605" t="s">
        <v>20</v>
      </c>
      <c r="E605" t="s">
        <v>4102</v>
      </c>
      <c r="G605">
        <f t="shared" si="33"/>
        <v>0</v>
      </c>
      <c r="H605">
        <f t="shared" si="32"/>
        <v>0</v>
      </c>
    </row>
    <row r="606" spans="1:8" x14ac:dyDescent="0.25">
      <c r="A606" t="s">
        <v>4103</v>
      </c>
      <c r="B606">
        <v>1213116</v>
      </c>
      <c r="C606">
        <v>1213388</v>
      </c>
      <c r="D606" t="s">
        <v>20</v>
      </c>
      <c r="E606" t="s">
        <v>136</v>
      </c>
      <c r="G606">
        <f t="shared" si="33"/>
        <v>0</v>
      </c>
      <c r="H606">
        <f t="shared" si="32"/>
        <v>0</v>
      </c>
    </row>
    <row r="607" spans="1:8" x14ac:dyDescent="0.25">
      <c r="A607" t="s">
        <v>4109</v>
      </c>
      <c r="B607">
        <v>1214928</v>
      </c>
      <c r="C607">
        <v>1216184</v>
      </c>
      <c r="D607" t="s">
        <v>20</v>
      </c>
      <c r="E607" t="s">
        <v>4112</v>
      </c>
      <c r="G607">
        <f t="shared" si="33"/>
        <v>0</v>
      </c>
      <c r="H607">
        <f t="shared" si="32"/>
        <v>0</v>
      </c>
    </row>
    <row r="608" spans="1:8" x14ac:dyDescent="0.25">
      <c r="A608" t="s">
        <v>4113</v>
      </c>
      <c r="B608">
        <v>1216199</v>
      </c>
      <c r="C608">
        <v>1217152</v>
      </c>
      <c r="D608" t="s">
        <v>20</v>
      </c>
      <c r="E608" t="s">
        <v>4115</v>
      </c>
      <c r="G608">
        <f t="shared" si="33"/>
        <v>0</v>
      </c>
      <c r="H608">
        <f t="shared" si="32"/>
        <v>1</v>
      </c>
    </row>
    <row r="609" spans="1:8" x14ac:dyDescent="0.25">
      <c r="A609" t="s">
        <v>4116</v>
      </c>
      <c r="B609">
        <v>1217310</v>
      </c>
      <c r="C609">
        <v>1219394</v>
      </c>
      <c r="D609" t="s">
        <v>20</v>
      </c>
      <c r="E609" t="s">
        <v>4119</v>
      </c>
      <c r="G609">
        <f t="shared" si="33"/>
        <v>1</v>
      </c>
      <c r="H609">
        <f t="shared" si="32"/>
        <v>0</v>
      </c>
    </row>
    <row r="610" spans="1:8" x14ac:dyDescent="0.25">
      <c r="A610" t="s">
        <v>4120</v>
      </c>
      <c r="B610">
        <v>1219391</v>
      </c>
      <c r="C610">
        <v>1219690</v>
      </c>
      <c r="D610" t="s">
        <v>20</v>
      </c>
      <c r="E610" t="s">
        <v>136</v>
      </c>
      <c r="G610">
        <f t="shared" si="33"/>
        <v>0</v>
      </c>
      <c r="H610">
        <f t="shared" si="32"/>
        <v>0</v>
      </c>
    </row>
    <row r="611" spans="1:8" x14ac:dyDescent="0.25">
      <c r="A611" t="s">
        <v>4123</v>
      </c>
      <c r="B611">
        <v>1219752</v>
      </c>
      <c r="C611">
        <v>1220228</v>
      </c>
      <c r="D611" t="s">
        <v>20</v>
      </c>
      <c r="E611" t="s">
        <v>4127</v>
      </c>
      <c r="G611">
        <f t="shared" si="33"/>
        <v>0</v>
      </c>
      <c r="H611">
        <f t="shared" si="32"/>
        <v>1</v>
      </c>
    </row>
    <row r="612" spans="1:8" x14ac:dyDescent="0.25">
      <c r="A612" t="s">
        <v>4128</v>
      </c>
      <c r="B612">
        <v>1220238</v>
      </c>
      <c r="C612">
        <v>1220789</v>
      </c>
      <c r="D612" t="s">
        <v>20</v>
      </c>
      <c r="E612" t="s">
        <v>4132</v>
      </c>
      <c r="G612">
        <f t="shared" si="33"/>
        <v>1</v>
      </c>
      <c r="H612">
        <f t="shared" si="32"/>
        <v>0</v>
      </c>
    </row>
    <row r="613" spans="1:8" x14ac:dyDescent="0.25">
      <c r="A613" t="s">
        <v>4133</v>
      </c>
      <c r="B613">
        <v>1220782</v>
      </c>
      <c r="C613">
        <v>1221165</v>
      </c>
      <c r="D613" t="s">
        <v>20</v>
      </c>
      <c r="E613" t="s">
        <v>4137</v>
      </c>
      <c r="G613">
        <f t="shared" si="33"/>
        <v>0</v>
      </c>
      <c r="H613">
        <f t="shared" si="32"/>
        <v>0</v>
      </c>
    </row>
    <row r="614" spans="1:8" x14ac:dyDescent="0.25">
      <c r="A614" t="s">
        <v>4138</v>
      </c>
      <c r="B614">
        <v>1221165</v>
      </c>
      <c r="C614">
        <v>1221980</v>
      </c>
      <c r="D614" t="s">
        <v>20</v>
      </c>
      <c r="E614" t="s">
        <v>4141</v>
      </c>
      <c r="G614">
        <f t="shared" si="33"/>
        <v>0</v>
      </c>
      <c r="H614">
        <f t="shared" si="32"/>
        <v>0</v>
      </c>
    </row>
    <row r="615" spans="1:8" x14ac:dyDescent="0.25">
      <c r="A615" t="s">
        <v>4147</v>
      </c>
      <c r="B615">
        <v>1223547</v>
      </c>
      <c r="C615">
        <v>1225382</v>
      </c>
      <c r="D615" t="s">
        <v>20</v>
      </c>
      <c r="E615" t="s">
        <v>136</v>
      </c>
      <c r="G615">
        <f t="shared" si="33"/>
        <v>0</v>
      </c>
      <c r="H615">
        <f t="shared" si="32"/>
        <v>0</v>
      </c>
    </row>
    <row r="616" spans="1:8" x14ac:dyDescent="0.25">
      <c r="A616" t="s">
        <v>4154</v>
      </c>
      <c r="B616">
        <v>1226412</v>
      </c>
      <c r="C616">
        <v>1227542</v>
      </c>
      <c r="D616" t="s">
        <v>20</v>
      </c>
      <c r="E616" t="s">
        <v>4157</v>
      </c>
      <c r="G616">
        <f t="shared" si="33"/>
        <v>0</v>
      </c>
      <c r="H616">
        <f t="shared" si="32"/>
        <v>0</v>
      </c>
    </row>
    <row r="617" spans="1:8" x14ac:dyDescent="0.25">
      <c r="A617" t="s">
        <v>4158</v>
      </c>
      <c r="B617">
        <v>1227552</v>
      </c>
      <c r="C617">
        <v>1228013</v>
      </c>
      <c r="D617" t="s">
        <v>20</v>
      </c>
      <c r="E617" t="s">
        <v>136</v>
      </c>
      <c r="G617">
        <f t="shared" si="33"/>
        <v>0</v>
      </c>
      <c r="H617">
        <f t="shared" si="32"/>
        <v>1</v>
      </c>
    </row>
    <row r="618" spans="1:8" x14ac:dyDescent="0.25">
      <c r="A618" t="s">
        <v>4183</v>
      </c>
      <c r="B618">
        <v>1235276</v>
      </c>
      <c r="C618">
        <v>1237225</v>
      </c>
      <c r="D618" t="s">
        <v>20</v>
      </c>
      <c r="E618" t="s">
        <v>4185</v>
      </c>
      <c r="G618">
        <f t="shared" si="33"/>
        <v>1</v>
      </c>
      <c r="H618">
        <f t="shared" si="32"/>
        <v>0</v>
      </c>
    </row>
    <row r="619" spans="1:8" x14ac:dyDescent="0.25">
      <c r="A619" t="s">
        <v>4186</v>
      </c>
      <c r="B619">
        <v>1237215</v>
      </c>
      <c r="C619">
        <v>1237628</v>
      </c>
      <c r="D619" t="s">
        <v>20</v>
      </c>
      <c r="E619" t="s">
        <v>136</v>
      </c>
      <c r="G619">
        <f t="shared" si="33"/>
        <v>0</v>
      </c>
      <c r="H619">
        <f t="shared" si="32"/>
        <v>1</v>
      </c>
    </row>
    <row r="620" spans="1:8" x14ac:dyDescent="0.25">
      <c r="A620" t="s">
        <v>4193</v>
      </c>
      <c r="B620">
        <v>1238581</v>
      </c>
      <c r="C620">
        <v>1240311</v>
      </c>
      <c r="D620" t="s">
        <v>20</v>
      </c>
      <c r="E620" t="s">
        <v>4195</v>
      </c>
      <c r="G620">
        <f t="shared" si="33"/>
        <v>1</v>
      </c>
      <c r="H620">
        <f t="shared" si="32"/>
        <v>1</v>
      </c>
    </row>
    <row r="621" spans="1:8" x14ac:dyDescent="0.25">
      <c r="A621" t="s">
        <v>4196</v>
      </c>
      <c r="B621">
        <v>1240308</v>
      </c>
      <c r="C621">
        <v>1241438</v>
      </c>
      <c r="D621" t="s">
        <v>20</v>
      </c>
      <c r="E621" t="s">
        <v>1023</v>
      </c>
      <c r="G621">
        <f t="shared" si="33"/>
        <v>1</v>
      </c>
      <c r="H621">
        <f t="shared" si="32"/>
        <v>0</v>
      </c>
    </row>
    <row r="622" spans="1:8" x14ac:dyDescent="0.25">
      <c r="A622" t="s">
        <v>4198</v>
      </c>
      <c r="B622">
        <v>1241423</v>
      </c>
      <c r="C622">
        <v>1242547</v>
      </c>
      <c r="D622" t="s">
        <v>20</v>
      </c>
      <c r="E622" t="s">
        <v>4201</v>
      </c>
      <c r="G622">
        <f t="shared" si="33"/>
        <v>0</v>
      </c>
      <c r="H622">
        <f t="shared" si="32"/>
        <v>0</v>
      </c>
    </row>
    <row r="623" spans="1:8" x14ac:dyDescent="0.25">
      <c r="A623" t="s">
        <v>4206</v>
      </c>
      <c r="B623">
        <v>1245468</v>
      </c>
      <c r="C623">
        <v>1246373</v>
      </c>
      <c r="D623" t="s">
        <v>20</v>
      </c>
      <c r="E623" t="s">
        <v>4209</v>
      </c>
      <c r="G623">
        <f t="shared" si="33"/>
        <v>0</v>
      </c>
      <c r="H623">
        <f t="shared" si="32"/>
        <v>0</v>
      </c>
    </row>
    <row r="624" spans="1:8" x14ac:dyDescent="0.25">
      <c r="A624" t="s">
        <v>4210</v>
      </c>
      <c r="B624">
        <v>1246376</v>
      </c>
      <c r="C624">
        <v>1246942</v>
      </c>
      <c r="D624" t="s">
        <v>20</v>
      </c>
      <c r="E624" t="s">
        <v>4213</v>
      </c>
      <c r="G624">
        <f t="shared" si="33"/>
        <v>0</v>
      </c>
      <c r="H624">
        <f t="shared" si="32"/>
        <v>0</v>
      </c>
    </row>
    <row r="625" spans="1:8" x14ac:dyDescent="0.25">
      <c r="A625" t="s">
        <v>4214</v>
      </c>
      <c r="B625">
        <v>1246973</v>
      </c>
      <c r="C625">
        <v>1248580</v>
      </c>
      <c r="D625" t="s">
        <v>20</v>
      </c>
      <c r="E625" t="s">
        <v>4217</v>
      </c>
      <c r="G625">
        <f t="shared" si="33"/>
        <v>0</v>
      </c>
      <c r="H625">
        <f t="shared" si="32"/>
        <v>0</v>
      </c>
    </row>
    <row r="626" spans="1:8" x14ac:dyDescent="0.25">
      <c r="A626" t="s">
        <v>4218</v>
      </c>
      <c r="B626">
        <v>1248611</v>
      </c>
      <c r="C626">
        <v>1251169</v>
      </c>
      <c r="D626" t="s">
        <v>20</v>
      </c>
      <c r="E626" t="s">
        <v>4221</v>
      </c>
      <c r="G626">
        <f t="shared" si="33"/>
        <v>0</v>
      </c>
      <c r="H626">
        <f t="shared" si="32"/>
        <v>1</v>
      </c>
    </row>
    <row r="627" spans="1:8" x14ac:dyDescent="0.25">
      <c r="A627" t="s">
        <v>4222</v>
      </c>
      <c r="B627">
        <v>1251224</v>
      </c>
      <c r="C627">
        <v>1252225</v>
      </c>
      <c r="D627" t="s">
        <v>20</v>
      </c>
      <c r="E627" t="s">
        <v>136</v>
      </c>
      <c r="G627">
        <f t="shared" si="33"/>
        <v>1</v>
      </c>
      <c r="H627">
        <f t="shared" si="32"/>
        <v>0</v>
      </c>
    </row>
    <row r="628" spans="1:8" x14ac:dyDescent="0.25">
      <c r="A628" t="s">
        <v>4224</v>
      </c>
      <c r="B628">
        <v>1252222</v>
      </c>
      <c r="C628">
        <v>1252623</v>
      </c>
      <c r="D628" t="s">
        <v>20</v>
      </c>
      <c r="E628" t="s">
        <v>136</v>
      </c>
      <c r="G628">
        <f t="shared" si="33"/>
        <v>0</v>
      </c>
      <c r="H628">
        <f t="shared" si="32"/>
        <v>0</v>
      </c>
    </row>
    <row r="629" spans="1:8" x14ac:dyDescent="0.25">
      <c r="A629" t="s">
        <v>4229</v>
      </c>
      <c r="B629">
        <v>1253238</v>
      </c>
      <c r="C629">
        <v>1254248</v>
      </c>
      <c r="D629" t="s">
        <v>20</v>
      </c>
      <c r="E629" t="s">
        <v>3600</v>
      </c>
      <c r="G629">
        <f t="shared" si="33"/>
        <v>0</v>
      </c>
      <c r="H629">
        <f t="shared" si="32"/>
        <v>0</v>
      </c>
    </row>
    <row r="630" spans="1:8" x14ac:dyDescent="0.25">
      <c r="A630" t="s">
        <v>4231</v>
      </c>
      <c r="B630">
        <v>1254335</v>
      </c>
      <c r="C630">
        <v>1257697</v>
      </c>
      <c r="D630" t="s">
        <v>20</v>
      </c>
      <c r="E630" t="s">
        <v>136</v>
      </c>
      <c r="G630">
        <f t="shared" si="33"/>
        <v>0</v>
      </c>
      <c r="H630">
        <f t="shared" si="32"/>
        <v>0</v>
      </c>
    </row>
    <row r="631" spans="1:8" x14ac:dyDescent="0.25">
      <c r="A631" t="s">
        <v>4233</v>
      </c>
      <c r="B631">
        <v>1257740</v>
      </c>
      <c r="C631">
        <v>1259062</v>
      </c>
      <c r="D631" t="s">
        <v>20</v>
      </c>
      <c r="E631" t="s">
        <v>330</v>
      </c>
      <c r="G631">
        <f t="shared" si="33"/>
        <v>0</v>
      </c>
      <c r="H631">
        <f t="shared" si="32"/>
        <v>0</v>
      </c>
    </row>
    <row r="632" spans="1:8" x14ac:dyDescent="0.25">
      <c r="A632" t="s">
        <v>4239</v>
      </c>
      <c r="B632">
        <v>1260107</v>
      </c>
      <c r="C632">
        <v>1262056</v>
      </c>
      <c r="D632" t="s">
        <v>20</v>
      </c>
      <c r="E632" t="s">
        <v>1888</v>
      </c>
      <c r="G632">
        <f t="shared" si="33"/>
        <v>0</v>
      </c>
      <c r="H632">
        <f t="shared" si="32"/>
        <v>0</v>
      </c>
    </row>
    <row r="633" spans="1:8" x14ac:dyDescent="0.25">
      <c r="A633" t="s">
        <v>4242</v>
      </c>
      <c r="B633">
        <v>1262089</v>
      </c>
      <c r="C633">
        <v>1262934</v>
      </c>
      <c r="D633" t="s">
        <v>20</v>
      </c>
      <c r="E633" t="s">
        <v>1888</v>
      </c>
      <c r="G633">
        <f t="shared" si="33"/>
        <v>0</v>
      </c>
      <c r="H633">
        <f t="shared" si="32"/>
        <v>0</v>
      </c>
    </row>
    <row r="634" spans="1:8" x14ac:dyDescent="0.25">
      <c r="A634" t="s">
        <v>4246</v>
      </c>
      <c r="B634">
        <v>1263954</v>
      </c>
      <c r="C634">
        <v>1265261</v>
      </c>
      <c r="D634" t="s">
        <v>20</v>
      </c>
      <c r="E634" t="s">
        <v>4249</v>
      </c>
      <c r="G634">
        <f t="shared" si="33"/>
        <v>0</v>
      </c>
      <c r="H634">
        <f t="shared" si="32"/>
        <v>0</v>
      </c>
    </row>
    <row r="635" spans="1:8" x14ac:dyDescent="0.25">
      <c r="A635" t="s">
        <v>4250</v>
      </c>
      <c r="B635">
        <v>1265309</v>
      </c>
      <c r="C635">
        <v>1266535</v>
      </c>
      <c r="D635" t="s">
        <v>20</v>
      </c>
      <c r="E635" t="s">
        <v>4254</v>
      </c>
      <c r="G635">
        <f t="shared" si="33"/>
        <v>0</v>
      </c>
      <c r="H635">
        <f t="shared" si="32"/>
        <v>0</v>
      </c>
    </row>
    <row r="636" spans="1:8" x14ac:dyDescent="0.25">
      <c r="A636" t="s">
        <v>4262</v>
      </c>
      <c r="B636">
        <v>1268500</v>
      </c>
      <c r="C636">
        <v>1269237</v>
      </c>
      <c r="D636" t="s">
        <v>20</v>
      </c>
      <c r="E636" t="s">
        <v>1954</v>
      </c>
      <c r="G636">
        <f t="shared" si="33"/>
        <v>0</v>
      </c>
      <c r="H636">
        <f t="shared" si="32"/>
        <v>0</v>
      </c>
    </row>
    <row r="637" spans="1:8" x14ac:dyDescent="0.25">
      <c r="A637" t="s">
        <v>4267</v>
      </c>
      <c r="B637">
        <v>1270894</v>
      </c>
      <c r="C637">
        <v>1271358</v>
      </c>
      <c r="D637" t="s">
        <v>20</v>
      </c>
      <c r="E637" t="s">
        <v>136</v>
      </c>
      <c r="G637">
        <f t="shared" si="33"/>
        <v>0</v>
      </c>
      <c r="H637">
        <f t="shared" si="32"/>
        <v>0</v>
      </c>
    </row>
    <row r="638" spans="1:8" x14ac:dyDescent="0.25">
      <c r="A638" t="s">
        <v>4269</v>
      </c>
      <c r="B638">
        <v>1271360</v>
      </c>
      <c r="C638">
        <v>1271959</v>
      </c>
      <c r="D638" t="s">
        <v>20</v>
      </c>
      <c r="E638" t="s">
        <v>4273</v>
      </c>
      <c r="G638">
        <f t="shared" si="33"/>
        <v>0</v>
      </c>
      <c r="H638">
        <f t="shared" si="32"/>
        <v>0</v>
      </c>
    </row>
    <row r="639" spans="1:8" x14ac:dyDescent="0.25">
      <c r="A639" t="s">
        <v>4274</v>
      </c>
      <c r="B639">
        <v>1272024</v>
      </c>
      <c r="C639">
        <v>1272953</v>
      </c>
      <c r="D639" t="s">
        <v>20</v>
      </c>
      <c r="E639" t="s">
        <v>136</v>
      </c>
      <c r="G639">
        <f t="shared" si="33"/>
        <v>0</v>
      </c>
      <c r="H639">
        <f t="shared" si="32"/>
        <v>0</v>
      </c>
    </row>
    <row r="640" spans="1:8" x14ac:dyDescent="0.25">
      <c r="A640" t="s">
        <v>4285</v>
      </c>
      <c r="B640">
        <v>1276098</v>
      </c>
      <c r="C640">
        <v>1277912</v>
      </c>
      <c r="D640" t="s">
        <v>20</v>
      </c>
      <c r="E640" t="s">
        <v>251</v>
      </c>
      <c r="G640">
        <f t="shared" si="33"/>
        <v>0</v>
      </c>
      <c r="H640">
        <f t="shared" si="32"/>
        <v>0</v>
      </c>
    </row>
    <row r="641" spans="1:8" x14ac:dyDescent="0.25">
      <c r="A641" t="s">
        <v>4287</v>
      </c>
      <c r="B641">
        <v>1277945</v>
      </c>
      <c r="C641">
        <v>1279171</v>
      </c>
      <c r="D641" t="s">
        <v>20</v>
      </c>
      <c r="E641" t="s">
        <v>4290</v>
      </c>
      <c r="G641">
        <f t="shared" si="33"/>
        <v>0</v>
      </c>
      <c r="H641">
        <f t="shared" si="32"/>
        <v>1</v>
      </c>
    </row>
    <row r="642" spans="1:8" x14ac:dyDescent="0.25">
      <c r="A642" t="s">
        <v>4291</v>
      </c>
      <c r="B642">
        <v>1279202</v>
      </c>
      <c r="C642">
        <v>1280410</v>
      </c>
      <c r="D642" t="s">
        <v>20</v>
      </c>
      <c r="E642" t="s">
        <v>4294</v>
      </c>
      <c r="G642">
        <f t="shared" si="33"/>
        <v>1</v>
      </c>
      <c r="H642">
        <f t="shared" si="32"/>
        <v>0</v>
      </c>
    </row>
    <row r="643" spans="1:8" x14ac:dyDescent="0.25">
      <c r="A643" t="s">
        <v>4295</v>
      </c>
      <c r="B643">
        <v>1280407</v>
      </c>
      <c r="C643">
        <v>1280826</v>
      </c>
      <c r="D643" t="s">
        <v>20</v>
      </c>
      <c r="E643" t="s">
        <v>136</v>
      </c>
      <c r="G643">
        <f t="shared" si="33"/>
        <v>0</v>
      </c>
      <c r="H643">
        <f t="shared" si="32"/>
        <v>0</v>
      </c>
    </row>
    <row r="644" spans="1:8" x14ac:dyDescent="0.25">
      <c r="A644" t="s">
        <v>4301</v>
      </c>
      <c r="B644">
        <v>1281929</v>
      </c>
      <c r="C644">
        <v>1282108</v>
      </c>
      <c r="D644" t="s">
        <v>20</v>
      </c>
      <c r="E644" t="s">
        <v>136</v>
      </c>
      <c r="G644">
        <f t="shared" si="33"/>
        <v>0</v>
      </c>
      <c r="H644">
        <f t="shared" ref="H644:H707" si="34">IF((B646-C645&lt;0),1,0)</f>
        <v>0</v>
      </c>
    </row>
    <row r="645" spans="1:8" x14ac:dyDescent="0.25">
      <c r="A645" t="s">
        <v>4304</v>
      </c>
      <c r="B645">
        <v>1282158</v>
      </c>
      <c r="C645">
        <v>1282619</v>
      </c>
      <c r="D645" t="s">
        <v>20</v>
      </c>
      <c r="E645" t="s">
        <v>136</v>
      </c>
      <c r="G645">
        <f t="shared" ref="G645:G708" si="35">IF((B646-C645&lt;G643),1,0)</f>
        <v>0</v>
      </c>
      <c r="H645">
        <f t="shared" si="34"/>
        <v>0</v>
      </c>
    </row>
    <row r="646" spans="1:8" x14ac:dyDescent="0.25">
      <c r="A646" t="s">
        <v>4311</v>
      </c>
      <c r="B646">
        <v>1284026</v>
      </c>
      <c r="C646">
        <v>1285192</v>
      </c>
      <c r="D646" t="s">
        <v>20</v>
      </c>
      <c r="E646" t="s">
        <v>352</v>
      </c>
      <c r="G646">
        <f t="shared" si="35"/>
        <v>0</v>
      </c>
      <c r="H646">
        <f t="shared" si="34"/>
        <v>0</v>
      </c>
    </row>
    <row r="647" spans="1:8" x14ac:dyDescent="0.25">
      <c r="A647" t="s">
        <v>4313</v>
      </c>
      <c r="B647">
        <v>1285256</v>
      </c>
      <c r="C647">
        <v>1286056</v>
      </c>
      <c r="D647" t="s">
        <v>20</v>
      </c>
      <c r="E647" t="s">
        <v>4315</v>
      </c>
      <c r="G647">
        <f t="shared" si="35"/>
        <v>0</v>
      </c>
      <c r="H647">
        <f t="shared" si="34"/>
        <v>0</v>
      </c>
    </row>
    <row r="648" spans="1:8" x14ac:dyDescent="0.25">
      <c r="A648" t="s">
        <v>4316</v>
      </c>
      <c r="B648">
        <v>1286129</v>
      </c>
      <c r="C648">
        <v>1286512</v>
      </c>
      <c r="D648" t="s">
        <v>20</v>
      </c>
      <c r="E648" t="s">
        <v>4320</v>
      </c>
      <c r="G648">
        <f t="shared" si="35"/>
        <v>0</v>
      </c>
      <c r="H648">
        <f t="shared" si="34"/>
        <v>0</v>
      </c>
    </row>
    <row r="649" spans="1:8" x14ac:dyDescent="0.25">
      <c r="A649" t="s">
        <v>4321</v>
      </c>
      <c r="B649">
        <v>1286518</v>
      </c>
      <c r="C649">
        <v>1286727</v>
      </c>
      <c r="D649" t="s">
        <v>20</v>
      </c>
      <c r="E649" t="s">
        <v>4325</v>
      </c>
      <c r="G649">
        <f t="shared" si="35"/>
        <v>0</v>
      </c>
      <c r="H649">
        <f t="shared" si="34"/>
        <v>1</v>
      </c>
    </row>
    <row r="650" spans="1:8" x14ac:dyDescent="0.25">
      <c r="A650" t="s">
        <v>4326</v>
      </c>
      <c r="B650">
        <v>1286732</v>
      </c>
      <c r="C650">
        <v>1286932</v>
      </c>
      <c r="D650" t="s">
        <v>20</v>
      </c>
      <c r="E650" t="s">
        <v>4329</v>
      </c>
      <c r="G650">
        <f t="shared" si="35"/>
        <v>1</v>
      </c>
      <c r="H650">
        <f t="shared" si="34"/>
        <v>0</v>
      </c>
    </row>
    <row r="651" spans="1:8" x14ac:dyDescent="0.25">
      <c r="A651" t="s">
        <v>4330</v>
      </c>
      <c r="B651">
        <v>1286929</v>
      </c>
      <c r="C651">
        <v>1287351</v>
      </c>
      <c r="D651" t="s">
        <v>20</v>
      </c>
      <c r="E651" t="s">
        <v>4333</v>
      </c>
      <c r="G651">
        <f t="shared" si="35"/>
        <v>0</v>
      </c>
      <c r="H651">
        <f t="shared" si="34"/>
        <v>0</v>
      </c>
    </row>
    <row r="652" spans="1:8" x14ac:dyDescent="0.25">
      <c r="A652" t="s">
        <v>4334</v>
      </c>
      <c r="B652">
        <v>1287354</v>
      </c>
      <c r="C652">
        <v>1289096</v>
      </c>
      <c r="D652" t="s">
        <v>20</v>
      </c>
      <c r="E652" t="s">
        <v>1000</v>
      </c>
      <c r="G652">
        <f t="shared" si="35"/>
        <v>0</v>
      </c>
      <c r="H652">
        <f t="shared" si="34"/>
        <v>1</v>
      </c>
    </row>
    <row r="653" spans="1:8" x14ac:dyDescent="0.25">
      <c r="A653" t="s">
        <v>4361</v>
      </c>
      <c r="B653">
        <v>1293825</v>
      </c>
      <c r="C653">
        <v>1295042</v>
      </c>
      <c r="D653" t="s">
        <v>20</v>
      </c>
      <c r="E653" t="s">
        <v>4364</v>
      </c>
      <c r="G653">
        <f t="shared" si="35"/>
        <v>1</v>
      </c>
      <c r="H653">
        <f t="shared" si="34"/>
        <v>1</v>
      </c>
    </row>
    <row r="654" spans="1:8" x14ac:dyDescent="0.25">
      <c r="A654" t="s">
        <v>4365</v>
      </c>
      <c r="B654">
        <v>1295033</v>
      </c>
      <c r="C654">
        <v>1296748</v>
      </c>
      <c r="D654" t="s">
        <v>20</v>
      </c>
      <c r="E654" t="s">
        <v>4364</v>
      </c>
      <c r="G654">
        <f t="shared" si="35"/>
        <v>1</v>
      </c>
      <c r="H654">
        <f t="shared" si="34"/>
        <v>0</v>
      </c>
    </row>
    <row r="655" spans="1:8" x14ac:dyDescent="0.25">
      <c r="A655" t="s">
        <v>4367</v>
      </c>
      <c r="B655">
        <v>1296745</v>
      </c>
      <c r="C655">
        <v>1297287</v>
      </c>
      <c r="D655" t="s">
        <v>20</v>
      </c>
      <c r="E655" t="s">
        <v>4370</v>
      </c>
      <c r="G655">
        <f t="shared" si="35"/>
        <v>0</v>
      </c>
      <c r="H655">
        <f t="shared" si="34"/>
        <v>0</v>
      </c>
    </row>
    <row r="656" spans="1:8" x14ac:dyDescent="0.25">
      <c r="A656" t="s">
        <v>4373</v>
      </c>
      <c r="B656">
        <v>1297744</v>
      </c>
      <c r="C656">
        <v>1300104</v>
      </c>
      <c r="D656" t="s">
        <v>20</v>
      </c>
      <c r="E656" t="s">
        <v>4375</v>
      </c>
      <c r="G656">
        <f t="shared" si="35"/>
        <v>0</v>
      </c>
      <c r="H656">
        <f t="shared" si="34"/>
        <v>0</v>
      </c>
    </row>
    <row r="657" spans="1:8" x14ac:dyDescent="0.25">
      <c r="A657" t="s">
        <v>4382</v>
      </c>
      <c r="B657">
        <v>1303469</v>
      </c>
      <c r="C657">
        <v>1305655</v>
      </c>
      <c r="D657" t="s">
        <v>20</v>
      </c>
      <c r="E657" t="s">
        <v>1888</v>
      </c>
      <c r="G657">
        <f t="shared" si="35"/>
        <v>0</v>
      </c>
      <c r="H657">
        <f t="shared" si="34"/>
        <v>0</v>
      </c>
    </row>
    <row r="658" spans="1:8" x14ac:dyDescent="0.25">
      <c r="A658" t="s">
        <v>4384</v>
      </c>
      <c r="B658">
        <v>1305665</v>
      </c>
      <c r="C658">
        <v>1306450</v>
      </c>
      <c r="D658" t="s">
        <v>20</v>
      </c>
      <c r="E658" t="s">
        <v>4386</v>
      </c>
      <c r="G658">
        <f t="shared" si="35"/>
        <v>0</v>
      </c>
      <c r="H658">
        <f t="shared" si="34"/>
        <v>0</v>
      </c>
    </row>
    <row r="659" spans="1:8" x14ac:dyDescent="0.25">
      <c r="A659" t="s">
        <v>4387</v>
      </c>
      <c r="B659">
        <v>1306452</v>
      </c>
      <c r="C659">
        <v>1307627</v>
      </c>
      <c r="D659" t="s">
        <v>20</v>
      </c>
      <c r="E659" t="s">
        <v>352</v>
      </c>
      <c r="G659">
        <f t="shared" si="35"/>
        <v>0</v>
      </c>
      <c r="H659">
        <f t="shared" si="34"/>
        <v>0</v>
      </c>
    </row>
    <row r="660" spans="1:8" x14ac:dyDescent="0.25">
      <c r="A660" t="s">
        <v>4393</v>
      </c>
      <c r="B660">
        <v>1309225</v>
      </c>
      <c r="C660">
        <v>1311750</v>
      </c>
      <c r="D660" t="s">
        <v>20</v>
      </c>
      <c r="E660" t="s">
        <v>4396</v>
      </c>
      <c r="G660">
        <f t="shared" si="35"/>
        <v>0</v>
      </c>
      <c r="H660">
        <f t="shared" si="34"/>
        <v>0</v>
      </c>
    </row>
    <row r="661" spans="1:8" x14ac:dyDescent="0.25">
      <c r="A661" t="s">
        <v>4397</v>
      </c>
      <c r="B661">
        <v>1311885</v>
      </c>
      <c r="C661">
        <v>1312580</v>
      </c>
      <c r="D661" t="s">
        <v>20</v>
      </c>
      <c r="E661" t="s">
        <v>4399</v>
      </c>
      <c r="G661">
        <f t="shared" si="35"/>
        <v>0</v>
      </c>
      <c r="H661">
        <f t="shared" si="34"/>
        <v>0</v>
      </c>
    </row>
    <row r="662" spans="1:8" x14ac:dyDescent="0.25">
      <c r="A662" t="s">
        <v>4400</v>
      </c>
      <c r="B662">
        <v>1312590</v>
      </c>
      <c r="C662">
        <v>1313408</v>
      </c>
      <c r="D662" t="s">
        <v>20</v>
      </c>
      <c r="E662" t="s">
        <v>4403</v>
      </c>
      <c r="G662">
        <f t="shared" si="35"/>
        <v>0</v>
      </c>
      <c r="H662">
        <f t="shared" si="34"/>
        <v>0</v>
      </c>
    </row>
    <row r="663" spans="1:8" x14ac:dyDescent="0.25">
      <c r="A663" t="s">
        <v>4404</v>
      </c>
      <c r="B663">
        <v>1313450</v>
      </c>
      <c r="C663">
        <v>1314319</v>
      </c>
      <c r="D663" t="s">
        <v>20</v>
      </c>
      <c r="E663" t="s">
        <v>2586</v>
      </c>
      <c r="G663">
        <f t="shared" si="35"/>
        <v>0</v>
      </c>
      <c r="H663">
        <f t="shared" si="34"/>
        <v>0</v>
      </c>
    </row>
    <row r="664" spans="1:8" x14ac:dyDescent="0.25">
      <c r="A664" t="s">
        <v>4406</v>
      </c>
      <c r="B664">
        <v>1314353</v>
      </c>
      <c r="C664">
        <v>1315072</v>
      </c>
      <c r="D664" t="s">
        <v>20</v>
      </c>
      <c r="E664" t="s">
        <v>136</v>
      </c>
      <c r="G664">
        <f t="shared" si="35"/>
        <v>0</v>
      </c>
      <c r="H664">
        <f t="shared" si="34"/>
        <v>0</v>
      </c>
    </row>
    <row r="665" spans="1:8" x14ac:dyDescent="0.25">
      <c r="A665" t="s">
        <v>4409</v>
      </c>
      <c r="B665">
        <v>1315119</v>
      </c>
      <c r="C665">
        <v>1315484</v>
      </c>
      <c r="D665" t="s">
        <v>20</v>
      </c>
      <c r="E665" t="s">
        <v>4411</v>
      </c>
      <c r="G665">
        <f t="shared" si="35"/>
        <v>0</v>
      </c>
      <c r="H665">
        <f t="shared" si="34"/>
        <v>0</v>
      </c>
    </row>
    <row r="666" spans="1:8" x14ac:dyDescent="0.25">
      <c r="A666" t="s">
        <v>4412</v>
      </c>
      <c r="B666">
        <v>1315583</v>
      </c>
      <c r="C666">
        <v>1316575</v>
      </c>
      <c r="D666" t="s">
        <v>20</v>
      </c>
      <c r="E666" t="s">
        <v>4411</v>
      </c>
      <c r="G666">
        <f t="shared" si="35"/>
        <v>0</v>
      </c>
      <c r="H666">
        <f t="shared" si="34"/>
        <v>0</v>
      </c>
    </row>
    <row r="667" spans="1:8" x14ac:dyDescent="0.25">
      <c r="A667" t="s">
        <v>4414</v>
      </c>
      <c r="B667">
        <v>1316605</v>
      </c>
      <c r="C667">
        <v>1317564</v>
      </c>
      <c r="D667" t="s">
        <v>20</v>
      </c>
      <c r="E667" t="s">
        <v>4417</v>
      </c>
      <c r="G667">
        <f t="shared" si="35"/>
        <v>0</v>
      </c>
      <c r="H667">
        <f t="shared" si="34"/>
        <v>0</v>
      </c>
    </row>
    <row r="668" spans="1:8" x14ac:dyDescent="0.25">
      <c r="A668" t="s">
        <v>4424</v>
      </c>
      <c r="B668">
        <v>1320161</v>
      </c>
      <c r="C668">
        <v>1321171</v>
      </c>
      <c r="D668" t="s">
        <v>20</v>
      </c>
      <c r="E668" t="s">
        <v>3521</v>
      </c>
      <c r="G668">
        <f t="shared" si="35"/>
        <v>0</v>
      </c>
      <c r="H668">
        <f t="shared" si="34"/>
        <v>0</v>
      </c>
    </row>
    <row r="669" spans="1:8" x14ac:dyDescent="0.25">
      <c r="A669" t="s">
        <v>4426</v>
      </c>
      <c r="B669">
        <v>1321286</v>
      </c>
      <c r="C669">
        <v>1322533</v>
      </c>
      <c r="D669" t="s">
        <v>20</v>
      </c>
      <c r="E669" t="s">
        <v>4429</v>
      </c>
      <c r="G669">
        <f t="shared" si="35"/>
        <v>0</v>
      </c>
      <c r="H669">
        <f t="shared" si="34"/>
        <v>0</v>
      </c>
    </row>
    <row r="670" spans="1:8" x14ac:dyDescent="0.25">
      <c r="A670" t="s">
        <v>4430</v>
      </c>
      <c r="B670">
        <v>1322599</v>
      </c>
      <c r="C670">
        <v>1323336</v>
      </c>
      <c r="D670" t="s">
        <v>20</v>
      </c>
      <c r="E670" t="s">
        <v>4433</v>
      </c>
      <c r="G670">
        <f t="shared" si="35"/>
        <v>0</v>
      </c>
      <c r="H670">
        <f t="shared" si="34"/>
        <v>0</v>
      </c>
    </row>
    <row r="671" spans="1:8" x14ac:dyDescent="0.25">
      <c r="A671" t="s">
        <v>4434</v>
      </c>
      <c r="B671">
        <v>1323551</v>
      </c>
      <c r="C671">
        <v>1323997</v>
      </c>
      <c r="D671" t="s">
        <v>20</v>
      </c>
      <c r="E671" t="s">
        <v>4437</v>
      </c>
      <c r="G671">
        <f t="shared" si="35"/>
        <v>0</v>
      </c>
      <c r="H671">
        <f t="shared" si="34"/>
        <v>0</v>
      </c>
    </row>
    <row r="672" spans="1:8" x14ac:dyDescent="0.25">
      <c r="A672" t="s">
        <v>4438</v>
      </c>
      <c r="B672">
        <v>1324052</v>
      </c>
      <c r="C672">
        <v>1325002</v>
      </c>
      <c r="D672" t="s">
        <v>20</v>
      </c>
      <c r="E672" t="s">
        <v>4440</v>
      </c>
      <c r="G672">
        <f t="shared" si="35"/>
        <v>0</v>
      </c>
      <c r="H672">
        <f t="shared" si="34"/>
        <v>1</v>
      </c>
    </row>
    <row r="673" spans="1:8" x14ac:dyDescent="0.25">
      <c r="A673" t="s">
        <v>4441</v>
      </c>
      <c r="B673">
        <v>1325016</v>
      </c>
      <c r="C673">
        <v>1326029</v>
      </c>
      <c r="D673" t="s">
        <v>20</v>
      </c>
      <c r="E673" t="s">
        <v>4444</v>
      </c>
      <c r="G673">
        <f t="shared" si="35"/>
        <v>1</v>
      </c>
      <c r="H673">
        <f t="shared" si="34"/>
        <v>0</v>
      </c>
    </row>
    <row r="674" spans="1:8" x14ac:dyDescent="0.25">
      <c r="A674" t="s">
        <v>4445</v>
      </c>
      <c r="B674">
        <v>1326019</v>
      </c>
      <c r="C674">
        <v>1326750</v>
      </c>
      <c r="D674" t="s">
        <v>20</v>
      </c>
      <c r="E674" t="s">
        <v>4448</v>
      </c>
      <c r="G674">
        <f t="shared" si="35"/>
        <v>0</v>
      </c>
      <c r="H674">
        <f t="shared" si="34"/>
        <v>0</v>
      </c>
    </row>
    <row r="675" spans="1:8" x14ac:dyDescent="0.25">
      <c r="A675" t="s">
        <v>4516</v>
      </c>
      <c r="B675">
        <v>1342372</v>
      </c>
      <c r="C675">
        <v>1343286</v>
      </c>
      <c r="D675" t="s">
        <v>20</v>
      </c>
      <c r="E675" t="s">
        <v>4511</v>
      </c>
      <c r="G675">
        <f t="shared" si="35"/>
        <v>0</v>
      </c>
      <c r="H675">
        <f t="shared" si="34"/>
        <v>0</v>
      </c>
    </row>
    <row r="676" spans="1:8" x14ac:dyDescent="0.25">
      <c r="A676" t="s">
        <v>4525</v>
      </c>
      <c r="B676">
        <v>1344671</v>
      </c>
      <c r="C676">
        <v>1345330</v>
      </c>
      <c r="D676" t="s">
        <v>20</v>
      </c>
      <c r="E676" t="s">
        <v>1023</v>
      </c>
      <c r="G676">
        <f t="shared" si="35"/>
        <v>0</v>
      </c>
      <c r="H676">
        <f t="shared" si="34"/>
        <v>0</v>
      </c>
    </row>
    <row r="677" spans="1:8" x14ac:dyDescent="0.25">
      <c r="A677" t="s">
        <v>4532</v>
      </c>
      <c r="B677">
        <v>1347856</v>
      </c>
      <c r="C677">
        <v>1349451</v>
      </c>
      <c r="D677" t="s">
        <v>20</v>
      </c>
      <c r="E677" t="s">
        <v>4535</v>
      </c>
      <c r="G677">
        <f t="shared" si="35"/>
        <v>0</v>
      </c>
      <c r="H677">
        <f t="shared" si="34"/>
        <v>0</v>
      </c>
    </row>
    <row r="678" spans="1:8" x14ac:dyDescent="0.25">
      <c r="A678" t="s">
        <v>4550</v>
      </c>
      <c r="B678">
        <v>1354833</v>
      </c>
      <c r="C678">
        <v>1355822</v>
      </c>
      <c r="D678" t="s">
        <v>20</v>
      </c>
      <c r="E678" t="s">
        <v>4553</v>
      </c>
      <c r="G678">
        <f t="shared" si="35"/>
        <v>0</v>
      </c>
      <c r="H678">
        <f t="shared" si="34"/>
        <v>1</v>
      </c>
    </row>
    <row r="679" spans="1:8" x14ac:dyDescent="0.25">
      <c r="A679" t="s">
        <v>4558</v>
      </c>
      <c r="B679">
        <v>1356774</v>
      </c>
      <c r="C679">
        <v>1357307</v>
      </c>
      <c r="D679" t="s">
        <v>20</v>
      </c>
      <c r="E679" t="s">
        <v>4561</v>
      </c>
      <c r="G679">
        <f t="shared" si="35"/>
        <v>1</v>
      </c>
      <c r="H679">
        <f t="shared" si="34"/>
        <v>0</v>
      </c>
    </row>
    <row r="680" spans="1:8" x14ac:dyDescent="0.25">
      <c r="A680" t="s">
        <v>4562</v>
      </c>
      <c r="B680">
        <v>1357304</v>
      </c>
      <c r="C680">
        <v>1357579</v>
      </c>
      <c r="D680" t="s">
        <v>20</v>
      </c>
      <c r="E680" t="s">
        <v>136</v>
      </c>
      <c r="G680">
        <f t="shared" si="35"/>
        <v>0</v>
      </c>
      <c r="H680">
        <f t="shared" si="34"/>
        <v>0</v>
      </c>
    </row>
    <row r="681" spans="1:8" x14ac:dyDescent="0.25">
      <c r="A681" t="s">
        <v>4568</v>
      </c>
      <c r="B681">
        <v>1359356</v>
      </c>
      <c r="C681">
        <v>1359604</v>
      </c>
      <c r="D681" t="s">
        <v>20</v>
      </c>
      <c r="E681" t="s">
        <v>136</v>
      </c>
      <c r="G681">
        <f t="shared" si="35"/>
        <v>0</v>
      </c>
      <c r="H681">
        <f t="shared" si="34"/>
        <v>0</v>
      </c>
    </row>
    <row r="682" spans="1:8" x14ac:dyDescent="0.25">
      <c r="A682" t="s">
        <v>4570</v>
      </c>
      <c r="B682">
        <v>1359608</v>
      </c>
      <c r="C682">
        <v>1361041</v>
      </c>
      <c r="D682" t="s">
        <v>20</v>
      </c>
      <c r="E682" t="s">
        <v>352</v>
      </c>
      <c r="G682">
        <f t="shared" si="35"/>
        <v>0</v>
      </c>
      <c r="H682">
        <f t="shared" si="34"/>
        <v>0</v>
      </c>
    </row>
    <row r="683" spans="1:8" x14ac:dyDescent="0.25">
      <c r="A683" t="s">
        <v>4572</v>
      </c>
      <c r="B683">
        <v>1361262</v>
      </c>
      <c r="C683">
        <v>1363013</v>
      </c>
      <c r="D683" t="s">
        <v>20</v>
      </c>
      <c r="E683" t="s">
        <v>4574</v>
      </c>
      <c r="G683">
        <f t="shared" si="35"/>
        <v>0</v>
      </c>
      <c r="H683">
        <f t="shared" si="34"/>
        <v>0</v>
      </c>
    </row>
    <row r="684" spans="1:8" x14ac:dyDescent="0.25">
      <c r="A684" t="s">
        <v>4575</v>
      </c>
      <c r="B684">
        <v>1363016</v>
      </c>
      <c r="C684">
        <v>1363864</v>
      </c>
      <c r="D684" t="s">
        <v>20</v>
      </c>
      <c r="E684" t="s">
        <v>4577</v>
      </c>
      <c r="G684">
        <f t="shared" si="35"/>
        <v>0</v>
      </c>
      <c r="H684">
        <f t="shared" si="34"/>
        <v>0</v>
      </c>
    </row>
    <row r="685" spans="1:8" x14ac:dyDescent="0.25">
      <c r="A685" t="s">
        <v>4578</v>
      </c>
      <c r="B685">
        <v>1363894</v>
      </c>
      <c r="C685">
        <v>1364226</v>
      </c>
      <c r="D685" t="s">
        <v>20</v>
      </c>
      <c r="E685" t="s">
        <v>136</v>
      </c>
      <c r="G685">
        <f t="shared" si="35"/>
        <v>0</v>
      </c>
      <c r="H685">
        <f t="shared" si="34"/>
        <v>0</v>
      </c>
    </row>
    <row r="686" spans="1:8" x14ac:dyDescent="0.25">
      <c r="A686" t="s">
        <v>4584</v>
      </c>
      <c r="B686">
        <v>1365591</v>
      </c>
      <c r="C686">
        <v>1366991</v>
      </c>
      <c r="D686" t="s">
        <v>20</v>
      </c>
      <c r="E686" t="s">
        <v>4587</v>
      </c>
      <c r="G686">
        <f t="shared" si="35"/>
        <v>0</v>
      </c>
      <c r="H686">
        <f t="shared" si="34"/>
        <v>0</v>
      </c>
    </row>
    <row r="687" spans="1:8" x14ac:dyDescent="0.25">
      <c r="A687" t="s">
        <v>4588</v>
      </c>
      <c r="B687">
        <v>1366991</v>
      </c>
      <c r="C687">
        <v>1367623</v>
      </c>
      <c r="D687" t="s">
        <v>20</v>
      </c>
      <c r="E687" t="s">
        <v>2517</v>
      </c>
      <c r="G687">
        <f t="shared" si="35"/>
        <v>0</v>
      </c>
      <c r="H687">
        <f t="shared" si="34"/>
        <v>1</v>
      </c>
    </row>
    <row r="688" spans="1:8" x14ac:dyDescent="0.25">
      <c r="A688" t="s">
        <v>4599</v>
      </c>
      <c r="B688">
        <v>1370353</v>
      </c>
      <c r="C688">
        <v>1371459</v>
      </c>
      <c r="D688" t="s">
        <v>20</v>
      </c>
      <c r="E688" t="s">
        <v>4602</v>
      </c>
      <c r="G688">
        <f t="shared" si="35"/>
        <v>1</v>
      </c>
      <c r="H688">
        <f t="shared" si="34"/>
        <v>0</v>
      </c>
    </row>
    <row r="689" spans="1:8" x14ac:dyDescent="0.25">
      <c r="A689" t="s">
        <v>4603</v>
      </c>
      <c r="B689">
        <v>1371456</v>
      </c>
      <c r="C689">
        <v>1372307</v>
      </c>
      <c r="D689" t="s">
        <v>20</v>
      </c>
      <c r="E689" t="s">
        <v>4605</v>
      </c>
      <c r="G689">
        <f t="shared" si="35"/>
        <v>0</v>
      </c>
      <c r="H689">
        <f t="shared" si="34"/>
        <v>0</v>
      </c>
    </row>
    <row r="690" spans="1:8" x14ac:dyDescent="0.25">
      <c r="A690" t="s">
        <v>4606</v>
      </c>
      <c r="B690">
        <v>1372309</v>
      </c>
      <c r="C690">
        <v>1373442</v>
      </c>
      <c r="D690" t="s">
        <v>20</v>
      </c>
      <c r="E690" t="s">
        <v>4609</v>
      </c>
      <c r="G690">
        <f t="shared" si="35"/>
        <v>0</v>
      </c>
      <c r="H690">
        <f t="shared" si="34"/>
        <v>0</v>
      </c>
    </row>
    <row r="691" spans="1:8" x14ac:dyDescent="0.25">
      <c r="A691" t="s">
        <v>4614</v>
      </c>
      <c r="B691">
        <v>1374272</v>
      </c>
      <c r="C691">
        <v>1374421</v>
      </c>
      <c r="D691" t="s">
        <v>20</v>
      </c>
      <c r="E691" t="s">
        <v>136</v>
      </c>
      <c r="G691">
        <f t="shared" si="35"/>
        <v>0</v>
      </c>
      <c r="H691">
        <f t="shared" si="34"/>
        <v>0</v>
      </c>
    </row>
    <row r="692" spans="1:8" x14ac:dyDescent="0.25">
      <c r="A692" t="s">
        <v>4636</v>
      </c>
      <c r="B692">
        <v>1380247</v>
      </c>
      <c r="C692">
        <v>1381152</v>
      </c>
      <c r="D692" t="s">
        <v>20</v>
      </c>
      <c r="E692" t="s">
        <v>4639</v>
      </c>
      <c r="G692">
        <f t="shared" si="35"/>
        <v>0</v>
      </c>
      <c r="H692">
        <f t="shared" si="34"/>
        <v>1</v>
      </c>
    </row>
    <row r="693" spans="1:8" x14ac:dyDescent="0.25">
      <c r="A693" t="s">
        <v>4644</v>
      </c>
      <c r="B693">
        <v>1382320</v>
      </c>
      <c r="C693">
        <v>1384143</v>
      </c>
      <c r="D693" t="s">
        <v>20</v>
      </c>
      <c r="E693" t="s">
        <v>1827</v>
      </c>
      <c r="G693">
        <f t="shared" si="35"/>
        <v>1</v>
      </c>
      <c r="H693">
        <f t="shared" si="34"/>
        <v>0</v>
      </c>
    </row>
    <row r="694" spans="1:8" x14ac:dyDescent="0.25">
      <c r="A694" t="s">
        <v>4646</v>
      </c>
      <c r="B694">
        <v>1384136</v>
      </c>
      <c r="C694">
        <v>1385326</v>
      </c>
      <c r="D694" t="s">
        <v>20</v>
      </c>
      <c r="E694" t="s">
        <v>4648</v>
      </c>
      <c r="G694">
        <f t="shared" si="35"/>
        <v>0</v>
      </c>
      <c r="H694">
        <f t="shared" si="34"/>
        <v>0</v>
      </c>
    </row>
    <row r="695" spans="1:8" x14ac:dyDescent="0.25">
      <c r="A695" t="s">
        <v>4649</v>
      </c>
      <c r="B695">
        <v>1385331</v>
      </c>
      <c r="C695">
        <v>1385618</v>
      </c>
      <c r="D695" t="s">
        <v>20</v>
      </c>
      <c r="E695" t="s">
        <v>1431</v>
      </c>
      <c r="G695">
        <f t="shared" si="35"/>
        <v>0</v>
      </c>
      <c r="H695">
        <f t="shared" si="34"/>
        <v>0</v>
      </c>
    </row>
    <row r="696" spans="1:8" x14ac:dyDescent="0.25">
      <c r="A696" t="s">
        <v>4653</v>
      </c>
      <c r="B696">
        <v>1386031</v>
      </c>
      <c r="C696">
        <v>1388181</v>
      </c>
      <c r="D696" t="s">
        <v>20</v>
      </c>
      <c r="E696" t="s">
        <v>352</v>
      </c>
      <c r="G696">
        <f t="shared" si="35"/>
        <v>0</v>
      </c>
      <c r="H696">
        <f t="shared" si="34"/>
        <v>0</v>
      </c>
    </row>
    <row r="697" spans="1:8" x14ac:dyDescent="0.25">
      <c r="A697" t="s">
        <v>4655</v>
      </c>
      <c r="B697">
        <v>1388215</v>
      </c>
      <c r="C697">
        <v>1388541</v>
      </c>
      <c r="D697" t="s">
        <v>20</v>
      </c>
      <c r="E697" t="s">
        <v>3802</v>
      </c>
      <c r="G697">
        <f t="shared" si="35"/>
        <v>0</v>
      </c>
      <c r="H697">
        <f t="shared" si="34"/>
        <v>0</v>
      </c>
    </row>
    <row r="698" spans="1:8" x14ac:dyDescent="0.25">
      <c r="A698" t="s">
        <v>4659</v>
      </c>
      <c r="B698">
        <v>1389292</v>
      </c>
      <c r="C698">
        <v>1390119</v>
      </c>
      <c r="D698" t="s">
        <v>20</v>
      </c>
      <c r="E698" t="s">
        <v>4661</v>
      </c>
      <c r="G698">
        <f t="shared" si="35"/>
        <v>0</v>
      </c>
      <c r="H698">
        <f t="shared" si="34"/>
        <v>0</v>
      </c>
    </row>
    <row r="699" spans="1:8" x14ac:dyDescent="0.25">
      <c r="A699" t="s">
        <v>4662</v>
      </c>
      <c r="B699">
        <v>1390213</v>
      </c>
      <c r="C699">
        <v>1390872</v>
      </c>
      <c r="D699" t="s">
        <v>20</v>
      </c>
      <c r="E699" t="s">
        <v>4661</v>
      </c>
      <c r="G699">
        <f t="shared" si="35"/>
        <v>0</v>
      </c>
      <c r="H699">
        <f t="shared" si="34"/>
        <v>1</v>
      </c>
    </row>
    <row r="700" spans="1:8" x14ac:dyDescent="0.25">
      <c r="A700" t="s">
        <v>4664</v>
      </c>
      <c r="B700">
        <v>1390878</v>
      </c>
      <c r="C700">
        <v>1391732</v>
      </c>
      <c r="D700" t="s">
        <v>20</v>
      </c>
      <c r="E700" t="s">
        <v>4666</v>
      </c>
      <c r="G700">
        <f t="shared" si="35"/>
        <v>1</v>
      </c>
      <c r="H700">
        <f t="shared" si="34"/>
        <v>1</v>
      </c>
    </row>
    <row r="701" spans="1:8" x14ac:dyDescent="0.25">
      <c r="A701" t="s">
        <v>4667</v>
      </c>
      <c r="B701">
        <v>1391725</v>
      </c>
      <c r="C701">
        <v>1392558</v>
      </c>
      <c r="D701" t="s">
        <v>20</v>
      </c>
      <c r="E701" t="s">
        <v>4666</v>
      </c>
      <c r="G701">
        <f t="shared" si="35"/>
        <v>1</v>
      </c>
      <c r="H701">
        <f t="shared" si="34"/>
        <v>0</v>
      </c>
    </row>
    <row r="702" spans="1:8" x14ac:dyDescent="0.25">
      <c r="A702" t="s">
        <v>4669</v>
      </c>
      <c r="B702">
        <v>1392545</v>
      </c>
      <c r="C702">
        <v>1393678</v>
      </c>
      <c r="D702" t="s">
        <v>20</v>
      </c>
      <c r="E702" t="s">
        <v>4671</v>
      </c>
      <c r="G702">
        <f t="shared" si="35"/>
        <v>0</v>
      </c>
      <c r="H702">
        <f t="shared" si="34"/>
        <v>0</v>
      </c>
    </row>
    <row r="703" spans="1:8" x14ac:dyDescent="0.25">
      <c r="A703" t="s">
        <v>4676</v>
      </c>
      <c r="B703">
        <v>1394436</v>
      </c>
      <c r="C703">
        <v>1395569</v>
      </c>
      <c r="D703" t="s">
        <v>20</v>
      </c>
      <c r="E703" t="s">
        <v>3548</v>
      </c>
      <c r="G703">
        <f t="shared" si="35"/>
        <v>0</v>
      </c>
      <c r="H703">
        <f t="shared" si="34"/>
        <v>0</v>
      </c>
    </row>
    <row r="704" spans="1:8" x14ac:dyDescent="0.25">
      <c r="A704" t="s">
        <v>4678</v>
      </c>
      <c r="B704">
        <v>1395607</v>
      </c>
      <c r="C704">
        <v>1396806</v>
      </c>
      <c r="D704" t="s">
        <v>20</v>
      </c>
      <c r="E704" t="s">
        <v>4681</v>
      </c>
      <c r="G704">
        <f t="shared" si="35"/>
        <v>0</v>
      </c>
      <c r="H704">
        <f t="shared" si="34"/>
        <v>0</v>
      </c>
    </row>
    <row r="705" spans="1:8" x14ac:dyDescent="0.25">
      <c r="A705" t="s">
        <v>4682</v>
      </c>
      <c r="B705">
        <v>1396811</v>
      </c>
      <c r="C705">
        <v>1398586</v>
      </c>
      <c r="D705" t="s">
        <v>20</v>
      </c>
      <c r="E705" t="s">
        <v>4685</v>
      </c>
      <c r="G705">
        <f t="shared" si="35"/>
        <v>0</v>
      </c>
      <c r="H705">
        <f t="shared" si="34"/>
        <v>1</v>
      </c>
    </row>
    <row r="706" spans="1:8" x14ac:dyDescent="0.25">
      <c r="A706" t="s">
        <v>4688</v>
      </c>
      <c r="B706">
        <v>1399932</v>
      </c>
      <c r="C706">
        <v>1400369</v>
      </c>
      <c r="D706" t="s">
        <v>20</v>
      </c>
      <c r="E706" t="s">
        <v>4691</v>
      </c>
      <c r="G706">
        <f t="shared" si="35"/>
        <v>1</v>
      </c>
      <c r="H706">
        <f t="shared" si="34"/>
        <v>0</v>
      </c>
    </row>
    <row r="707" spans="1:8" x14ac:dyDescent="0.25">
      <c r="A707" t="s">
        <v>4692</v>
      </c>
      <c r="B707">
        <v>1400366</v>
      </c>
      <c r="C707">
        <v>1400830</v>
      </c>
      <c r="D707" t="s">
        <v>20</v>
      </c>
      <c r="E707" t="s">
        <v>4695</v>
      </c>
      <c r="G707">
        <f t="shared" si="35"/>
        <v>0</v>
      </c>
      <c r="H707">
        <f t="shared" si="34"/>
        <v>0</v>
      </c>
    </row>
    <row r="708" spans="1:8" x14ac:dyDescent="0.25">
      <c r="A708" t="s">
        <v>4696</v>
      </c>
      <c r="B708">
        <v>1400835</v>
      </c>
      <c r="C708">
        <v>1401290</v>
      </c>
      <c r="D708" t="s">
        <v>20</v>
      </c>
      <c r="E708" t="s">
        <v>4699</v>
      </c>
      <c r="G708">
        <f t="shared" si="35"/>
        <v>0</v>
      </c>
      <c r="H708">
        <f t="shared" ref="H708:H771" si="36">IF((B710-C709&lt;0),1,0)</f>
        <v>1</v>
      </c>
    </row>
    <row r="709" spans="1:8" x14ac:dyDescent="0.25">
      <c r="A709" t="s">
        <v>4700</v>
      </c>
      <c r="B709">
        <v>1401291</v>
      </c>
      <c r="C709">
        <v>1402394</v>
      </c>
      <c r="D709" t="s">
        <v>20</v>
      </c>
      <c r="E709" t="s">
        <v>4703</v>
      </c>
      <c r="G709">
        <f t="shared" ref="G709:G772" si="37">IF((B710-C709&lt;G707),1,0)</f>
        <v>1</v>
      </c>
      <c r="H709">
        <f t="shared" si="36"/>
        <v>1</v>
      </c>
    </row>
    <row r="710" spans="1:8" x14ac:dyDescent="0.25">
      <c r="A710" t="s">
        <v>4704</v>
      </c>
      <c r="B710">
        <v>1402391</v>
      </c>
      <c r="C710">
        <v>1403425</v>
      </c>
      <c r="D710" t="s">
        <v>20</v>
      </c>
      <c r="E710" t="s">
        <v>4707</v>
      </c>
      <c r="G710">
        <f t="shared" si="37"/>
        <v>1</v>
      </c>
      <c r="H710">
        <f t="shared" si="36"/>
        <v>1</v>
      </c>
    </row>
    <row r="711" spans="1:8" x14ac:dyDescent="0.25">
      <c r="A711" t="s">
        <v>4708</v>
      </c>
      <c r="B711">
        <v>1403415</v>
      </c>
      <c r="C711">
        <v>1403927</v>
      </c>
      <c r="D711" t="s">
        <v>20</v>
      </c>
      <c r="E711" t="s">
        <v>4710</v>
      </c>
      <c r="G711">
        <f t="shared" si="37"/>
        <v>1</v>
      </c>
      <c r="H711">
        <f t="shared" si="36"/>
        <v>1</v>
      </c>
    </row>
    <row r="712" spans="1:8" x14ac:dyDescent="0.25">
      <c r="A712" t="s">
        <v>4711</v>
      </c>
      <c r="B712">
        <v>1403924</v>
      </c>
      <c r="C712">
        <v>1404178</v>
      </c>
      <c r="D712" t="s">
        <v>20</v>
      </c>
      <c r="E712" t="s">
        <v>4714</v>
      </c>
      <c r="G712">
        <f t="shared" si="37"/>
        <v>1</v>
      </c>
      <c r="H712">
        <f t="shared" si="36"/>
        <v>1</v>
      </c>
    </row>
    <row r="713" spans="1:8" x14ac:dyDescent="0.25">
      <c r="A713" t="s">
        <v>4715</v>
      </c>
      <c r="B713">
        <v>1404168</v>
      </c>
      <c r="C713">
        <v>1404389</v>
      </c>
      <c r="D713" t="s">
        <v>20</v>
      </c>
      <c r="E713" t="s">
        <v>4714</v>
      </c>
      <c r="G713">
        <f t="shared" si="37"/>
        <v>1</v>
      </c>
      <c r="H713">
        <f t="shared" si="36"/>
        <v>0</v>
      </c>
    </row>
    <row r="714" spans="1:8" x14ac:dyDescent="0.25">
      <c r="A714" t="s">
        <v>4717</v>
      </c>
      <c r="B714">
        <v>1404386</v>
      </c>
      <c r="C714">
        <v>1404685</v>
      </c>
      <c r="D714" t="s">
        <v>20</v>
      </c>
      <c r="E714" t="s">
        <v>4720</v>
      </c>
      <c r="G714">
        <f t="shared" si="37"/>
        <v>0</v>
      </c>
      <c r="H714">
        <f t="shared" si="36"/>
        <v>0</v>
      </c>
    </row>
    <row r="715" spans="1:8" x14ac:dyDescent="0.25">
      <c r="A715" t="s">
        <v>4721</v>
      </c>
      <c r="B715">
        <v>1404762</v>
      </c>
      <c r="C715">
        <v>1406240</v>
      </c>
      <c r="D715" t="s">
        <v>20</v>
      </c>
      <c r="E715" t="s">
        <v>4724</v>
      </c>
      <c r="G715">
        <f t="shared" si="37"/>
        <v>0</v>
      </c>
      <c r="H715">
        <f t="shared" si="36"/>
        <v>0</v>
      </c>
    </row>
    <row r="716" spans="1:8" x14ac:dyDescent="0.25">
      <c r="A716" t="s">
        <v>4725</v>
      </c>
      <c r="B716">
        <v>1406251</v>
      </c>
      <c r="C716">
        <v>1406499</v>
      </c>
      <c r="D716" t="s">
        <v>20</v>
      </c>
      <c r="E716" t="s">
        <v>136</v>
      </c>
      <c r="G716">
        <f t="shared" si="37"/>
        <v>0</v>
      </c>
      <c r="H716">
        <f t="shared" si="36"/>
        <v>1</v>
      </c>
    </row>
    <row r="717" spans="1:8" x14ac:dyDescent="0.25">
      <c r="A717" t="s">
        <v>4729</v>
      </c>
      <c r="B717">
        <v>1406921</v>
      </c>
      <c r="C717">
        <v>1408204</v>
      </c>
      <c r="D717" t="s">
        <v>20</v>
      </c>
      <c r="E717" t="s">
        <v>4732</v>
      </c>
      <c r="G717">
        <f t="shared" si="37"/>
        <v>1</v>
      </c>
      <c r="H717">
        <f t="shared" si="36"/>
        <v>0</v>
      </c>
    </row>
    <row r="718" spans="1:8" x14ac:dyDescent="0.25">
      <c r="A718" t="s">
        <v>4733</v>
      </c>
      <c r="B718">
        <v>1408201</v>
      </c>
      <c r="C718">
        <v>1409196</v>
      </c>
      <c r="D718" t="s">
        <v>20</v>
      </c>
      <c r="E718" t="s">
        <v>4737</v>
      </c>
      <c r="G718">
        <f t="shared" si="37"/>
        <v>0</v>
      </c>
      <c r="H718">
        <f t="shared" si="36"/>
        <v>0</v>
      </c>
    </row>
    <row r="719" spans="1:8" x14ac:dyDescent="0.25">
      <c r="A719" t="s">
        <v>4738</v>
      </c>
      <c r="B719">
        <v>1409284</v>
      </c>
      <c r="C719">
        <v>1411224</v>
      </c>
      <c r="D719" t="s">
        <v>20</v>
      </c>
      <c r="E719" t="s">
        <v>4742</v>
      </c>
      <c r="G719">
        <f t="shared" si="37"/>
        <v>0</v>
      </c>
      <c r="H719">
        <f t="shared" si="36"/>
        <v>0</v>
      </c>
    </row>
    <row r="720" spans="1:8" x14ac:dyDescent="0.25">
      <c r="A720" t="s">
        <v>4743</v>
      </c>
      <c r="B720">
        <v>1411235</v>
      </c>
      <c r="C720">
        <v>1413604</v>
      </c>
      <c r="D720" t="s">
        <v>20</v>
      </c>
      <c r="E720" t="s">
        <v>4746</v>
      </c>
      <c r="G720">
        <f t="shared" si="37"/>
        <v>0</v>
      </c>
      <c r="H720">
        <f t="shared" si="36"/>
        <v>0</v>
      </c>
    </row>
    <row r="721" spans="1:8" x14ac:dyDescent="0.25">
      <c r="A721" t="s">
        <v>4770</v>
      </c>
      <c r="B721">
        <v>1420966</v>
      </c>
      <c r="C721">
        <v>1421535</v>
      </c>
      <c r="D721" t="s">
        <v>20</v>
      </c>
      <c r="E721" t="s">
        <v>4773</v>
      </c>
      <c r="G721">
        <f t="shared" si="37"/>
        <v>0</v>
      </c>
      <c r="H721">
        <f t="shared" si="36"/>
        <v>0</v>
      </c>
    </row>
    <row r="722" spans="1:8" x14ac:dyDescent="0.25">
      <c r="A722" t="s">
        <v>4774</v>
      </c>
      <c r="B722">
        <v>1421568</v>
      </c>
      <c r="C722">
        <v>1422794</v>
      </c>
      <c r="D722" t="s">
        <v>20</v>
      </c>
      <c r="E722" t="s">
        <v>4777</v>
      </c>
      <c r="G722">
        <f t="shared" si="37"/>
        <v>0</v>
      </c>
      <c r="H722">
        <f t="shared" si="36"/>
        <v>0</v>
      </c>
    </row>
    <row r="723" spans="1:8" x14ac:dyDescent="0.25">
      <c r="A723" t="s">
        <v>4781</v>
      </c>
      <c r="B723">
        <v>1423472</v>
      </c>
      <c r="C723">
        <v>1423747</v>
      </c>
      <c r="D723" t="s">
        <v>20</v>
      </c>
      <c r="E723" t="s">
        <v>136</v>
      </c>
      <c r="G723">
        <f t="shared" si="37"/>
        <v>0</v>
      </c>
      <c r="H723">
        <f t="shared" si="36"/>
        <v>0</v>
      </c>
    </row>
    <row r="724" spans="1:8" x14ac:dyDescent="0.25">
      <c r="A724" t="s">
        <v>4789</v>
      </c>
      <c r="B724">
        <v>1427067</v>
      </c>
      <c r="C724">
        <v>1427963</v>
      </c>
      <c r="D724" t="s">
        <v>20</v>
      </c>
      <c r="E724" t="s">
        <v>4792</v>
      </c>
      <c r="G724">
        <f t="shared" si="37"/>
        <v>0</v>
      </c>
      <c r="H724">
        <f t="shared" si="36"/>
        <v>0</v>
      </c>
    </row>
    <row r="725" spans="1:8" x14ac:dyDescent="0.25">
      <c r="A725" t="s">
        <v>4793</v>
      </c>
      <c r="B725">
        <v>1428027</v>
      </c>
      <c r="C725">
        <v>1428272</v>
      </c>
      <c r="D725" t="s">
        <v>20</v>
      </c>
      <c r="E725" t="s">
        <v>136</v>
      </c>
      <c r="G725">
        <f t="shared" si="37"/>
        <v>0</v>
      </c>
      <c r="H725">
        <f t="shared" si="36"/>
        <v>0</v>
      </c>
    </row>
    <row r="726" spans="1:8" x14ac:dyDescent="0.25">
      <c r="A726" t="s">
        <v>4813</v>
      </c>
      <c r="B726">
        <v>1434591</v>
      </c>
      <c r="C726">
        <v>1436249</v>
      </c>
      <c r="D726" t="s">
        <v>20</v>
      </c>
      <c r="E726" t="s">
        <v>4816</v>
      </c>
      <c r="G726">
        <f t="shared" si="37"/>
        <v>0</v>
      </c>
      <c r="H726">
        <f t="shared" si="36"/>
        <v>0</v>
      </c>
    </row>
    <row r="727" spans="1:8" x14ac:dyDescent="0.25">
      <c r="A727" t="s">
        <v>4820</v>
      </c>
      <c r="B727">
        <v>1437253</v>
      </c>
      <c r="C727">
        <v>1437699</v>
      </c>
      <c r="D727" t="s">
        <v>20</v>
      </c>
      <c r="E727" t="s">
        <v>136</v>
      </c>
      <c r="G727">
        <f t="shared" si="37"/>
        <v>0</v>
      </c>
      <c r="H727">
        <f t="shared" si="36"/>
        <v>0</v>
      </c>
    </row>
    <row r="728" spans="1:8" x14ac:dyDescent="0.25">
      <c r="A728" t="s">
        <v>4824</v>
      </c>
      <c r="B728">
        <v>1438165</v>
      </c>
      <c r="C728">
        <v>1438524</v>
      </c>
      <c r="D728" t="s">
        <v>20</v>
      </c>
      <c r="E728" t="s">
        <v>136</v>
      </c>
      <c r="G728">
        <f t="shared" si="37"/>
        <v>0</v>
      </c>
      <c r="H728">
        <f t="shared" si="36"/>
        <v>1</v>
      </c>
    </row>
    <row r="729" spans="1:8" x14ac:dyDescent="0.25">
      <c r="A729" t="s">
        <v>4834</v>
      </c>
      <c r="B729">
        <v>1441038</v>
      </c>
      <c r="C729">
        <v>1441754</v>
      </c>
      <c r="D729" t="s">
        <v>20</v>
      </c>
      <c r="E729" t="s">
        <v>4838</v>
      </c>
      <c r="G729">
        <f t="shared" si="37"/>
        <v>1</v>
      </c>
      <c r="H729">
        <f t="shared" si="36"/>
        <v>0</v>
      </c>
    </row>
    <row r="730" spans="1:8" x14ac:dyDescent="0.25">
      <c r="A730" t="s">
        <v>4839</v>
      </c>
      <c r="B730">
        <v>1441735</v>
      </c>
      <c r="C730">
        <v>1442250</v>
      </c>
      <c r="D730" t="s">
        <v>20</v>
      </c>
      <c r="E730" t="s">
        <v>136</v>
      </c>
      <c r="G730">
        <f t="shared" si="37"/>
        <v>0</v>
      </c>
      <c r="H730">
        <f t="shared" si="36"/>
        <v>1</v>
      </c>
    </row>
    <row r="731" spans="1:8" x14ac:dyDescent="0.25">
      <c r="A731" t="s">
        <v>4845</v>
      </c>
      <c r="B731">
        <v>1443273</v>
      </c>
      <c r="C731">
        <v>1445123</v>
      </c>
      <c r="D731" t="s">
        <v>20</v>
      </c>
      <c r="E731" t="s">
        <v>4847</v>
      </c>
      <c r="G731">
        <f t="shared" si="37"/>
        <v>1</v>
      </c>
      <c r="H731">
        <f t="shared" si="36"/>
        <v>0</v>
      </c>
    </row>
    <row r="732" spans="1:8" x14ac:dyDescent="0.25">
      <c r="A732" t="s">
        <v>4848</v>
      </c>
      <c r="B732">
        <v>1445120</v>
      </c>
      <c r="C732">
        <v>1446106</v>
      </c>
      <c r="D732" t="s">
        <v>20</v>
      </c>
      <c r="E732" t="s">
        <v>4850</v>
      </c>
      <c r="G732">
        <f t="shared" si="37"/>
        <v>0</v>
      </c>
      <c r="H732">
        <f t="shared" si="36"/>
        <v>0</v>
      </c>
    </row>
    <row r="733" spans="1:8" x14ac:dyDescent="0.25">
      <c r="A733" t="s">
        <v>4851</v>
      </c>
      <c r="B733">
        <v>1446111</v>
      </c>
      <c r="C733">
        <v>1447079</v>
      </c>
      <c r="D733" t="s">
        <v>20</v>
      </c>
      <c r="E733" t="s">
        <v>4850</v>
      </c>
      <c r="G733">
        <f t="shared" si="37"/>
        <v>0</v>
      </c>
      <c r="H733">
        <f t="shared" si="36"/>
        <v>1</v>
      </c>
    </row>
    <row r="734" spans="1:8" x14ac:dyDescent="0.25">
      <c r="A734" t="s">
        <v>4853</v>
      </c>
      <c r="B734">
        <v>1447094</v>
      </c>
      <c r="C734">
        <v>1448068</v>
      </c>
      <c r="D734" t="s">
        <v>20</v>
      </c>
      <c r="E734" t="s">
        <v>4855</v>
      </c>
      <c r="G734">
        <f t="shared" si="37"/>
        <v>1</v>
      </c>
      <c r="H734">
        <f t="shared" si="36"/>
        <v>0</v>
      </c>
    </row>
    <row r="735" spans="1:8" x14ac:dyDescent="0.25">
      <c r="A735" t="s">
        <v>4856</v>
      </c>
      <c r="B735">
        <v>1448065</v>
      </c>
      <c r="C735">
        <v>1448850</v>
      </c>
      <c r="D735" t="s">
        <v>20</v>
      </c>
      <c r="E735" t="s">
        <v>4855</v>
      </c>
      <c r="G735">
        <f t="shared" si="37"/>
        <v>0</v>
      </c>
      <c r="H735">
        <f t="shared" si="36"/>
        <v>0</v>
      </c>
    </row>
    <row r="736" spans="1:8" x14ac:dyDescent="0.25">
      <c r="A736" t="s">
        <v>4864</v>
      </c>
      <c r="B736">
        <v>1452327</v>
      </c>
      <c r="C736">
        <v>1453358</v>
      </c>
      <c r="D736" t="s">
        <v>20</v>
      </c>
      <c r="E736" t="s">
        <v>493</v>
      </c>
      <c r="G736">
        <f t="shared" si="37"/>
        <v>0</v>
      </c>
      <c r="H736">
        <f t="shared" si="36"/>
        <v>0</v>
      </c>
    </row>
    <row r="737" spans="1:8" x14ac:dyDescent="0.25">
      <c r="A737" t="s">
        <v>4866</v>
      </c>
      <c r="B737">
        <v>1453715</v>
      </c>
      <c r="C737">
        <v>1454125</v>
      </c>
      <c r="D737" t="s">
        <v>20</v>
      </c>
      <c r="E737" t="s">
        <v>136</v>
      </c>
      <c r="G737">
        <f t="shared" si="37"/>
        <v>0</v>
      </c>
      <c r="H737">
        <f t="shared" si="36"/>
        <v>0</v>
      </c>
    </row>
    <row r="738" spans="1:8" x14ac:dyDescent="0.25">
      <c r="A738" t="s">
        <v>4868</v>
      </c>
      <c r="B738">
        <v>1454389</v>
      </c>
      <c r="C738">
        <v>1455156</v>
      </c>
      <c r="D738" t="s">
        <v>20</v>
      </c>
      <c r="E738" t="s">
        <v>4871</v>
      </c>
      <c r="G738">
        <f t="shared" si="37"/>
        <v>0</v>
      </c>
      <c r="H738">
        <f t="shared" si="36"/>
        <v>1</v>
      </c>
    </row>
    <row r="739" spans="1:8" x14ac:dyDescent="0.25">
      <c r="A739" t="s">
        <v>4893</v>
      </c>
      <c r="B739">
        <v>1465948</v>
      </c>
      <c r="C739">
        <v>1467171</v>
      </c>
      <c r="D739" t="s">
        <v>20</v>
      </c>
      <c r="E739" t="s">
        <v>3191</v>
      </c>
      <c r="G739">
        <f t="shared" si="37"/>
        <v>1</v>
      </c>
      <c r="H739">
        <f t="shared" si="36"/>
        <v>0</v>
      </c>
    </row>
    <row r="740" spans="1:8" x14ac:dyDescent="0.25">
      <c r="A740" t="s">
        <v>4895</v>
      </c>
      <c r="B740">
        <v>1467168</v>
      </c>
      <c r="C740">
        <v>1467665</v>
      </c>
      <c r="D740" t="s">
        <v>20</v>
      </c>
      <c r="E740" t="s">
        <v>4897</v>
      </c>
      <c r="G740">
        <f t="shared" si="37"/>
        <v>0</v>
      </c>
      <c r="H740">
        <f t="shared" si="36"/>
        <v>0</v>
      </c>
    </row>
    <row r="741" spans="1:8" x14ac:dyDescent="0.25">
      <c r="A741" t="s">
        <v>4898</v>
      </c>
      <c r="B741">
        <v>1467724</v>
      </c>
      <c r="C741">
        <v>1468851</v>
      </c>
      <c r="D741" t="s">
        <v>20</v>
      </c>
      <c r="E741" t="s">
        <v>4901</v>
      </c>
      <c r="G741">
        <f t="shared" si="37"/>
        <v>0</v>
      </c>
      <c r="H741">
        <f t="shared" si="36"/>
        <v>0</v>
      </c>
    </row>
    <row r="742" spans="1:8" x14ac:dyDescent="0.25">
      <c r="A742" t="s">
        <v>4902</v>
      </c>
      <c r="B742">
        <v>1468945</v>
      </c>
      <c r="C742">
        <v>1469769</v>
      </c>
      <c r="D742" t="s">
        <v>20</v>
      </c>
      <c r="E742" t="s">
        <v>4905</v>
      </c>
      <c r="G742">
        <f t="shared" si="37"/>
        <v>0</v>
      </c>
      <c r="H742">
        <f t="shared" si="36"/>
        <v>1</v>
      </c>
    </row>
    <row r="743" spans="1:8" x14ac:dyDescent="0.25">
      <c r="A743" t="s">
        <v>4925</v>
      </c>
      <c r="B743">
        <v>1475010</v>
      </c>
      <c r="C743">
        <v>1475459</v>
      </c>
      <c r="D743" t="s">
        <v>20</v>
      </c>
      <c r="E743" t="s">
        <v>4928</v>
      </c>
      <c r="G743">
        <f t="shared" si="37"/>
        <v>1</v>
      </c>
      <c r="H743">
        <f t="shared" si="36"/>
        <v>0</v>
      </c>
    </row>
    <row r="744" spans="1:8" x14ac:dyDescent="0.25">
      <c r="A744" t="s">
        <v>4929</v>
      </c>
      <c r="B744">
        <v>1475456</v>
      </c>
      <c r="C744">
        <v>1476541</v>
      </c>
      <c r="D744" t="s">
        <v>20</v>
      </c>
      <c r="E744" t="s">
        <v>4932</v>
      </c>
      <c r="G744">
        <f t="shared" si="37"/>
        <v>0</v>
      </c>
      <c r="H744">
        <f t="shared" si="36"/>
        <v>1</v>
      </c>
    </row>
    <row r="745" spans="1:8" x14ac:dyDescent="0.25">
      <c r="A745" t="s">
        <v>4933</v>
      </c>
      <c r="B745">
        <v>1476575</v>
      </c>
      <c r="C745">
        <v>1477615</v>
      </c>
      <c r="D745" t="s">
        <v>20</v>
      </c>
      <c r="E745" t="s">
        <v>4935</v>
      </c>
      <c r="G745">
        <f t="shared" si="37"/>
        <v>1</v>
      </c>
      <c r="H745">
        <f t="shared" si="36"/>
        <v>0</v>
      </c>
    </row>
    <row r="746" spans="1:8" x14ac:dyDescent="0.25">
      <c r="A746" t="s">
        <v>4936</v>
      </c>
      <c r="B746">
        <v>1477612</v>
      </c>
      <c r="C746">
        <v>1478172</v>
      </c>
      <c r="D746" t="s">
        <v>20</v>
      </c>
      <c r="E746" t="s">
        <v>4370</v>
      </c>
      <c r="G746">
        <f t="shared" si="37"/>
        <v>0</v>
      </c>
      <c r="H746">
        <f t="shared" si="36"/>
        <v>0</v>
      </c>
    </row>
    <row r="747" spans="1:8" x14ac:dyDescent="0.25">
      <c r="A747" t="s">
        <v>4939</v>
      </c>
      <c r="B747">
        <v>1478238</v>
      </c>
      <c r="C747">
        <v>1478990</v>
      </c>
      <c r="D747" t="s">
        <v>20</v>
      </c>
      <c r="E747" t="s">
        <v>4941</v>
      </c>
      <c r="G747">
        <f t="shared" si="37"/>
        <v>0</v>
      </c>
      <c r="H747">
        <f t="shared" si="36"/>
        <v>0</v>
      </c>
    </row>
    <row r="748" spans="1:8" x14ac:dyDescent="0.25">
      <c r="A748" t="s">
        <v>4954</v>
      </c>
      <c r="B748">
        <v>1484929</v>
      </c>
      <c r="C748">
        <v>1486278</v>
      </c>
      <c r="D748" t="s">
        <v>20</v>
      </c>
      <c r="E748" t="s">
        <v>4957</v>
      </c>
      <c r="G748">
        <f t="shared" si="37"/>
        <v>0</v>
      </c>
      <c r="H748">
        <f t="shared" si="36"/>
        <v>0</v>
      </c>
    </row>
    <row r="749" spans="1:8" x14ac:dyDescent="0.25">
      <c r="A749" t="s">
        <v>4964</v>
      </c>
      <c r="B749">
        <v>1488026</v>
      </c>
      <c r="C749">
        <v>1489507</v>
      </c>
      <c r="D749" t="s">
        <v>20</v>
      </c>
      <c r="E749" t="s">
        <v>647</v>
      </c>
      <c r="G749">
        <f t="shared" si="37"/>
        <v>0</v>
      </c>
      <c r="H749">
        <f t="shared" si="36"/>
        <v>0</v>
      </c>
    </row>
    <row r="750" spans="1:8" x14ac:dyDescent="0.25">
      <c r="A750" t="s">
        <v>4966</v>
      </c>
      <c r="B750">
        <v>1489574</v>
      </c>
      <c r="C750">
        <v>1490008</v>
      </c>
      <c r="D750" t="s">
        <v>20</v>
      </c>
      <c r="E750" t="s">
        <v>4968</v>
      </c>
      <c r="G750">
        <f t="shared" si="37"/>
        <v>0</v>
      </c>
      <c r="H750">
        <f t="shared" si="36"/>
        <v>0</v>
      </c>
    </row>
    <row r="751" spans="1:8" x14ac:dyDescent="0.25">
      <c r="A751" t="s">
        <v>4972</v>
      </c>
      <c r="B751">
        <v>1492186</v>
      </c>
      <c r="C751">
        <v>1493238</v>
      </c>
      <c r="D751" t="s">
        <v>20</v>
      </c>
      <c r="E751" t="s">
        <v>4975</v>
      </c>
      <c r="G751">
        <f t="shared" si="37"/>
        <v>0</v>
      </c>
      <c r="H751">
        <f t="shared" si="36"/>
        <v>0</v>
      </c>
    </row>
    <row r="752" spans="1:8" x14ac:dyDescent="0.25">
      <c r="A752" t="s">
        <v>4990</v>
      </c>
      <c r="B752">
        <v>1499885</v>
      </c>
      <c r="C752">
        <v>1500388</v>
      </c>
      <c r="D752" t="s">
        <v>20</v>
      </c>
      <c r="E752" t="s">
        <v>136</v>
      </c>
      <c r="G752">
        <f t="shared" si="37"/>
        <v>0</v>
      </c>
      <c r="H752">
        <f t="shared" si="36"/>
        <v>0</v>
      </c>
    </row>
    <row r="753" spans="1:8" x14ac:dyDescent="0.25">
      <c r="A753" t="s">
        <v>4992</v>
      </c>
      <c r="B753">
        <v>1500421</v>
      </c>
      <c r="C753">
        <v>1501182</v>
      </c>
      <c r="D753" t="s">
        <v>20</v>
      </c>
      <c r="E753" t="s">
        <v>136</v>
      </c>
      <c r="G753">
        <f t="shared" si="37"/>
        <v>0</v>
      </c>
      <c r="H753">
        <f t="shared" si="36"/>
        <v>0</v>
      </c>
    </row>
    <row r="754" spans="1:8" x14ac:dyDescent="0.25">
      <c r="A754" t="s">
        <v>4994</v>
      </c>
      <c r="B754">
        <v>1501182</v>
      </c>
      <c r="C754">
        <v>1501994</v>
      </c>
      <c r="D754" t="s">
        <v>20</v>
      </c>
      <c r="E754" t="s">
        <v>4997</v>
      </c>
      <c r="G754">
        <f t="shared" si="37"/>
        <v>0</v>
      </c>
      <c r="H754">
        <f t="shared" si="36"/>
        <v>0</v>
      </c>
    </row>
    <row r="755" spans="1:8" x14ac:dyDescent="0.25">
      <c r="A755" t="s">
        <v>4998</v>
      </c>
      <c r="B755">
        <v>1501994</v>
      </c>
      <c r="C755">
        <v>1502866</v>
      </c>
      <c r="D755" t="s">
        <v>20</v>
      </c>
      <c r="E755" t="s">
        <v>5000</v>
      </c>
      <c r="G755">
        <f t="shared" si="37"/>
        <v>0</v>
      </c>
      <c r="H755">
        <f t="shared" si="36"/>
        <v>0</v>
      </c>
    </row>
    <row r="756" spans="1:8" x14ac:dyDescent="0.25">
      <c r="A756" t="s">
        <v>5008</v>
      </c>
      <c r="B756">
        <v>1505072</v>
      </c>
      <c r="C756">
        <v>1506718</v>
      </c>
      <c r="D756" t="s">
        <v>20</v>
      </c>
      <c r="E756" t="s">
        <v>5010</v>
      </c>
      <c r="G756">
        <f t="shared" si="37"/>
        <v>0</v>
      </c>
      <c r="H756">
        <f t="shared" si="36"/>
        <v>0</v>
      </c>
    </row>
    <row r="757" spans="1:8" x14ac:dyDescent="0.25">
      <c r="A757" t="s">
        <v>5011</v>
      </c>
      <c r="B757">
        <v>1506724</v>
      </c>
      <c r="C757">
        <v>1507434</v>
      </c>
      <c r="D757" t="s">
        <v>20</v>
      </c>
      <c r="E757" t="s">
        <v>136</v>
      </c>
      <c r="G757">
        <f t="shared" si="37"/>
        <v>0</v>
      </c>
      <c r="H757">
        <f t="shared" si="36"/>
        <v>0</v>
      </c>
    </row>
    <row r="758" spans="1:8" x14ac:dyDescent="0.25">
      <c r="A758" t="s">
        <v>5024</v>
      </c>
      <c r="B758">
        <v>1510363</v>
      </c>
      <c r="C758">
        <v>1511121</v>
      </c>
      <c r="D758" t="s">
        <v>20</v>
      </c>
      <c r="E758" t="s">
        <v>136</v>
      </c>
      <c r="G758">
        <f t="shared" si="37"/>
        <v>0</v>
      </c>
      <c r="H758">
        <f t="shared" si="36"/>
        <v>1</v>
      </c>
    </row>
    <row r="759" spans="1:8" x14ac:dyDescent="0.25">
      <c r="A759" t="s">
        <v>5040</v>
      </c>
      <c r="B759">
        <v>1516468</v>
      </c>
      <c r="C759">
        <v>1517712</v>
      </c>
      <c r="D759" t="s">
        <v>20</v>
      </c>
      <c r="E759" t="s">
        <v>5044</v>
      </c>
      <c r="G759">
        <f t="shared" si="37"/>
        <v>1</v>
      </c>
      <c r="H759">
        <f t="shared" si="36"/>
        <v>1</v>
      </c>
    </row>
    <row r="760" spans="1:8" x14ac:dyDescent="0.25">
      <c r="A760" t="s">
        <v>5045</v>
      </c>
      <c r="B760">
        <v>1517702</v>
      </c>
      <c r="C760">
        <v>1518121</v>
      </c>
      <c r="D760" t="s">
        <v>20</v>
      </c>
      <c r="E760" t="s">
        <v>5048</v>
      </c>
      <c r="G760">
        <f t="shared" si="37"/>
        <v>1</v>
      </c>
      <c r="H760">
        <f t="shared" si="36"/>
        <v>0</v>
      </c>
    </row>
    <row r="761" spans="1:8" x14ac:dyDescent="0.25">
      <c r="A761" t="s">
        <v>5049</v>
      </c>
      <c r="B761">
        <v>1518105</v>
      </c>
      <c r="C761">
        <v>1519052</v>
      </c>
      <c r="D761" t="s">
        <v>20</v>
      </c>
      <c r="E761" t="s">
        <v>5052</v>
      </c>
      <c r="G761">
        <f t="shared" si="37"/>
        <v>0</v>
      </c>
      <c r="H761">
        <f t="shared" si="36"/>
        <v>0</v>
      </c>
    </row>
    <row r="762" spans="1:8" x14ac:dyDescent="0.25">
      <c r="A762" t="s">
        <v>5058</v>
      </c>
      <c r="B762">
        <v>1521824</v>
      </c>
      <c r="C762">
        <v>1524154</v>
      </c>
      <c r="D762" t="s">
        <v>20</v>
      </c>
      <c r="E762" t="s">
        <v>5061</v>
      </c>
      <c r="G762">
        <f t="shared" si="37"/>
        <v>0</v>
      </c>
      <c r="H762">
        <f t="shared" si="36"/>
        <v>0</v>
      </c>
    </row>
    <row r="763" spans="1:8" x14ac:dyDescent="0.25">
      <c r="A763" t="s">
        <v>5065</v>
      </c>
      <c r="B763">
        <v>1525051</v>
      </c>
      <c r="C763">
        <v>1525401</v>
      </c>
      <c r="D763" t="s">
        <v>20</v>
      </c>
      <c r="E763" t="s">
        <v>136</v>
      </c>
      <c r="G763">
        <f t="shared" si="37"/>
        <v>0</v>
      </c>
      <c r="H763">
        <f t="shared" si="36"/>
        <v>0</v>
      </c>
    </row>
    <row r="764" spans="1:8" x14ac:dyDescent="0.25">
      <c r="A764" t="s">
        <v>5068</v>
      </c>
      <c r="B764">
        <v>1525529</v>
      </c>
      <c r="C764">
        <v>1526113</v>
      </c>
      <c r="D764" t="s">
        <v>20</v>
      </c>
      <c r="E764" t="s">
        <v>5070</v>
      </c>
      <c r="G764">
        <f t="shared" si="37"/>
        <v>0</v>
      </c>
      <c r="H764">
        <f t="shared" si="36"/>
        <v>0</v>
      </c>
    </row>
    <row r="765" spans="1:8" x14ac:dyDescent="0.25">
      <c r="A765" t="s">
        <v>5071</v>
      </c>
      <c r="B765">
        <v>1526165</v>
      </c>
      <c r="C765">
        <v>1527184</v>
      </c>
      <c r="D765" t="s">
        <v>20</v>
      </c>
      <c r="E765" t="s">
        <v>493</v>
      </c>
      <c r="G765">
        <f t="shared" si="37"/>
        <v>0</v>
      </c>
      <c r="H765">
        <f t="shared" si="36"/>
        <v>0</v>
      </c>
    </row>
    <row r="766" spans="1:8" x14ac:dyDescent="0.25">
      <c r="A766" t="s">
        <v>5073</v>
      </c>
      <c r="B766">
        <v>1527257</v>
      </c>
      <c r="C766">
        <v>1527886</v>
      </c>
      <c r="D766" t="s">
        <v>20</v>
      </c>
      <c r="E766" t="s">
        <v>5076</v>
      </c>
      <c r="G766">
        <f t="shared" si="37"/>
        <v>0</v>
      </c>
      <c r="H766">
        <f t="shared" si="36"/>
        <v>0</v>
      </c>
    </row>
    <row r="767" spans="1:8" x14ac:dyDescent="0.25">
      <c r="A767" t="s">
        <v>5077</v>
      </c>
      <c r="B767">
        <v>1528018</v>
      </c>
      <c r="C767">
        <v>1528284</v>
      </c>
      <c r="D767" t="s">
        <v>20</v>
      </c>
      <c r="E767" t="s">
        <v>136</v>
      </c>
      <c r="G767">
        <f t="shared" si="37"/>
        <v>0</v>
      </c>
      <c r="H767">
        <f t="shared" si="36"/>
        <v>0</v>
      </c>
    </row>
    <row r="768" spans="1:8" x14ac:dyDescent="0.25">
      <c r="A768" t="s">
        <v>5079</v>
      </c>
      <c r="B768">
        <v>1528338</v>
      </c>
      <c r="C768">
        <v>1529570</v>
      </c>
      <c r="D768" t="s">
        <v>20</v>
      </c>
      <c r="E768" t="s">
        <v>5081</v>
      </c>
      <c r="G768">
        <f t="shared" si="37"/>
        <v>0</v>
      </c>
      <c r="H768">
        <f t="shared" si="36"/>
        <v>0</v>
      </c>
    </row>
    <row r="769" spans="1:8" x14ac:dyDescent="0.25">
      <c r="A769" t="s">
        <v>5086</v>
      </c>
      <c r="B769">
        <v>1531002</v>
      </c>
      <c r="C769">
        <v>1531700</v>
      </c>
      <c r="D769" t="s">
        <v>20</v>
      </c>
      <c r="E769" t="s">
        <v>493</v>
      </c>
      <c r="G769">
        <f t="shared" si="37"/>
        <v>0</v>
      </c>
      <c r="H769">
        <f t="shared" si="36"/>
        <v>0</v>
      </c>
    </row>
    <row r="770" spans="1:8" x14ac:dyDescent="0.25">
      <c r="A770" t="s">
        <v>5094</v>
      </c>
      <c r="B770">
        <v>1535654</v>
      </c>
      <c r="C770">
        <v>1536163</v>
      </c>
      <c r="D770" t="s">
        <v>20</v>
      </c>
      <c r="E770" t="s">
        <v>5096</v>
      </c>
      <c r="G770">
        <f t="shared" si="37"/>
        <v>0</v>
      </c>
      <c r="H770">
        <f t="shared" si="36"/>
        <v>1</v>
      </c>
    </row>
    <row r="771" spans="1:8" x14ac:dyDescent="0.25">
      <c r="A771" t="s">
        <v>5097</v>
      </c>
      <c r="B771">
        <v>1536168</v>
      </c>
      <c r="C771">
        <v>1537649</v>
      </c>
      <c r="D771" t="s">
        <v>20</v>
      </c>
      <c r="E771" t="s">
        <v>5100</v>
      </c>
      <c r="G771">
        <f t="shared" si="37"/>
        <v>1</v>
      </c>
      <c r="H771">
        <f t="shared" si="36"/>
        <v>0</v>
      </c>
    </row>
    <row r="772" spans="1:8" x14ac:dyDescent="0.25">
      <c r="A772" t="s">
        <v>19</v>
      </c>
      <c r="B772">
        <v>231309</v>
      </c>
      <c r="C772">
        <v>231383</v>
      </c>
      <c r="D772" t="s">
        <v>20</v>
      </c>
      <c r="E772" t="s">
        <v>22</v>
      </c>
      <c r="G772">
        <f t="shared" si="37"/>
        <v>0</v>
      </c>
      <c r="H772">
        <f t="shared" ref="H772:H786" si="38">IF((B774-C773&lt;0),1,0)</f>
        <v>0</v>
      </c>
    </row>
    <row r="773" spans="1:8" x14ac:dyDescent="0.25">
      <c r="A773" t="s">
        <v>23</v>
      </c>
      <c r="B773">
        <v>256371</v>
      </c>
      <c r="C773">
        <v>256444</v>
      </c>
      <c r="D773" t="s">
        <v>20</v>
      </c>
      <c r="E773" t="s">
        <v>18</v>
      </c>
      <c r="G773">
        <f t="shared" ref="G773:G787" si="39">IF((B774-C773&lt;G771),1,0)</f>
        <v>0</v>
      </c>
      <c r="H773">
        <f t="shared" si="38"/>
        <v>0</v>
      </c>
    </row>
    <row r="774" spans="1:8" x14ac:dyDescent="0.25">
      <c r="A774" t="s">
        <v>25</v>
      </c>
      <c r="B774">
        <v>276155</v>
      </c>
      <c r="C774">
        <v>276226</v>
      </c>
      <c r="D774" t="s">
        <v>20</v>
      </c>
      <c r="E774" t="s">
        <v>27</v>
      </c>
      <c r="G774">
        <f t="shared" si="39"/>
        <v>0</v>
      </c>
      <c r="H774">
        <f t="shared" si="38"/>
        <v>0</v>
      </c>
    </row>
    <row r="775" spans="1:8" x14ac:dyDescent="0.25">
      <c r="A775" t="s">
        <v>28</v>
      </c>
      <c r="B775">
        <v>276478</v>
      </c>
      <c r="C775">
        <v>276619</v>
      </c>
      <c r="D775" t="s">
        <v>20</v>
      </c>
      <c r="E775" t="s">
        <v>30</v>
      </c>
      <c r="G775">
        <f t="shared" si="39"/>
        <v>0</v>
      </c>
      <c r="H775">
        <f t="shared" si="38"/>
        <v>0</v>
      </c>
    </row>
    <row r="776" spans="1:8" x14ac:dyDescent="0.25">
      <c r="A776" t="s">
        <v>43</v>
      </c>
      <c r="B776">
        <v>363311</v>
      </c>
      <c r="C776">
        <v>363383</v>
      </c>
      <c r="D776" t="s">
        <v>20</v>
      </c>
      <c r="E776" t="s">
        <v>12</v>
      </c>
      <c r="G776">
        <f t="shared" si="39"/>
        <v>0</v>
      </c>
      <c r="H776">
        <f t="shared" si="38"/>
        <v>0</v>
      </c>
    </row>
    <row r="777" spans="1:8" x14ac:dyDescent="0.25">
      <c r="A777" t="s">
        <v>45</v>
      </c>
      <c r="B777">
        <v>385169</v>
      </c>
      <c r="C777">
        <v>385241</v>
      </c>
      <c r="D777" t="s">
        <v>20</v>
      </c>
      <c r="E777" t="s">
        <v>47</v>
      </c>
      <c r="G777">
        <f t="shared" si="39"/>
        <v>0</v>
      </c>
      <c r="H777">
        <f t="shared" si="38"/>
        <v>0</v>
      </c>
    </row>
    <row r="778" spans="1:8" x14ac:dyDescent="0.25">
      <c r="A778" t="s">
        <v>63</v>
      </c>
      <c r="B778">
        <v>563505</v>
      </c>
      <c r="C778">
        <v>563577</v>
      </c>
      <c r="D778" t="s">
        <v>20</v>
      </c>
      <c r="E778" t="s">
        <v>42</v>
      </c>
      <c r="G778">
        <f t="shared" si="39"/>
        <v>0</v>
      </c>
      <c r="H778">
        <f t="shared" si="38"/>
        <v>0</v>
      </c>
    </row>
    <row r="779" spans="1:8" x14ac:dyDescent="0.25">
      <c r="A779" t="s">
        <v>80</v>
      </c>
      <c r="B779">
        <v>765849</v>
      </c>
      <c r="C779">
        <v>765920</v>
      </c>
      <c r="D779" t="s">
        <v>20</v>
      </c>
      <c r="E779" t="s">
        <v>27</v>
      </c>
      <c r="G779">
        <f t="shared" si="39"/>
        <v>0</v>
      </c>
      <c r="H779">
        <f t="shared" si="38"/>
        <v>0</v>
      </c>
    </row>
    <row r="780" spans="1:8" x14ac:dyDescent="0.25">
      <c r="A780" t="s">
        <v>91</v>
      </c>
      <c r="B780">
        <v>811492</v>
      </c>
      <c r="C780">
        <v>811563</v>
      </c>
      <c r="D780" t="s">
        <v>20</v>
      </c>
      <c r="E780" t="s">
        <v>93</v>
      </c>
      <c r="G780">
        <f t="shared" si="39"/>
        <v>0</v>
      </c>
      <c r="H780">
        <f t="shared" si="38"/>
        <v>0</v>
      </c>
    </row>
    <row r="781" spans="1:8" x14ac:dyDescent="0.25">
      <c r="A781" t="s">
        <v>94</v>
      </c>
      <c r="B781">
        <v>835725</v>
      </c>
      <c r="C781">
        <v>835809</v>
      </c>
      <c r="D781" t="s">
        <v>20</v>
      </c>
      <c r="E781" t="s">
        <v>71</v>
      </c>
      <c r="G781">
        <f t="shared" si="39"/>
        <v>0</v>
      </c>
      <c r="H781">
        <f t="shared" si="38"/>
        <v>0</v>
      </c>
    </row>
    <row r="782" spans="1:8" x14ac:dyDescent="0.25">
      <c r="A782" t="s">
        <v>98</v>
      </c>
      <c r="B782">
        <v>861295</v>
      </c>
      <c r="C782">
        <v>861379</v>
      </c>
      <c r="D782" t="s">
        <v>20</v>
      </c>
      <c r="E782" t="s">
        <v>71</v>
      </c>
      <c r="G782">
        <f t="shared" si="39"/>
        <v>0</v>
      </c>
      <c r="H782">
        <f t="shared" si="38"/>
        <v>0</v>
      </c>
    </row>
    <row r="783" spans="1:8" x14ac:dyDescent="0.25">
      <c r="A783" t="s">
        <v>100</v>
      </c>
      <c r="B783">
        <v>891136</v>
      </c>
      <c r="C783">
        <v>891217</v>
      </c>
      <c r="D783" t="s">
        <v>20</v>
      </c>
      <c r="E783" t="s">
        <v>102</v>
      </c>
      <c r="G783">
        <f t="shared" si="39"/>
        <v>0</v>
      </c>
      <c r="H783">
        <f t="shared" si="38"/>
        <v>0</v>
      </c>
    </row>
    <row r="784" spans="1:8" x14ac:dyDescent="0.25">
      <c r="A784" t="s">
        <v>103</v>
      </c>
      <c r="B784">
        <v>904112</v>
      </c>
      <c r="C784">
        <v>904186</v>
      </c>
      <c r="D784" t="s">
        <v>20</v>
      </c>
      <c r="E784" t="s">
        <v>22</v>
      </c>
      <c r="G784">
        <f t="shared" si="39"/>
        <v>0</v>
      </c>
      <c r="H784">
        <f t="shared" si="38"/>
        <v>0</v>
      </c>
    </row>
    <row r="785" spans="1:8" x14ac:dyDescent="0.25">
      <c r="A785" t="s">
        <v>109</v>
      </c>
      <c r="B785">
        <v>930670</v>
      </c>
      <c r="C785">
        <v>930742</v>
      </c>
      <c r="D785" t="s">
        <v>20</v>
      </c>
      <c r="E785" t="s">
        <v>111</v>
      </c>
      <c r="G785">
        <f t="shared" si="39"/>
        <v>0</v>
      </c>
      <c r="H785">
        <f t="shared" si="38"/>
        <v>0</v>
      </c>
    </row>
    <row r="786" spans="1:8" x14ac:dyDescent="0.25">
      <c r="A786" t="s">
        <v>114</v>
      </c>
      <c r="B786">
        <v>1018545</v>
      </c>
      <c r="C786">
        <v>1018617</v>
      </c>
      <c r="D786" t="s">
        <v>20</v>
      </c>
      <c r="E786" t="s">
        <v>18</v>
      </c>
      <c r="G786">
        <f t="shared" si="39"/>
        <v>0</v>
      </c>
      <c r="H786">
        <f t="shared" si="38"/>
        <v>0</v>
      </c>
    </row>
    <row r="787" spans="1:8" x14ac:dyDescent="0.25">
      <c r="A787" t="s">
        <v>130</v>
      </c>
      <c r="B787">
        <v>1460507</v>
      </c>
      <c r="C787">
        <v>1460579</v>
      </c>
      <c r="D787" t="s">
        <v>20</v>
      </c>
      <c r="E787" t="s">
        <v>47</v>
      </c>
      <c r="G787">
        <f t="shared" si="39"/>
        <v>0</v>
      </c>
      <c r="H787">
        <f>IF((B789-C788&lt;0),1,0)</f>
        <v>1</v>
      </c>
    </row>
    <row r="788" spans="1:8" x14ac:dyDescent="0.25">
      <c r="A788" t="s">
        <v>132</v>
      </c>
      <c r="B788">
        <v>1527895</v>
      </c>
      <c r="C788">
        <v>1527982</v>
      </c>
      <c r="D788" t="s">
        <v>20</v>
      </c>
      <c r="E788" t="s">
        <v>33</v>
      </c>
      <c r="H788" t="s">
        <v>5149</v>
      </c>
    </row>
    <row r="789" spans="1:8" x14ac:dyDescent="0.25">
      <c r="F789" t="s">
        <v>5138</v>
      </c>
      <c r="G789">
        <f>SUM(G2:G788)</f>
        <v>233</v>
      </c>
      <c r="H789">
        <f>SUM(H2:H788)</f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11" sqref="E11"/>
    </sheetView>
  </sheetViews>
  <sheetFormatPr defaultRowHeight="15" x14ac:dyDescent="0.25"/>
  <cols>
    <col min="2" max="2" width="24.5703125" bestFit="1" customWidth="1"/>
    <col min="3" max="3" width="17" bestFit="1" customWidth="1"/>
    <col min="4" max="4" width="13.5703125" customWidth="1"/>
  </cols>
  <sheetData>
    <row r="1" spans="1:4" x14ac:dyDescent="0.25">
      <c r="A1" s="9" t="s">
        <v>5133</v>
      </c>
      <c r="B1" s="9" t="s">
        <v>5135</v>
      </c>
      <c r="C1" s="9" t="s">
        <v>5134</v>
      </c>
      <c r="D1" s="9" t="s">
        <v>5136</v>
      </c>
    </row>
    <row r="2" spans="1:4" x14ac:dyDescent="0.25">
      <c r="A2" s="9" t="s">
        <v>20</v>
      </c>
      <c r="B2" s="10">
        <f>COUNTIF(proteins!B3:B1539,"+")</f>
        <v>769</v>
      </c>
      <c r="C2" s="10">
        <f>COUNTIF(RNAs!B3:B52,"+")</f>
        <v>17</v>
      </c>
      <c r="D2" s="10">
        <f>SUM(B2:C2)</f>
        <v>786</v>
      </c>
    </row>
    <row r="3" spans="1:4" x14ac:dyDescent="0.25">
      <c r="A3" s="9" t="s">
        <v>10</v>
      </c>
      <c r="B3" s="10">
        <f>COUNTIF(proteins!B4:B1540,"-")</f>
        <v>768</v>
      </c>
      <c r="C3" s="10">
        <f>COUNTIF(RNAs!B4:B53,"-")</f>
        <v>32</v>
      </c>
      <c r="D3" s="10">
        <f>SUM(B3:C3)</f>
        <v>800</v>
      </c>
    </row>
    <row r="4" spans="1:4" x14ac:dyDescent="0.25">
      <c r="A4" s="9" t="s">
        <v>5137</v>
      </c>
      <c r="B4" s="9">
        <f>SUM(B2:B3)</f>
        <v>1537</v>
      </c>
      <c r="C4" s="9">
        <f>SUM(C2:C3)</f>
        <v>49</v>
      </c>
      <c r="D4" s="9">
        <f>SUM(B4:C4)</f>
        <v>1586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C1" workbookViewId="0">
      <selection activeCell="D27" sqref="D27"/>
    </sheetView>
  </sheetViews>
  <sheetFormatPr defaultColWidth="7.140625" defaultRowHeight="15" x14ac:dyDescent="0.25"/>
  <cols>
    <col min="1" max="1" width="10.5703125" hidden="1" customWidth="1"/>
    <col min="2" max="2" width="10.42578125" hidden="1" customWidth="1"/>
    <col min="3" max="3" width="24.140625" bestFit="1" customWidth="1"/>
    <col min="4" max="4" width="6" customWidth="1"/>
  </cols>
  <sheetData>
    <row r="1" spans="1:4" ht="60" x14ac:dyDescent="0.25">
      <c r="A1" s="6" t="s">
        <v>5127</v>
      </c>
      <c r="B1" s="6" t="s">
        <v>5128</v>
      </c>
      <c r="C1" s="2" t="s">
        <v>5113</v>
      </c>
      <c r="D1" s="2" t="s">
        <v>5114</v>
      </c>
    </row>
    <row r="2" spans="1:4" x14ac:dyDescent="0.25">
      <c r="A2" s="7"/>
      <c r="B2" s="7"/>
      <c r="C2" s="4" t="s">
        <v>5115</v>
      </c>
      <c r="D2">
        <f>COUNTIF(proteins!$C$3:$C$1539,C2)</f>
        <v>6</v>
      </c>
    </row>
    <row r="3" spans="1:4" x14ac:dyDescent="0.25">
      <c r="A3" s="8">
        <v>50</v>
      </c>
      <c r="B3" s="8">
        <v>100</v>
      </c>
      <c r="C3" t="s">
        <v>5116</v>
      </c>
      <c r="D3">
        <f>COUNTIFS(proteins!$C$3:$C$1539,"&gt;="&amp;A3,proteins!$C$3:$C$1539,"&lt;"&amp;B3)</f>
        <v>130</v>
      </c>
    </row>
    <row r="4" spans="1:4" x14ac:dyDescent="0.25">
      <c r="A4" s="8">
        <v>100</v>
      </c>
      <c r="B4" s="8">
        <v>200</v>
      </c>
      <c r="C4" t="s">
        <v>5117</v>
      </c>
      <c r="D4">
        <f>COUNTIFS(proteins!$C$3:$C$1539,"&gt;="&amp;A4,proteins!$C$3:$C$1539,"&lt;"&amp;B4)</f>
        <v>362</v>
      </c>
    </row>
    <row r="5" spans="1:4" x14ac:dyDescent="0.25">
      <c r="A5" s="8">
        <v>200</v>
      </c>
      <c r="B5" s="8">
        <v>300</v>
      </c>
      <c r="C5" t="s">
        <v>5118</v>
      </c>
      <c r="D5">
        <f>COUNTIFS(proteins!$C$3:$C$1539,"&gt;="&amp;A5,proteins!$C$3:$C$1539,"&lt;"&amp;B5)</f>
        <v>365</v>
      </c>
    </row>
    <row r="6" spans="1:4" x14ac:dyDescent="0.25">
      <c r="A6" s="8">
        <v>300</v>
      </c>
      <c r="B6" s="8">
        <v>400</v>
      </c>
      <c r="C6" t="s">
        <v>5119</v>
      </c>
      <c r="D6">
        <f>COUNTIFS(proteins!$C$3:$C$1539,"&gt;="&amp;A6,proteins!$C$3:$C$1539,"&lt;"&amp;B6)</f>
        <v>311</v>
      </c>
    </row>
    <row r="7" spans="1:4" x14ac:dyDescent="0.25">
      <c r="A7" s="8">
        <v>400</v>
      </c>
      <c r="B7" s="8">
        <v>500</v>
      </c>
      <c r="C7" t="s">
        <v>5120</v>
      </c>
      <c r="D7">
        <f>COUNTIFS(proteins!$C$3:$C$1539,"&gt;="&amp;A7,proteins!$C$3:$C$1539,"&lt;"&amp;B7)</f>
        <v>176</v>
      </c>
    </row>
    <row r="8" spans="1:4" x14ac:dyDescent="0.25">
      <c r="A8" s="8">
        <v>500</v>
      </c>
      <c r="B8" s="8">
        <v>600</v>
      </c>
      <c r="C8" t="s">
        <v>5121</v>
      </c>
      <c r="D8">
        <f>COUNTIFS(proteins!$C$3:$C$1539,"&gt;="&amp;A8,proteins!$C$3:$C$1539,"&lt;"&amp;B8)</f>
        <v>84</v>
      </c>
    </row>
    <row r="9" spans="1:4" x14ac:dyDescent="0.25">
      <c r="A9" s="8">
        <v>600</v>
      </c>
      <c r="B9" s="8">
        <v>700</v>
      </c>
      <c r="C9" t="s">
        <v>5122</v>
      </c>
      <c r="D9">
        <f>COUNTIFS(proteins!$C$3:$C$1539,"&gt;="&amp;A9,proteins!$C$3:$C$1539,"&lt;"&amp;B9)</f>
        <v>40</v>
      </c>
    </row>
    <row r="10" spans="1:4" x14ac:dyDescent="0.25">
      <c r="A10" s="8">
        <v>700</v>
      </c>
      <c r="B10" s="8">
        <v>800</v>
      </c>
      <c r="C10" t="s">
        <v>5123</v>
      </c>
      <c r="D10">
        <f>COUNTIFS(proteins!$C$3:$C$1539,"&gt;="&amp;A10,proteins!$C$3:$C$1539,"&lt;"&amp;B10)</f>
        <v>21</v>
      </c>
    </row>
    <row r="11" spans="1:4" x14ac:dyDescent="0.25">
      <c r="A11" s="8">
        <v>800</v>
      </c>
      <c r="B11" s="8">
        <v>900</v>
      </c>
      <c r="C11" t="s">
        <v>5124</v>
      </c>
      <c r="D11">
        <f>COUNTIFS(proteins!$C$3:$C$1539,"&gt;="&amp;A11,proteins!$C$3:$C$1539,"&lt;"&amp;B11)</f>
        <v>14</v>
      </c>
    </row>
    <row r="12" spans="1:4" x14ac:dyDescent="0.25">
      <c r="A12" s="8">
        <v>900</v>
      </c>
      <c r="B12" s="8">
        <v>1000</v>
      </c>
      <c r="C12" t="s">
        <v>5125</v>
      </c>
      <c r="D12">
        <f>COUNTIFS(proteins!$C$3:$C$1539,"&gt;="&amp;A12,proteins!$C$3:$C$1539,"&lt;"&amp;B12)</f>
        <v>6</v>
      </c>
    </row>
    <row r="13" spans="1:4" x14ac:dyDescent="0.25">
      <c r="A13" s="8">
        <v>1000</v>
      </c>
      <c r="B13" s="8">
        <v>1100</v>
      </c>
      <c r="C13" t="s">
        <v>5126</v>
      </c>
      <c r="D13">
        <f>COUNTIFS(proteins!$C$3:$C$1539,"&gt;="&amp;A13,proteins!$C$3:$C$1539,"&lt;"&amp;B13)</f>
        <v>8</v>
      </c>
    </row>
    <row r="14" spans="1:4" x14ac:dyDescent="0.25">
      <c r="A14" s="8">
        <v>1100</v>
      </c>
      <c r="B14" s="8">
        <v>1200</v>
      </c>
      <c r="C14" t="s">
        <v>5129</v>
      </c>
      <c r="D14">
        <f>COUNTIFS(proteins!$C$3:$C$1539,"&gt;="&amp;A14,proteins!$C$3:$C$1539,"&lt;"&amp;B14)</f>
        <v>4</v>
      </c>
    </row>
    <row r="15" spans="1:4" x14ac:dyDescent="0.25">
      <c r="A15" s="8">
        <v>1200</v>
      </c>
      <c r="B15" s="8">
        <v>1300</v>
      </c>
      <c r="C15" t="s">
        <v>5130</v>
      </c>
      <c r="D15">
        <f>COUNTIFS(proteins!$C$3:$C$1539,"&gt;="&amp;A15,proteins!$C$3:$C$1539,"&lt;"&amp;B15)</f>
        <v>7</v>
      </c>
    </row>
    <row r="16" spans="1:4" x14ac:dyDescent="0.25">
      <c r="A16" s="8">
        <v>1300</v>
      </c>
      <c r="B16" s="8">
        <v>1400</v>
      </c>
      <c r="C16" t="s">
        <v>5131</v>
      </c>
      <c r="D16">
        <f>COUNTIFS(proteins!$C$3:$C$1539,"&gt;="&amp;A16,proteins!$C$3:$C$1539,"&lt;"&amp;B16)</f>
        <v>1</v>
      </c>
    </row>
    <row r="17" spans="1:4" x14ac:dyDescent="0.25">
      <c r="A17" s="8">
        <v>1400</v>
      </c>
      <c r="B17" s="8">
        <v>1500</v>
      </c>
      <c r="C17" t="s">
        <v>5132</v>
      </c>
      <c r="D17">
        <f>COUNTIF(proteins!$C$3:$C$1539,C17)</f>
        <v>2</v>
      </c>
    </row>
    <row r="18" spans="1:4" x14ac:dyDescent="0.25">
      <c r="A18" s="5"/>
      <c r="B18" s="5"/>
    </row>
    <row r="19" spans="1:4" x14ac:dyDescent="0.25">
      <c r="C19" t="s">
        <v>5138</v>
      </c>
      <c r="D19">
        <f>SUM(D2:D18)</f>
        <v>1537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RNAs</vt:lpstr>
      <vt:lpstr>proteins</vt:lpstr>
      <vt:lpstr>расчеты по квазиоперонам</vt:lpstr>
      <vt:lpstr>amount of genes on strands</vt:lpstr>
      <vt:lpstr>protein length frequency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dcterms:created xsi:type="dcterms:W3CDTF">2014-12-25T17:23:35Z</dcterms:created>
  <dcterms:modified xsi:type="dcterms:W3CDTF">2014-12-25T23:19:25Z</dcterms:modified>
</cp:coreProperties>
</file>