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75" windowWidth="21075" windowHeight="877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B17" i="1" l="1"/>
  <c r="C17" i="1"/>
  <c r="D17" i="1"/>
  <c r="E17" i="1"/>
  <c r="F17" i="1"/>
  <c r="G17" i="1"/>
  <c r="H17" i="1"/>
  <c r="B18" i="1"/>
  <c r="C18" i="1"/>
  <c r="D18" i="1"/>
  <c r="E18" i="1"/>
  <c r="F18" i="1"/>
  <c r="G18" i="1"/>
  <c r="H18" i="1"/>
  <c r="B19" i="1"/>
  <c r="C19" i="1"/>
  <c r="D19" i="1"/>
  <c r="E19" i="1"/>
  <c r="F19" i="1"/>
  <c r="G19" i="1"/>
  <c r="H19" i="1"/>
  <c r="C16" i="1"/>
  <c r="D16" i="1"/>
  <c r="E16" i="1"/>
  <c r="F16" i="1"/>
  <c r="G16" i="1"/>
  <c r="H16" i="1"/>
  <c r="B16" i="1"/>
  <c r="L6" i="1"/>
  <c r="C9" i="1"/>
  <c r="D9" i="1"/>
  <c r="E9" i="1"/>
  <c r="F9" i="1"/>
  <c r="G9" i="1"/>
  <c r="H9" i="1"/>
  <c r="C10" i="1"/>
  <c r="D10" i="1"/>
  <c r="E10" i="1"/>
  <c r="F10" i="1"/>
  <c r="G10" i="1"/>
  <c r="H10" i="1"/>
  <c r="C11" i="1"/>
  <c r="D11" i="1"/>
  <c r="E11" i="1"/>
  <c r="F11" i="1"/>
  <c r="G11" i="1"/>
  <c r="H11" i="1"/>
  <c r="C12" i="1"/>
  <c r="D12" i="1"/>
  <c r="E12" i="1"/>
  <c r="F12" i="1"/>
  <c r="G12" i="1"/>
  <c r="H12" i="1"/>
  <c r="B10" i="1"/>
  <c r="B11" i="1"/>
  <c r="B12" i="1"/>
  <c r="B9" i="1"/>
</calcChain>
</file>

<file path=xl/sharedStrings.xml><?xml version="1.0" encoding="utf-8"?>
<sst xmlns="http://schemas.openxmlformats.org/spreadsheetml/2006/main" count="23" uniqueCount="10">
  <si>
    <t>A</t>
  </si>
  <si>
    <t>T</t>
  </si>
  <si>
    <t>G</t>
  </si>
  <si>
    <t>C</t>
  </si>
  <si>
    <t>gc</t>
  </si>
  <si>
    <t>PWM</t>
  </si>
  <si>
    <t>P(B)</t>
  </si>
  <si>
    <t>E(B)</t>
  </si>
  <si>
    <t>Homo sapiens</t>
  </si>
  <si>
    <t>freq with pseudocounts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</si>
</sst>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abSelected="1" workbookViewId="0">
      <selection activeCell="M9" sqref="M9"/>
    </sheetView>
  </sheetViews>
  <sheetFormatPr defaultRowHeight="15" x14ac:dyDescent="0.25"/>
  <cols>
    <col min="1" max="1" width="13.5703125" bestFit="1" customWidth="1"/>
  </cols>
  <sheetData>
    <row r="1" spans="1:12" x14ac:dyDescent="0.25">
      <c r="A1" s="1" t="s">
        <v>8</v>
      </c>
      <c r="B1">
        <v>-3</v>
      </c>
      <c r="C1">
        <v>-2</v>
      </c>
      <c r="D1">
        <v>-1</v>
      </c>
      <c r="E1">
        <v>1</v>
      </c>
      <c r="F1">
        <v>2</v>
      </c>
      <c r="G1">
        <v>3</v>
      </c>
      <c r="H1">
        <v>4</v>
      </c>
      <c r="K1" s="1" t="s">
        <v>8</v>
      </c>
    </row>
    <row r="2" spans="1:12" x14ac:dyDescent="0.25">
      <c r="A2" t="s">
        <v>0</v>
      </c>
      <c r="B2">
        <v>46</v>
      </c>
      <c r="C2">
        <v>29</v>
      </c>
      <c r="D2">
        <v>19</v>
      </c>
      <c r="E2">
        <v>100</v>
      </c>
      <c r="F2">
        <v>0</v>
      </c>
      <c r="G2">
        <v>0</v>
      </c>
      <c r="H2">
        <v>22</v>
      </c>
      <c r="K2" t="s">
        <v>4</v>
      </c>
      <c r="L2">
        <v>41</v>
      </c>
    </row>
    <row r="3" spans="1:12" x14ac:dyDescent="0.25">
      <c r="A3" t="s">
        <v>3</v>
      </c>
      <c r="B3">
        <v>10</v>
      </c>
      <c r="C3">
        <v>38</v>
      </c>
      <c r="D3">
        <v>45</v>
      </c>
      <c r="E3">
        <v>0</v>
      </c>
      <c r="F3">
        <v>0</v>
      </c>
      <c r="G3">
        <v>0</v>
      </c>
      <c r="H3">
        <v>15</v>
      </c>
      <c r="K3" t="s">
        <v>0</v>
      </c>
      <c r="L3">
        <v>0.29500000000000004</v>
      </c>
    </row>
    <row r="4" spans="1:12" x14ac:dyDescent="0.25">
      <c r="A4" t="s">
        <v>2</v>
      </c>
      <c r="B4">
        <v>37</v>
      </c>
      <c r="C4">
        <v>20</v>
      </c>
      <c r="D4">
        <v>28</v>
      </c>
      <c r="E4">
        <v>0</v>
      </c>
      <c r="F4">
        <v>0</v>
      </c>
      <c r="G4">
        <v>100</v>
      </c>
      <c r="H4">
        <v>49</v>
      </c>
      <c r="K4" t="s">
        <v>3</v>
      </c>
      <c r="L4">
        <v>0.20499999999999999</v>
      </c>
    </row>
    <row r="5" spans="1:12" x14ac:dyDescent="0.25">
      <c r="A5" t="s">
        <v>1</v>
      </c>
      <c r="B5">
        <v>7</v>
      </c>
      <c r="C5">
        <v>13</v>
      </c>
      <c r="D5">
        <v>8</v>
      </c>
      <c r="E5">
        <v>0</v>
      </c>
      <c r="F5">
        <v>100</v>
      </c>
      <c r="G5">
        <v>0</v>
      </c>
      <c r="H5">
        <v>14</v>
      </c>
      <c r="K5" t="s">
        <v>2</v>
      </c>
      <c r="L5">
        <v>0.20499999999999999</v>
      </c>
    </row>
    <row r="6" spans="1:12" x14ac:dyDescent="0.25">
      <c r="K6" t="s">
        <v>1</v>
      </c>
      <c r="L6">
        <f>-L5+0.5</f>
        <v>0.29500000000000004</v>
      </c>
    </row>
    <row r="8" spans="1:12" x14ac:dyDescent="0.25">
      <c r="A8" t="s">
        <v>9</v>
      </c>
      <c r="B8">
        <v>-3</v>
      </c>
      <c r="C8">
        <v>-2</v>
      </c>
      <c r="D8">
        <v>-1</v>
      </c>
      <c r="E8">
        <v>1</v>
      </c>
      <c r="F8">
        <v>2</v>
      </c>
      <c r="G8">
        <v>3</v>
      </c>
      <c r="H8">
        <v>4</v>
      </c>
    </row>
    <row r="9" spans="1:12" x14ac:dyDescent="0.25">
      <c r="A9" t="s">
        <v>0</v>
      </c>
      <c r="B9">
        <f>(B2 + 0.5)/(SUM(B$2:B$5) + 2)</f>
        <v>0.45588235294117646</v>
      </c>
      <c r="C9">
        <f t="shared" ref="C9:H9" si="0">(C2 + 0.5)/(SUM(C$2:C$5) + 2)</f>
        <v>0.28921568627450983</v>
      </c>
      <c r="D9">
        <f t="shared" si="0"/>
        <v>0.19117647058823528</v>
      </c>
      <c r="E9">
        <f t="shared" si="0"/>
        <v>0.98529411764705888</v>
      </c>
      <c r="F9">
        <f t="shared" si="0"/>
        <v>4.9019607843137254E-3</v>
      </c>
      <c r="G9">
        <f t="shared" si="0"/>
        <v>4.9019607843137254E-3</v>
      </c>
      <c r="H9">
        <f t="shared" si="0"/>
        <v>0.22058823529411764</v>
      </c>
    </row>
    <row r="10" spans="1:12" x14ac:dyDescent="0.25">
      <c r="A10" t="s">
        <v>3</v>
      </c>
      <c r="B10">
        <f t="shared" ref="B10:H12" si="1">(B3 + 0.5)/(SUM(B$2:B$5) + 2)</f>
        <v>0.10294117647058823</v>
      </c>
      <c r="C10">
        <f t="shared" si="1"/>
        <v>0.37745098039215685</v>
      </c>
      <c r="D10">
        <f t="shared" si="1"/>
        <v>0.44607843137254904</v>
      </c>
      <c r="E10">
        <f t="shared" si="1"/>
        <v>4.9019607843137254E-3</v>
      </c>
      <c r="F10">
        <f t="shared" si="1"/>
        <v>4.9019607843137254E-3</v>
      </c>
      <c r="G10">
        <f t="shared" si="1"/>
        <v>4.9019607843137254E-3</v>
      </c>
      <c r="H10">
        <f t="shared" si="1"/>
        <v>0.15196078431372548</v>
      </c>
    </row>
    <row r="11" spans="1:12" x14ac:dyDescent="0.25">
      <c r="A11" t="s">
        <v>2</v>
      </c>
      <c r="B11">
        <f t="shared" si="1"/>
        <v>0.36764705882352944</v>
      </c>
      <c r="C11">
        <f t="shared" si="1"/>
        <v>0.20098039215686275</v>
      </c>
      <c r="D11">
        <f t="shared" si="1"/>
        <v>0.27941176470588236</v>
      </c>
      <c r="E11">
        <f t="shared" si="1"/>
        <v>4.9019607843137254E-3</v>
      </c>
      <c r="F11">
        <f t="shared" si="1"/>
        <v>4.9019607843137254E-3</v>
      </c>
      <c r="G11">
        <f t="shared" si="1"/>
        <v>0.98529411764705888</v>
      </c>
      <c r="H11">
        <f t="shared" si="1"/>
        <v>0.48529411764705882</v>
      </c>
    </row>
    <row r="12" spans="1:12" x14ac:dyDescent="0.25">
      <c r="A12" t="s">
        <v>1</v>
      </c>
      <c r="B12">
        <f t="shared" si="1"/>
        <v>7.3529411764705885E-2</v>
      </c>
      <c r="C12">
        <f t="shared" si="1"/>
        <v>0.13235294117647059</v>
      </c>
      <c r="D12">
        <f t="shared" si="1"/>
        <v>8.3333333333333329E-2</v>
      </c>
      <c r="E12">
        <f t="shared" si="1"/>
        <v>4.9019607843137254E-3</v>
      </c>
      <c r="F12">
        <f t="shared" si="1"/>
        <v>0.98529411764705888</v>
      </c>
      <c r="G12">
        <f t="shared" si="1"/>
        <v>4.9019607843137254E-3</v>
      </c>
      <c r="H12">
        <f t="shared" si="1"/>
        <v>0.14215686274509803</v>
      </c>
    </row>
    <row r="15" spans="1:12" x14ac:dyDescent="0.25">
      <c r="A15" t="s">
        <v>5</v>
      </c>
      <c r="B15">
        <v>-3</v>
      </c>
      <c r="C15">
        <v>-2</v>
      </c>
      <c r="D15">
        <v>-1</v>
      </c>
      <c r="E15">
        <v>1</v>
      </c>
      <c r="F15">
        <v>2</v>
      </c>
      <c r="G15">
        <v>3</v>
      </c>
      <c r="H15">
        <v>4</v>
      </c>
      <c r="I15" t="s">
        <v>6</v>
      </c>
      <c r="J15" t="s">
        <v>7</v>
      </c>
    </row>
    <row r="16" spans="1:12" x14ac:dyDescent="0.25">
      <c r="A16" t="s">
        <v>0</v>
      </c>
      <c r="B16">
        <f>LN(B9/$I16)</f>
        <v>0.43525942195135658</v>
      </c>
      <c r="C16">
        <f t="shared" ref="C16:H16" si="2">LN(C9/$I16)</f>
        <v>-1.9802627296179754E-2</v>
      </c>
      <c r="D16">
        <f t="shared" si="2"/>
        <v>-0.43377842507225289</v>
      </c>
      <c r="E16">
        <f t="shared" si="2"/>
        <v>1.2059648368571765</v>
      </c>
      <c r="F16">
        <f t="shared" si="2"/>
        <v>-4.0973400712018995</v>
      </c>
      <c r="G16">
        <f t="shared" si="2"/>
        <v>-4.0973400712018995</v>
      </c>
      <c r="H16">
        <f t="shared" si="2"/>
        <v>-0.29067758143157957</v>
      </c>
      <c r="I16">
        <v>0.29500000000000004</v>
      </c>
      <c r="J16">
        <v>0.5</v>
      </c>
    </row>
    <row r="17" spans="1:10" x14ac:dyDescent="0.25">
      <c r="A17" t="s">
        <v>3</v>
      </c>
      <c r="B17">
        <f t="shared" ref="B17:H17" si="3">LN(B10/$I17)</f>
        <v>-0.68885225627706448</v>
      </c>
      <c r="C17">
        <f t="shared" si="3"/>
        <v>0.61043072785319641</v>
      </c>
      <c r="D17">
        <f t="shared" si="3"/>
        <v>0.77748481251636259</v>
      </c>
      <c r="E17">
        <f t="shared" si="3"/>
        <v>-3.7333746940004873</v>
      </c>
      <c r="F17">
        <f t="shared" si="3"/>
        <v>-3.7333746940004873</v>
      </c>
      <c r="G17">
        <f t="shared" si="3"/>
        <v>-3.7333746940004873</v>
      </c>
      <c r="H17">
        <f t="shared" si="3"/>
        <v>-0.29938748951534133</v>
      </c>
      <c r="I17">
        <v>0.20499999999999999</v>
      </c>
      <c r="J17">
        <v>0.5</v>
      </c>
    </row>
    <row r="18" spans="1:10" x14ac:dyDescent="0.25">
      <c r="A18" t="s">
        <v>2</v>
      </c>
      <c r="B18">
        <f t="shared" ref="B18:H18" si="4">LN(B11/$I18)</f>
        <v>0.58411341953582308</v>
      </c>
      <c r="C18">
        <f t="shared" si="4"/>
        <v>-1.9802627296179643E-2</v>
      </c>
      <c r="D18">
        <f t="shared" si="4"/>
        <v>0.30967657383406266</v>
      </c>
      <c r="E18">
        <f t="shared" si="4"/>
        <v>-3.7333746940004873</v>
      </c>
      <c r="F18">
        <f t="shared" si="4"/>
        <v>-3.7333746940004873</v>
      </c>
      <c r="G18">
        <f t="shared" si="4"/>
        <v>1.5699302140585882</v>
      </c>
      <c r="H18">
        <f t="shared" si="4"/>
        <v>0.86174515613410241</v>
      </c>
      <c r="I18">
        <v>0.20499999999999999</v>
      </c>
      <c r="J18">
        <v>0.5</v>
      </c>
    </row>
    <row r="19" spans="1:10" x14ac:dyDescent="0.25">
      <c r="A19" t="s">
        <v>1</v>
      </c>
      <c r="B19">
        <f t="shared" ref="B19:H19" si="5">LN(B12/$I19)</f>
        <v>-1.3892898700996892</v>
      </c>
      <c r="C19">
        <f t="shared" si="5"/>
        <v>-0.80150320519757023</v>
      </c>
      <c r="D19">
        <f t="shared" si="5"/>
        <v>-1.2641267271456833</v>
      </c>
      <c r="E19">
        <f t="shared" si="5"/>
        <v>-4.0973400712018995</v>
      </c>
      <c r="F19">
        <f t="shared" si="5"/>
        <v>1.2059648368571765</v>
      </c>
      <c r="G19">
        <f t="shared" si="5"/>
        <v>-4.0973400712018995</v>
      </c>
      <c r="H19">
        <f t="shared" si="5"/>
        <v>-0.73004424121542533</v>
      </c>
      <c r="I19">
        <v>0.29500000000000004</v>
      </c>
      <c r="J19">
        <v>0.5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 Поддъяков</dc:creator>
  <cp:lastModifiedBy>Иван Поддъяков</cp:lastModifiedBy>
  <dcterms:created xsi:type="dcterms:W3CDTF">2020-03-13T04:12:01Z</dcterms:created>
  <dcterms:modified xsi:type="dcterms:W3CDTF">2020-03-13T13:41:51Z</dcterms:modified>
</cp:coreProperties>
</file>