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6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0" i="1"/>
  <c r="E70"/>
  <c r="F70"/>
  <c r="G70"/>
  <c r="H70"/>
  <c r="I70"/>
  <c r="C70"/>
  <c r="D35"/>
  <c r="E35"/>
  <c r="F35"/>
  <c r="G35"/>
  <c r="H35"/>
  <c r="I35"/>
  <c r="C35"/>
  <c r="E69"/>
  <c r="C65"/>
  <c r="E59"/>
  <c r="C57"/>
  <c r="C53"/>
  <c r="C52"/>
  <c r="C40"/>
  <c r="C39"/>
  <c r="E46"/>
  <c r="C47"/>
  <c r="C48"/>
  <c r="E51"/>
  <c r="A40"/>
  <c r="A39"/>
  <c r="C31"/>
  <c r="C29"/>
  <c r="E23"/>
  <c r="C22"/>
  <c r="C17"/>
  <c r="C16"/>
  <c r="E10"/>
  <c r="C8" i="2"/>
</calcChain>
</file>

<file path=xl/sharedStrings.xml><?xml version="1.0" encoding="utf-8"?>
<sst xmlns="http://schemas.openxmlformats.org/spreadsheetml/2006/main" count="307" uniqueCount="218">
  <si>
    <t>Strand 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</si>
  <si>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</si>
  <si>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</si>
  <si>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</si>
  <si>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</si>
  <si>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</si>
  <si>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</si>
  <si>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</si>
  <si>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</si>
  <si>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T</t>
  </si>
  <si>
    <t>---</t>
  </si>
  <si>
    <t>-118.5</t>
  </si>
  <si>
    <t>-94.9</t>
  </si>
  <si>
    <t>154.7</t>
  </si>
  <si>
    <t>-128.2</t>
  </si>
  <si>
    <t>-115.0</t>
  </si>
  <si>
    <t>-120.2</t>
  </si>
  <si>
    <t>A</t>
  </si>
  <si>
    <t>62.6</t>
  </si>
  <si>
    <t>-129.3</t>
  </si>
  <si>
    <t>-138.0</t>
  </si>
  <si>
    <t>149.9</t>
  </si>
  <si>
    <t>-122.8</t>
  </si>
  <si>
    <t>-71.6</t>
  </si>
  <si>
    <t>-125.3</t>
  </si>
  <si>
    <t>-11.4</t>
  </si>
  <si>
    <t>-72.8</t>
  </si>
  <si>
    <t>-105.2</t>
  </si>
  <si>
    <t>152.5</t>
  </si>
  <si>
    <t>-172.9</t>
  </si>
  <si>
    <t>-77.1</t>
  </si>
  <si>
    <t>-130.4</t>
  </si>
  <si>
    <t>-77.2</t>
  </si>
  <si>
    <t>-167.8</t>
  </si>
  <si>
    <t>44.6</t>
  </si>
  <si>
    <t>149.5</t>
  </si>
  <si>
    <t>-175.8</t>
  </si>
  <si>
    <t>-124.9</t>
  </si>
  <si>
    <t>-91.6</t>
  </si>
  <si>
    <t>55.9</t>
  </si>
  <si>
    <t>-160.3</t>
  </si>
  <si>
    <t>-83.1</t>
  </si>
  <si>
    <t>148.9</t>
  </si>
  <si>
    <t>-171.7</t>
  </si>
  <si>
    <t>-112.2</t>
  </si>
  <si>
    <t>-119.3</t>
  </si>
  <si>
    <t>51.8</t>
  </si>
  <si>
    <t>-162.2</t>
  </si>
  <si>
    <t>-79.0</t>
  </si>
  <si>
    <t>152.3</t>
  </si>
  <si>
    <t>-169.1</t>
  </si>
  <si>
    <t>-112.4</t>
  </si>
  <si>
    <t>-129.0</t>
  </si>
  <si>
    <t>37.0</t>
  </si>
  <si>
    <t>166.0</t>
  </si>
  <si>
    <t>-45.2</t>
  </si>
  <si>
    <t>154.4</t>
  </si>
  <si>
    <t>174.7</t>
  </si>
  <si>
    <t>-108.5</t>
  </si>
  <si>
    <t>-61.5</t>
  </si>
  <si>
    <t>-155.4</t>
  </si>
  <si>
    <t>150.7</t>
  </si>
  <si>
    <t>173.5</t>
  </si>
  <si>
    <t>-103.0</t>
  </si>
  <si>
    <t>-85.3</t>
  </si>
  <si>
    <t>G</t>
  </si>
  <si>
    <t>-54.0</t>
  </si>
  <si>
    <t>-170.8</t>
  </si>
  <si>
    <t>33.7</t>
  </si>
  <si>
    <t>150.0</t>
  </si>
  <si>
    <t>-171.2</t>
  </si>
  <si>
    <t>-95.7</t>
  </si>
  <si>
    <t>-83.2</t>
  </si>
  <si>
    <t>-7.2</t>
  </si>
  <si>
    <t>-95.9</t>
  </si>
  <si>
    <t>-72.2</t>
  </si>
  <si>
    <t>151.2</t>
  </si>
  <si>
    <t>-175.5</t>
  </si>
  <si>
    <t>-88.1</t>
  </si>
  <si>
    <t>-146.2</t>
  </si>
  <si>
    <t>-49.0</t>
  </si>
  <si>
    <t>35.3</t>
  </si>
  <si>
    <t>149.1</t>
  </si>
  <si>
    <t>-166.5</t>
  </si>
  <si>
    <t>-123.5</t>
  </si>
  <si>
    <t>-115.3</t>
  </si>
  <si>
    <t>39.0</t>
  </si>
  <si>
    <t>-178.9</t>
  </si>
  <si>
    <t>-61.1</t>
  </si>
  <si>
    <t>151.8</t>
  </si>
  <si>
    <t>-105.4</t>
  </si>
  <si>
    <t>-107.8</t>
  </si>
  <si>
    <t>-46.2</t>
  </si>
  <si>
    <t>171.7</t>
  </si>
  <si>
    <t>42.1</t>
  </si>
  <si>
    <t>148.7</t>
  </si>
  <si>
    <t>-153.7</t>
  </si>
  <si>
    <t>-109.9</t>
  </si>
  <si>
    <t>-100.4</t>
  </si>
  <si>
    <t>-151.7</t>
  </si>
  <si>
    <t>-63.2</t>
  </si>
  <si>
    <t>157.6</t>
  </si>
  <si>
    <t>-159.6</t>
  </si>
  <si>
    <t>-106.1</t>
  </si>
  <si>
    <t>-105.1</t>
  </si>
  <si>
    <t>C</t>
  </si>
  <si>
    <t>-159.3</t>
  </si>
  <si>
    <t>-76.3</t>
  </si>
  <si>
    <t>146.4</t>
  </si>
  <si>
    <t>-174.8</t>
  </si>
  <si>
    <t>-117.7</t>
  </si>
  <si>
    <t>-117.5</t>
  </si>
  <si>
    <t>47.6</t>
  </si>
  <si>
    <t>-171.0</t>
  </si>
  <si>
    <t>-63.1</t>
  </si>
  <si>
    <t>145.1</t>
  </si>
  <si>
    <t>-165.5</t>
  </si>
  <si>
    <t>-100.7</t>
  </si>
  <si>
    <t>-133.1</t>
  </si>
  <si>
    <t>-52.1</t>
  </si>
  <si>
    <t>177.2</t>
  </si>
  <si>
    <t>49.7</t>
  </si>
  <si>
    <t>-164.8</t>
  </si>
  <si>
    <t>-130.1</t>
  </si>
  <si>
    <t>-103.5</t>
  </si>
  <si>
    <t>40.0</t>
  </si>
  <si>
    <t>-173.3</t>
  </si>
  <si>
    <t>-64.9</t>
  </si>
  <si>
    <t>156.0</t>
  </si>
  <si>
    <t>-178.7</t>
  </si>
  <si>
    <t>-73.8</t>
  </si>
  <si>
    <t>-110.6</t>
  </si>
  <si>
    <t>-57.5</t>
  </si>
  <si>
    <t>-169.7</t>
  </si>
  <si>
    <t>28.0</t>
  </si>
  <si>
    <t>150.4</t>
  </si>
  <si>
    <t>-150.5</t>
  </si>
  <si>
    <t>-137.6</t>
  </si>
  <si>
    <t>-84.1</t>
  </si>
  <si>
    <t>-160.0</t>
  </si>
  <si>
    <t>-83.9</t>
  </si>
  <si>
    <t>152.2</t>
  </si>
  <si>
    <t>175.3</t>
  </si>
  <si>
    <t>-108.6</t>
  </si>
  <si>
    <t>-118.8</t>
  </si>
  <si>
    <t>-20.9</t>
  </si>
  <si>
    <t>-166.2</t>
  </si>
  <si>
    <t>151.5</t>
  </si>
  <si>
    <t>-130.0</t>
  </si>
  <si>
    <t>-119.2</t>
  </si>
  <si>
    <t>-45.5</t>
  </si>
  <si>
    <t>173.4</t>
  </si>
  <si>
    <t>43.6</t>
  </si>
  <si>
    <t>147.4</t>
  </si>
  <si>
    <t>-179.1</t>
  </si>
  <si>
    <t>-105.8</t>
  </si>
  <si>
    <t>-112.7</t>
  </si>
  <si>
    <t>-50.3</t>
  </si>
  <si>
    <t>-172.3</t>
  </si>
  <si>
    <t>41.1</t>
  </si>
  <si>
    <t>-157.0</t>
  </si>
  <si>
    <t>-97.3</t>
  </si>
  <si>
    <t>32.3</t>
  </si>
  <si>
    <t>-131.5</t>
  </si>
  <si>
    <t>-86.0</t>
  </si>
  <si>
    <t>-99.7</t>
  </si>
  <si>
    <t>-127.9</t>
  </si>
  <si>
    <t>35.8</t>
  </si>
  <si>
    <t>-140.3</t>
  </si>
  <si>
    <t>-85.5</t>
  </si>
  <si>
    <t>152.6</t>
  </si>
  <si>
    <t>175.1</t>
  </si>
  <si>
    <t>-87.2</t>
  </si>
  <si>
    <t>-131.2</t>
  </si>
  <si>
    <t>172.0</t>
  </si>
  <si>
    <t>160.7</t>
  </si>
  <si>
    <t>151.6</t>
  </si>
  <si>
    <t>-134.6</t>
  </si>
  <si>
    <t>-88.2</t>
  </si>
  <si>
    <t>-138.6</t>
  </si>
  <si>
    <t>-103.2</t>
  </si>
  <si>
    <t>-92.2</t>
  </si>
  <si>
    <t>152.0</t>
  </si>
  <si>
    <t>-140.5</t>
  </si>
  <si>
    <t>-89.4</t>
  </si>
  <si>
    <t>-141.2</t>
  </si>
  <si>
    <t>33.2</t>
  </si>
  <si>
    <t>-139.0</t>
  </si>
  <si>
    <t>-94.5</t>
  </si>
  <si>
    <t>153.4</t>
  </si>
  <si>
    <t>-147.8</t>
  </si>
  <si>
    <t>-93.4</t>
  </si>
  <si>
    <t>-123.1</t>
  </si>
  <si>
    <t>-133.0</t>
  </si>
  <si>
    <t>-84.0</t>
  </si>
  <si>
    <t>153.9</t>
  </si>
  <si>
    <t>-141.6</t>
  </si>
  <si>
    <t>-94.3</t>
  </si>
  <si>
    <t>-116.1</t>
  </si>
  <si>
    <t>34.2</t>
  </si>
  <si>
    <t>-116.8</t>
  </si>
  <si>
    <t>-96.2</t>
  </si>
  <si>
    <t>153.1</t>
  </si>
  <si>
    <t>-121.3</t>
  </si>
  <si>
    <t>-117.9</t>
  </si>
  <si>
    <t>-0.7</t>
  </si>
  <si>
    <t>-111.5</t>
  </si>
  <si>
    <t>145.0</t>
  </si>
  <si>
    <t>-96.6</t>
  </si>
  <si>
    <t>-134.2</t>
  </si>
  <si>
    <t>-142.4</t>
  </si>
  <si>
    <t>95.5</t>
  </si>
  <si>
    <t>-125.0</t>
  </si>
  <si>
    <t>-179.0</t>
  </si>
  <si>
    <t>153.6</t>
  </si>
  <si>
    <t>-108.3</t>
  </si>
  <si>
    <t>Strand II</t>
  </si>
  <si>
    <t>среднее значение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</si>
</sst>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0" fillId="2" borderId="0" xfId="0" applyNumberFormat="1" applyFill="1"/>
    <xf numFmtId="0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57" workbookViewId="0">
      <selection activeCell="B72" sqref="B72"/>
    </sheetView>
  </sheetViews>
  <sheetFormatPr defaultRowHeight="15"/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>
      <c r="A3" s="2">
        <v>1</v>
      </c>
      <c r="B3" s="2" t="s">
        <v>9</v>
      </c>
      <c r="C3" s="2" t="s">
        <v>10</v>
      </c>
      <c r="D3" s="2">
        <v>-118.5</v>
      </c>
      <c r="E3" s="2">
        <v>-94.9</v>
      </c>
      <c r="F3" s="2">
        <v>154.69999999999999</v>
      </c>
      <c r="G3" s="2">
        <v>-128.19999999999999</v>
      </c>
      <c r="H3" s="2">
        <v>-115</v>
      </c>
      <c r="I3" s="2">
        <v>-120.2</v>
      </c>
    </row>
    <row r="4" spans="1:9">
      <c r="A4" s="2">
        <v>2</v>
      </c>
      <c r="B4" s="2" t="s">
        <v>17</v>
      </c>
      <c r="C4" s="2">
        <v>62.6</v>
      </c>
      <c r="D4" s="2">
        <v>-129.30000000000001</v>
      </c>
      <c r="E4" s="2">
        <v>-138</v>
      </c>
      <c r="F4" s="2">
        <v>149.9</v>
      </c>
      <c r="G4" s="2">
        <v>-122.8</v>
      </c>
      <c r="H4" s="2">
        <v>-71.599999999999994</v>
      </c>
      <c r="I4" s="2">
        <v>-125.3</v>
      </c>
    </row>
    <row r="5" spans="1:9">
      <c r="A5" s="2">
        <v>3</v>
      </c>
      <c r="B5" s="2" t="s">
        <v>9</v>
      </c>
      <c r="C5" s="2">
        <v>-11.4</v>
      </c>
      <c r="D5" s="2">
        <v>-72.8</v>
      </c>
      <c r="E5" s="2">
        <v>-105.2</v>
      </c>
      <c r="F5" s="2">
        <v>152.5</v>
      </c>
      <c r="G5" s="2">
        <v>-172.9</v>
      </c>
      <c r="H5" s="2">
        <v>-77.099999999999994</v>
      </c>
      <c r="I5" s="2">
        <v>-130.4</v>
      </c>
    </row>
    <row r="6" spans="1:9">
      <c r="A6" s="2">
        <v>4</v>
      </c>
      <c r="B6" s="2" t="s">
        <v>17</v>
      </c>
      <c r="C6" s="5">
        <v>-77.2</v>
      </c>
      <c r="D6" s="2">
        <v>-167.8</v>
      </c>
      <c r="E6" s="2">
        <v>44.6</v>
      </c>
      <c r="F6" s="2">
        <v>149.5</v>
      </c>
      <c r="G6" s="2">
        <v>-175.8</v>
      </c>
      <c r="H6" s="2">
        <v>-124.9</v>
      </c>
      <c r="I6" s="2">
        <v>-91.6</v>
      </c>
    </row>
    <row r="7" spans="1:9">
      <c r="A7" s="2">
        <v>5</v>
      </c>
      <c r="B7" s="2" t="s">
        <v>17</v>
      </c>
      <c r="C7" s="2">
        <v>55.9</v>
      </c>
      <c r="D7" s="2">
        <v>-160.30000000000001</v>
      </c>
      <c r="E7" s="2">
        <v>-83.1</v>
      </c>
      <c r="F7" s="2">
        <v>148.9</v>
      </c>
      <c r="G7" s="2">
        <v>-171.7</v>
      </c>
      <c r="H7" s="2">
        <v>-112.2</v>
      </c>
      <c r="I7" s="2">
        <v>-119.3</v>
      </c>
    </row>
    <row r="8" spans="1:9">
      <c r="A8" s="2">
        <v>6</v>
      </c>
      <c r="B8" s="2" t="s">
        <v>9</v>
      </c>
      <c r="C8" s="2">
        <v>51.8</v>
      </c>
      <c r="D8" s="2">
        <v>-162.19999999999999</v>
      </c>
      <c r="E8" s="2">
        <v>-79</v>
      </c>
      <c r="F8" s="2">
        <v>152.30000000000001</v>
      </c>
      <c r="G8" s="2">
        <v>-169.1</v>
      </c>
      <c r="H8" s="2">
        <v>-112.4</v>
      </c>
      <c r="I8" s="2">
        <v>-129</v>
      </c>
    </row>
    <row r="9" spans="1:9">
      <c r="A9" s="2">
        <v>7</v>
      </c>
      <c r="B9" s="2" t="s">
        <v>9</v>
      </c>
      <c r="C9" s="2">
        <v>37</v>
      </c>
      <c r="D9" s="2">
        <v>166</v>
      </c>
      <c r="E9" s="2">
        <v>-45.2</v>
      </c>
      <c r="F9" s="2">
        <v>154.4</v>
      </c>
      <c r="G9" s="2">
        <v>174.7</v>
      </c>
      <c r="H9" s="4">
        <v>-79</v>
      </c>
      <c r="I9" s="2">
        <v>-108.5</v>
      </c>
    </row>
    <row r="10" spans="1:9">
      <c r="A10" s="2">
        <v>8</v>
      </c>
      <c r="B10" s="2" t="s">
        <v>17</v>
      </c>
      <c r="C10" s="2">
        <v>-61.5</v>
      </c>
      <c r="D10" s="2">
        <v>-155.4</v>
      </c>
      <c r="E10" s="2">
        <f>22.04</f>
        <v>22.04</v>
      </c>
      <c r="F10" s="2">
        <v>150.69999999999999</v>
      </c>
      <c r="G10" s="2">
        <v>173.5</v>
      </c>
      <c r="H10" s="2">
        <v>-103</v>
      </c>
      <c r="I10" s="2">
        <v>-85.3</v>
      </c>
    </row>
    <row r="11" spans="1:9">
      <c r="A11" s="2">
        <v>9</v>
      </c>
      <c r="B11" s="2" t="s">
        <v>65</v>
      </c>
      <c r="C11" s="2">
        <v>-54</v>
      </c>
      <c r="D11" s="2">
        <v>-170.8</v>
      </c>
      <c r="E11" s="2">
        <v>33.700000000000003</v>
      </c>
      <c r="F11" s="2">
        <v>150</v>
      </c>
      <c r="G11" s="2">
        <v>-171.2</v>
      </c>
      <c r="H11" s="2">
        <v>-95.7</v>
      </c>
      <c r="I11" s="4">
        <v>-83.2</v>
      </c>
    </row>
    <row r="12" spans="1:9">
      <c r="A12" s="2">
        <v>10</v>
      </c>
      <c r="B12" s="2" t="s">
        <v>65</v>
      </c>
      <c r="C12" s="2">
        <v>-7.2</v>
      </c>
      <c r="D12" s="2">
        <v>-95.9</v>
      </c>
      <c r="E12" s="2">
        <v>-72.2</v>
      </c>
      <c r="F12" s="2">
        <v>151.19999999999999</v>
      </c>
      <c r="G12" s="2">
        <v>-175.5</v>
      </c>
      <c r="H12" s="2">
        <v>-88.1</v>
      </c>
      <c r="I12" s="2">
        <v>-146.19999999999999</v>
      </c>
    </row>
    <row r="13" spans="1:9">
      <c r="A13" s="2">
        <v>11</v>
      </c>
      <c r="B13" s="2" t="s">
        <v>17</v>
      </c>
      <c r="C13" s="2">
        <v>-49</v>
      </c>
      <c r="D13" s="2">
        <v>-160.30000000000001</v>
      </c>
      <c r="E13" s="2">
        <v>35.299999999999997</v>
      </c>
      <c r="F13" s="2">
        <v>149.1</v>
      </c>
      <c r="G13" s="2">
        <v>-166.5</v>
      </c>
      <c r="H13" s="2">
        <v>-123.5</v>
      </c>
      <c r="I13" s="2">
        <v>-115.3</v>
      </c>
    </row>
    <row r="14" spans="1:9">
      <c r="A14" s="2">
        <v>12</v>
      </c>
      <c r="B14" s="2" t="s">
        <v>9</v>
      </c>
      <c r="C14" s="2">
        <v>39</v>
      </c>
      <c r="D14" s="5">
        <v>-178.9</v>
      </c>
      <c r="E14" s="2">
        <v>-61.1</v>
      </c>
      <c r="F14" s="2">
        <v>151.80000000000001</v>
      </c>
      <c r="G14" s="2">
        <v>-172.9</v>
      </c>
      <c r="H14" s="2">
        <v>-105.4</v>
      </c>
      <c r="I14" s="2">
        <v>-107.8</v>
      </c>
    </row>
    <row r="15" spans="1:9">
      <c r="A15" s="2">
        <v>13</v>
      </c>
      <c r="B15" s="2" t="s">
        <v>17</v>
      </c>
      <c r="C15" s="2">
        <v>-46.2</v>
      </c>
      <c r="D15" s="2">
        <v>171.7</v>
      </c>
      <c r="E15" s="2">
        <v>42.1</v>
      </c>
      <c r="F15" s="2">
        <v>148.69999999999999</v>
      </c>
      <c r="G15" s="2">
        <v>-153.69999999999999</v>
      </c>
      <c r="H15" s="2">
        <v>-109.9</v>
      </c>
      <c r="I15" s="2">
        <v>-100.4</v>
      </c>
    </row>
    <row r="16" spans="1:9">
      <c r="A16" s="2">
        <v>14</v>
      </c>
      <c r="B16" s="2" t="s">
        <v>65</v>
      </c>
      <c r="C16" s="2">
        <f>11.08</f>
        <v>11.08</v>
      </c>
      <c r="D16" s="2">
        <v>-151.69999999999999</v>
      </c>
      <c r="E16" s="2">
        <v>-63.2</v>
      </c>
      <c r="F16" s="2">
        <v>157.6</v>
      </c>
      <c r="G16" s="2">
        <v>-159.6</v>
      </c>
      <c r="H16" s="2">
        <v>-106.1</v>
      </c>
      <c r="I16" s="2">
        <v>-105.1</v>
      </c>
    </row>
    <row r="17" spans="1:9">
      <c r="A17" s="2">
        <v>15</v>
      </c>
      <c r="B17" s="2" t="s">
        <v>105</v>
      </c>
      <c r="C17" s="2">
        <f>22.04</f>
        <v>22.04</v>
      </c>
      <c r="D17" s="2">
        <v>-159.30000000000001</v>
      </c>
      <c r="E17" s="2">
        <v>-76.3</v>
      </c>
      <c r="F17" s="2">
        <v>146.4</v>
      </c>
      <c r="G17" s="2">
        <v>-174.8</v>
      </c>
      <c r="H17" s="2">
        <v>-117.7</v>
      </c>
      <c r="I17" s="2">
        <v>-117.5</v>
      </c>
    </row>
    <row r="18" spans="1:9">
      <c r="A18" s="2">
        <v>16</v>
      </c>
      <c r="B18" s="2" t="s">
        <v>9</v>
      </c>
      <c r="C18" s="2">
        <v>47.6</v>
      </c>
      <c r="D18" s="2">
        <v>-171</v>
      </c>
      <c r="E18" s="2">
        <v>-63.1</v>
      </c>
      <c r="F18" s="5">
        <v>145.1</v>
      </c>
      <c r="G18" s="2">
        <v>-165.5</v>
      </c>
      <c r="H18" s="2">
        <v>-100.7</v>
      </c>
      <c r="I18" s="2">
        <v>-133.1</v>
      </c>
    </row>
    <row r="19" spans="1:9">
      <c r="A19" s="2">
        <v>17</v>
      </c>
      <c r="B19" s="2" t="s">
        <v>9</v>
      </c>
      <c r="C19" s="2">
        <v>-52.1</v>
      </c>
      <c r="D19" s="4">
        <v>177.2</v>
      </c>
      <c r="E19" s="2">
        <v>49.7</v>
      </c>
      <c r="F19" s="2">
        <v>151.19999999999999</v>
      </c>
      <c r="G19" s="2">
        <v>-164.8</v>
      </c>
      <c r="H19" s="2">
        <v>-130.1</v>
      </c>
      <c r="I19" s="2">
        <v>-103.5</v>
      </c>
    </row>
    <row r="20" spans="1:9">
      <c r="A20" s="2">
        <v>18</v>
      </c>
      <c r="B20" s="2" t="s">
        <v>9</v>
      </c>
      <c r="C20" s="2">
        <v>40</v>
      </c>
      <c r="D20" s="2">
        <v>-173.3</v>
      </c>
      <c r="E20" s="2">
        <v>-64.900000000000006</v>
      </c>
      <c r="F20" s="4">
        <v>156</v>
      </c>
      <c r="G20" s="2">
        <v>-178.7</v>
      </c>
      <c r="H20" s="2">
        <v>-73.8</v>
      </c>
      <c r="I20" s="2">
        <v>-110.6</v>
      </c>
    </row>
    <row r="21" spans="1:9">
      <c r="A21" s="2">
        <v>19</v>
      </c>
      <c r="B21" s="2" t="s">
        <v>17</v>
      </c>
      <c r="C21" s="2">
        <v>-57.5</v>
      </c>
      <c r="D21" s="2">
        <v>-169.7</v>
      </c>
      <c r="E21" s="2">
        <v>28</v>
      </c>
      <c r="F21" s="2">
        <v>150.4</v>
      </c>
      <c r="G21" s="2">
        <v>-150.5</v>
      </c>
      <c r="H21" s="2">
        <v>-137.6</v>
      </c>
      <c r="I21" s="2">
        <v>-84.1</v>
      </c>
    </row>
    <row r="22" spans="1:9">
      <c r="A22" s="2">
        <v>20</v>
      </c>
      <c r="B22" s="2" t="s">
        <v>105</v>
      </c>
      <c r="C22" s="2">
        <f>23.04</f>
        <v>23.04</v>
      </c>
      <c r="D22" s="2">
        <v>-160</v>
      </c>
      <c r="E22" s="2">
        <v>-83.9</v>
      </c>
      <c r="F22" s="2">
        <v>152.19999999999999</v>
      </c>
      <c r="G22" s="4">
        <v>175.3</v>
      </c>
      <c r="H22" s="2">
        <v>-108.6</v>
      </c>
      <c r="I22" s="2">
        <v>-118.8</v>
      </c>
    </row>
    <row r="23" spans="1:9">
      <c r="A23" s="2">
        <v>21</v>
      </c>
      <c r="B23" s="2" t="s">
        <v>105</v>
      </c>
      <c r="C23" s="2">
        <v>-20.9</v>
      </c>
      <c r="D23" s="2">
        <v>-166.2</v>
      </c>
      <c r="E23" s="2">
        <f>14.03</f>
        <v>14.03</v>
      </c>
      <c r="F23" s="2">
        <v>151.5</v>
      </c>
      <c r="G23" s="2">
        <v>-171.2</v>
      </c>
      <c r="H23" s="2">
        <v>-130</v>
      </c>
      <c r="I23" s="2">
        <v>-119.2</v>
      </c>
    </row>
    <row r="24" spans="1:9">
      <c r="A24" s="2">
        <v>22</v>
      </c>
      <c r="B24" s="2" t="s">
        <v>9</v>
      </c>
      <c r="C24" s="2">
        <v>-45.5</v>
      </c>
      <c r="D24" s="2">
        <v>173.4</v>
      </c>
      <c r="E24" s="2">
        <v>43.6</v>
      </c>
      <c r="F24" s="2">
        <v>147.4</v>
      </c>
      <c r="G24" s="5">
        <v>-179.1</v>
      </c>
      <c r="H24" s="2">
        <v>-105.8</v>
      </c>
      <c r="I24" s="2">
        <v>-112.7</v>
      </c>
    </row>
    <row r="25" spans="1:9">
      <c r="A25" s="2">
        <v>23</v>
      </c>
      <c r="B25" s="2" t="s">
        <v>17</v>
      </c>
      <c r="C25" s="2">
        <v>-50.3</v>
      </c>
      <c r="D25" s="2">
        <v>-172.3</v>
      </c>
      <c r="E25" s="2">
        <v>41.1</v>
      </c>
      <c r="F25" s="2">
        <v>150.69999999999999</v>
      </c>
      <c r="G25" s="2">
        <v>-157</v>
      </c>
      <c r="H25" s="2">
        <v>-115.3</v>
      </c>
      <c r="I25" s="2">
        <v>-97.3</v>
      </c>
    </row>
    <row r="26" spans="1:9">
      <c r="A26" s="2">
        <v>24</v>
      </c>
      <c r="B26" s="2" t="s">
        <v>17</v>
      </c>
      <c r="C26" s="2">
        <v>32.299999999999997</v>
      </c>
      <c r="D26" s="2">
        <v>-131.5</v>
      </c>
      <c r="E26" s="2">
        <v>-86</v>
      </c>
      <c r="F26" s="2">
        <v>151.80000000000001</v>
      </c>
      <c r="G26" s="2">
        <v>-150.5</v>
      </c>
      <c r="H26" s="2">
        <v>-99.7</v>
      </c>
      <c r="I26" s="2">
        <v>-127.9</v>
      </c>
    </row>
    <row r="27" spans="1:9">
      <c r="A27" s="2">
        <v>25</v>
      </c>
      <c r="B27" s="2" t="s">
        <v>9</v>
      </c>
      <c r="C27" s="2">
        <v>35.799999999999997</v>
      </c>
      <c r="D27" s="2">
        <v>-140.30000000000001</v>
      </c>
      <c r="E27" s="2">
        <v>-85.5</v>
      </c>
      <c r="F27" s="2">
        <v>152.6</v>
      </c>
      <c r="G27" s="2">
        <v>175.1</v>
      </c>
      <c r="H27" s="2">
        <v>-87.2</v>
      </c>
      <c r="I27" s="2">
        <v>-131.19999999999999</v>
      </c>
    </row>
    <row r="28" spans="1:9">
      <c r="A28" s="2">
        <v>26</v>
      </c>
      <c r="B28" s="2" t="s">
        <v>9</v>
      </c>
      <c r="C28" s="2">
        <v>172</v>
      </c>
      <c r="D28" s="2">
        <v>160.69999999999999</v>
      </c>
      <c r="E28" s="4">
        <v>173.4</v>
      </c>
      <c r="F28" s="2">
        <v>151.6</v>
      </c>
      <c r="G28" s="2">
        <v>-134.6</v>
      </c>
      <c r="H28" s="2">
        <v>-88.2</v>
      </c>
      <c r="I28" s="2">
        <v>-138.6</v>
      </c>
    </row>
    <row r="29" spans="1:9">
      <c r="A29" s="2">
        <v>27</v>
      </c>
      <c r="B29" s="2" t="s">
        <v>17</v>
      </c>
      <c r="C29" s="2">
        <f>8.03</f>
        <v>8.0299999999999994</v>
      </c>
      <c r="D29" s="2">
        <v>-103.2</v>
      </c>
      <c r="E29" s="2">
        <v>-92.2</v>
      </c>
      <c r="F29" s="2">
        <v>152</v>
      </c>
      <c r="G29" s="2">
        <v>-140.5</v>
      </c>
      <c r="H29" s="2">
        <v>-89.4</v>
      </c>
      <c r="I29" s="2">
        <v>-141.19999999999999</v>
      </c>
    </row>
    <row r="30" spans="1:9">
      <c r="A30" s="2">
        <v>28</v>
      </c>
      <c r="B30" s="2" t="s">
        <v>9</v>
      </c>
      <c r="C30" s="2">
        <v>33.200000000000003</v>
      </c>
      <c r="D30" s="2">
        <v>-139</v>
      </c>
      <c r="E30" s="2">
        <v>-94.5</v>
      </c>
      <c r="F30" s="2">
        <v>153.4</v>
      </c>
      <c r="G30" s="2">
        <v>-147.80000000000001</v>
      </c>
      <c r="H30" s="2">
        <v>-93.4</v>
      </c>
      <c r="I30" s="2">
        <v>-123.1</v>
      </c>
    </row>
    <row r="31" spans="1:9">
      <c r="A31" s="2">
        <v>29</v>
      </c>
      <c r="B31" s="2" t="s">
        <v>9</v>
      </c>
      <c r="C31" s="3">
        <f>28.03</f>
        <v>28.03</v>
      </c>
      <c r="D31" s="2">
        <v>-133</v>
      </c>
      <c r="E31" s="2">
        <v>-84</v>
      </c>
      <c r="F31" s="2">
        <v>153.9</v>
      </c>
      <c r="G31" s="2">
        <v>-141.6</v>
      </c>
      <c r="H31" s="2">
        <v>-94.3</v>
      </c>
      <c r="I31" s="2">
        <v>-116.1</v>
      </c>
    </row>
    <row r="32" spans="1:9">
      <c r="A32" s="2">
        <v>30</v>
      </c>
      <c r="B32" s="2" t="s">
        <v>9</v>
      </c>
      <c r="C32" s="2">
        <v>34.200000000000003</v>
      </c>
      <c r="D32" s="2">
        <v>-116.8</v>
      </c>
      <c r="E32" s="2">
        <v>-96.2</v>
      </c>
      <c r="F32" s="2">
        <v>153.1</v>
      </c>
      <c r="G32" s="2">
        <v>-121.3</v>
      </c>
      <c r="H32" s="2">
        <v>-77.2</v>
      </c>
      <c r="I32" s="2">
        <v>-117.9</v>
      </c>
    </row>
    <row r="33" spans="1:9">
      <c r="A33" s="2">
        <v>31</v>
      </c>
      <c r="B33" s="2" t="s">
        <v>9</v>
      </c>
      <c r="C33" s="2">
        <v>-0.7</v>
      </c>
      <c r="D33" s="2">
        <v>-64.900000000000006</v>
      </c>
      <c r="E33" s="2">
        <v>-111.5</v>
      </c>
      <c r="F33" s="2">
        <v>145</v>
      </c>
      <c r="G33" s="2">
        <v>-96.6</v>
      </c>
      <c r="H33" s="5">
        <v>-134.19999999999999</v>
      </c>
      <c r="I33" s="5">
        <v>-142.4</v>
      </c>
    </row>
    <row r="34" spans="1:9">
      <c r="A34" s="2">
        <v>32</v>
      </c>
      <c r="B34" s="2" t="s">
        <v>17</v>
      </c>
      <c r="C34" s="4">
        <v>95.5</v>
      </c>
      <c r="D34" s="2">
        <v>-125</v>
      </c>
      <c r="E34" s="2">
        <v>-179</v>
      </c>
      <c r="F34" s="2">
        <v>153.6</v>
      </c>
      <c r="G34" s="2" t="s">
        <v>10</v>
      </c>
      <c r="H34" s="2" t="s">
        <v>10</v>
      </c>
      <c r="I34" s="2">
        <v>-108.3</v>
      </c>
    </row>
    <row r="35" spans="1:9">
      <c r="A35" s="2" t="s">
        <v>217</v>
      </c>
      <c r="B35" s="2"/>
      <c r="C35" s="2">
        <f>AVERAGE(C$4:C$33)</f>
        <v>6.6706666666666665</v>
      </c>
      <c r="D35" s="2">
        <f t="shared" ref="D35:I35" si="0">AVERAGE(D$4:D$33)</f>
        <v>-91.89666666666669</v>
      </c>
      <c r="E35" s="2">
        <f t="shared" si="0"/>
        <v>-35.250999999999998</v>
      </c>
      <c r="F35" s="2">
        <f t="shared" si="0"/>
        <v>151.03</v>
      </c>
      <c r="G35" s="2">
        <f t="shared" si="0"/>
        <v>-112.92</v>
      </c>
      <c r="H35" s="2">
        <f t="shared" si="0"/>
        <v>-103.06999999999998</v>
      </c>
      <c r="I35" s="2">
        <f t="shared" si="0"/>
        <v>-116.08666666666663</v>
      </c>
    </row>
    <row r="36" spans="1:9">
      <c r="A36" s="2" t="s">
        <v>216</v>
      </c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2" t="s">
        <v>8</v>
      </c>
    </row>
    <row r="38" spans="1:9">
      <c r="A38" s="2">
        <v>1</v>
      </c>
      <c r="B38" s="2" t="s">
        <v>17</v>
      </c>
      <c r="C38" s="2">
        <v>-53.6</v>
      </c>
      <c r="D38" s="2">
        <v>-174.8</v>
      </c>
      <c r="E38" s="2">
        <v>42.2</v>
      </c>
      <c r="F38" s="4">
        <v>159.9</v>
      </c>
      <c r="G38" s="2" t="s">
        <v>10</v>
      </c>
      <c r="H38" s="2" t="s">
        <v>10</v>
      </c>
      <c r="I38" s="2">
        <v>-95</v>
      </c>
    </row>
    <row r="39" spans="1:9">
      <c r="A39" s="2">
        <f>2</f>
        <v>2</v>
      </c>
      <c r="B39" s="2" t="s">
        <v>9</v>
      </c>
      <c r="C39" s="2">
        <f>26.6</f>
        <v>26.6</v>
      </c>
      <c r="D39" s="2">
        <v>-178.8</v>
      </c>
      <c r="E39" s="2">
        <v>-62.7</v>
      </c>
      <c r="F39" s="2">
        <v>150.5</v>
      </c>
      <c r="G39" s="2">
        <v>167</v>
      </c>
      <c r="H39" s="2">
        <v>-90.2</v>
      </c>
      <c r="I39" s="2">
        <v>-99.8</v>
      </c>
    </row>
    <row r="40" spans="1:9">
      <c r="A40" s="2">
        <f>3</f>
        <v>3</v>
      </c>
      <c r="B40" s="2" t="s">
        <v>17</v>
      </c>
      <c r="C40" s="2">
        <f>28.6</f>
        <v>28.6</v>
      </c>
      <c r="D40" s="2">
        <v>-122.5</v>
      </c>
      <c r="E40" s="2">
        <v>-94</v>
      </c>
      <c r="F40" s="2">
        <v>156.4</v>
      </c>
      <c r="G40" s="2">
        <v>-155.5</v>
      </c>
      <c r="H40" s="2">
        <v>-98.2</v>
      </c>
      <c r="I40" s="2">
        <v>-138.5</v>
      </c>
    </row>
    <row r="41" spans="1:9">
      <c r="A41" s="2">
        <v>4</v>
      </c>
      <c r="B41" s="2" t="s">
        <v>9</v>
      </c>
      <c r="C41" s="2">
        <v>55.8</v>
      </c>
      <c r="D41" s="2">
        <v>179.2</v>
      </c>
      <c r="E41" s="2">
        <v>-59.9</v>
      </c>
      <c r="F41" s="2">
        <v>158.30000000000001</v>
      </c>
      <c r="G41" s="2">
        <v>-149.4</v>
      </c>
      <c r="H41" s="2">
        <v>-112.6</v>
      </c>
      <c r="I41" s="2">
        <v>-111.1</v>
      </c>
    </row>
    <row r="42" spans="1:9">
      <c r="A42" s="2">
        <v>5</v>
      </c>
      <c r="B42" s="2" t="s">
        <v>9</v>
      </c>
      <c r="C42" s="2">
        <v>-41.4</v>
      </c>
      <c r="D42" s="2">
        <v>-168.5</v>
      </c>
      <c r="E42" s="2">
        <v>44.5</v>
      </c>
      <c r="F42" s="2">
        <v>151.4</v>
      </c>
      <c r="G42" s="2">
        <v>-179.3</v>
      </c>
      <c r="H42" s="5">
        <v>-127.3</v>
      </c>
      <c r="I42" s="2">
        <v>-113.6</v>
      </c>
    </row>
    <row r="43" spans="1:9">
      <c r="A43" s="2">
        <v>6</v>
      </c>
      <c r="B43" s="2" t="s">
        <v>17</v>
      </c>
      <c r="C43" s="2">
        <v>-63.3</v>
      </c>
      <c r="D43" s="2">
        <v>-167.9</v>
      </c>
      <c r="E43" s="2">
        <v>33.1</v>
      </c>
      <c r="F43" s="2">
        <v>149</v>
      </c>
      <c r="G43" s="2">
        <v>159.5</v>
      </c>
      <c r="H43" s="2">
        <v>-107.4</v>
      </c>
      <c r="I43" s="2">
        <v>-96</v>
      </c>
    </row>
    <row r="44" spans="1:9">
      <c r="A44" s="2">
        <v>7</v>
      </c>
      <c r="B44" s="2" t="s">
        <v>17</v>
      </c>
      <c r="C44" s="2">
        <v>39.6</v>
      </c>
      <c r="D44" s="2">
        <v>-150.1</v>
      </c>
      <c r="E44" s="2">
        <v>-79.5</v>
      </c>
      <c r="F44" s="2">
        <v>153.4</v>
      </c>
      <c r="G44" s="5">
        <v>-179.8</v>
      </c>
      <c r="H44" s="2">
        <v>-83.7</v>
      </c>
      <c r="I44" s="2">
        <v>-109.8</v>
      </c>
    </row>
    <row r="45" spans="1:9">
      <c r="A45" s="2">
        <v>8</v>
      </c>
      <c r="B45" s="2" t="s">
        <v>9</v>
      </c>
      <c r="C45" s="2">
        <v>-51.4</v>
      </c>
      <c r="D45" s="5">
        <v>-179.7</v>
      </c>
      <c r="E45" s="2">
        <v>47.8</v>
      </c>
      <c r="F45" s="2">
        <v>148.80000000000001</v>
      </c>
      <c r="G45" s="2">
        <v>-156.4</v>
      </c>
      <c r="H45" s="2">
        <v>-117.7</v>
      </c>
      <c r="I45" s="2">
        <v>-108.6</v>
      </c>
    </row>
    <row r="46" spans="1:9">
      <c r="A46" s="2">
        <v>9</v>
      </c>
      <c r="B46" s="2" t="s">
        <v>105</v>
      </c>
      <c r="C46" s="2">
        <v>-18.2</v>
      </c>
      <c r="D46" s="2">
        <v>-170.2</v>
      </c>
      <c r="E46" s="2">
        <f>9.8</f>
        <v>9.8000000000000007</v>
      </c>
      <c r="F46" s="2">
        <v>149</v>
      </c>
      <c r="G46" s="2">
        <v>-169</v>
      </c>
      <c r="H46" s="2">
        <v>-122.5</v>
      </c>
      <c r="I46" s="2">
        <v>-125.4</v>
      </c>
    </row>
    <row r="47" spans="1:9">
      <c r="A47" s="2">
        <v>10</v>
      </c>
      <c r="B47" s="2" t="s">
        <v>105</v>
      </c>
      <c r="C47" s="2">
        <f>26.8</f>
        <v>26.8</v>
      </c>
      <c r="D47" s="2">
        <v>-146.6</v>
      </c>
      <c r="E47" s="2">
        <v>-101.8</v>
      </c>
      <c r="F47" s="2">
        <v>147.30000000000001</v>
      </c>
      <c r="G47" s="2">
        <v>-176.3</v>
      </c>
      <c r="H47" s="2">
        <v>-108.5</v>
      </c>
      <c r="I47" s="2">
        <v>-123.9</v>
      </c>
    </row>
    <row r="48" spans="1:9">
      <c r="A48" s="2">
        <v>11</v>
      </c>
      <c r="B48" s="2" t="s">
        <v>9</v>
      </c>
      <c r="C48" s="2">
        <f>16.5</f>
        <v>16.5</v>
      </c>
      <c r="D48" s="2">
        <v>-165.6</v>
      </c>
      <c r="E48" s="2">
        <v>-53.7</v>
      </c>
      <c r="F48" s="2">
        <v>159.9</v>
      </c>
      <c r="G48" s="2">
        <v>-144.69999999999999</v>
      </c>
      <c r="H48" s="2">
        <v>-116.2</v>
      </c>
      <c r="I48" s="2">
        <v>-101.3</v>
      </c>
    </row>
    <row r="49" spans="1:9">
      <c r="A49" s="2">
        <v>12</v>
      </c>
      <c r="B49" s="2" t="s">
        <v>17</v>
      </c>
      <c r="C49" s="2">
        <v>-49.3</v>
      </c>
      <c r="D49" s="2">
        <v>178.6</v>
      </c>
      <c r="E49" s="2">
        <v>42.4</v>
      </c>
      <c r="F49" s="2">
        <v>147.6</v>
      </c>
      <c r="G49" s="2">
        <v>-161</v>
      </c>
      <c r="H49" s="2">
        <v>-110.9</v>
      </c>
      <c r="I49" s="2">
        <v>-103.8</v>
      </c>
    </row>
    <row r="50" spans="1:9">
      <c r="A50" s="2">
        <v>13</v>
      </c>
      <c r="B50" s="2" t="s">
        <v>9</v>
      </c>
      <c r="C50" s="2">
        <v>-52.2</v>
      </c>
      <c r="D50" s="2">
        <v>173</v>
      </c>
      <c r="E50" s="2">
        <v>53.7</v>
      </c>
      <c r="F50" s="2">
        <v>148.69999999999999</v>
      </c>
      <c r="G50" s="2">
        <v>-173.3</v>
      </c>
      <c r="H50" s="2">
        <v>-113.3</v>
      </c>
      <c r="I50" s="2">
        <v>-107.8</v>
      </c>
    </row>
    <row r="51" spans="1:9">
      <c r="A51" s="2">
        <v>14</v>
      </c>
      <c r="B51" s="2" t="s">
        <v>105</v>
      </c>
      <c r="C51" s="2">
        <v>-9.8000000000000007</v>
      </c>
      <c r="D51" s="2">
        <v>-178</v>
      </c>
      <c r="E51" s="2">
        <f>4.3</f>
        <v>4.3</v>
      </c>
      <c r="F51" s="2">
        <v>150.80000000000001</v>
      </c>
      <c r="G51" s="2">
        <v>-171.5</v>
      </c>
      <c r="H51" s="2">
        <v>-126.5</v>
      </c>
      <c r="I51" s="2">
        <v>-121.7</v>
      </c>
    </row>
    <row r="52" spans="1:9">
      <c r="A52" s="2">
        <v>15</v>
      </c>
      <c r="B52" s="2" t="s">
        <v>65</v>
      </c>
      <c r="C52" s="2">
        <f>28.7</f>
        <v>28.7</v>
      </c>
      <c r="D52" s="2">
        <v>-147.5</v>
      </c>
      <c r="E52" s="2">
        <v>-95.5</v>
      </c>
      <c r="F52" s="2">
        <v>144.6</v>
      </c>
      <c r="G52" s="2">
        <v>-171.8</v>
      </c>
      <c r="H52" s="2">
        <v>-110.3</v>
      </c>
      <c r="I52" s="2">
        <v>-130.4</v>
      </c>
    </row>
    <row r="53" spans="1:9">
      <c r="A53" s="2">
        <v>16</v>
      </c>
      <c r="B53" s="2" t="s">
        <v>17</v>
      </c>
      <c r="C53" s="2">
        <f>1.4</f>
        <v>1.4</v>
      </c>
      <c r="D53" s="2">
        <v>-128.69999999999999</v>
      </c>
      <c r="E53" s="2">
        <v>-71.900000000000006</v>
      </c>
      <c r="F53" s="2">
        <v>158.9</v>
      </c>
      <c r="G53" s="2">
        <v>-149.19999999999999</v>
      </c>
      <c r="H53" s="2">
        <v>-101.8</v>
      </c>
      <c r="I53" s="2">
        <v>-114.7</v>
      </c>
    </row>
    <row r="54" spans="1:9">
      <c r="A54" s="2">
        <v>17</v>
      </c>
      <c r="B54" s="2" t="s">
        <v>17</v>
      </c>
      <c r="C54" s="2">
        <v>-45.4</v>
      </c>
      <c r="D54" s="2">
        <v>175.7</v>
      </c>
      <c r="E54" s="2">
        <v>42</v>
      </c>
      <c r="F54" s="2">
        <v>149.69999999999999</v>
      </c>
      <c r="G54" s="2">
        <v>-144.4</v>
      </c>
      <c r="H54" s="2">
        <v>-104.4</v>
      </c>
      <c r="I54" s="2">
        <v>-101.9</v>
      </c>
    </row>
    <row r="55" spans="1:9">
      <c r="A55" s="2">
        <v>18</v>
      </c>
      <c r="B55" s="2" t="s">
        <v>17</v>
      </c>
      <c r="C55" s="2">
        <v>-46.4</v>
      </c>
      <c r="D55" s="4">
        <v>179.4</v>
      </c>
      <c r="E55" s="2">
        <v>37.799999999999997</v>
      </c>
      <c r="F55" s="2">
        <v>146.69999999999999</v>
      </c>
      <c r="G55" s="2">
        <v>-177.9</v>
      </c>
      <c r="H55" s="2">
        <v>-117.4</v>
      </c>
      <c r="I55" s="2">
        <v>-99.5</v>
      </c>
    </row>
    <row r="56" spans="1:9">
      <c r="A56" s="2">
        <v>19</v>
      </c>
      <c r="B56" s="2" t="s">
        <v>9</v>
      </c>
      <c r="C56" s="2">
        <v>-43.8</v>
      </c>
      <c r="D56" s="2">
        <v>-156.6</v>
      </c>
      <c r="E56" s="2">
        <v>25</v>
      </c>
      <c r="F56" s="2">
        <v>146.5</v>
      </c>
      <c r="G56" s="2">
        <v>-170.8</v>
      </c>
      <c r="H56" s="2">
        <v>-109.8</v>
      </c>
      <c r="I56" s="2">
        <v>-108.7</v>
      </c>
    </row>
    <row r="57" spans="1:9">
      <c r="A57" s="2">
        <v>20</v>
      </c>
      <c r="B57" s="2" t="s">
        <v>65</v>
      </c>
      <c r="C57" s="2">
        <f>16.2</f>
        <v>16.2</v>
      </c>
      <c r="D57" s="2">
        <v>-109.6</v>
      </c>
      <c r="E57" s="2">
        <v>-79.400000000000006</v>
      </c>
      <c r="F57" s="2">
        <v>147.4</v>
      </c>
      <c r="G57" s="2">
        <v>-175.3</v>
      </c>
      <c r="H57" s="2">
        <v>-88</v>
      </c>
      <c r="I57" s="5">
        <v>-142.6</v>
      </c>
    </row>
    <row r="58" spans="1:9">
      <c r="A58" s="2">
        <v>21</v>
      </c>
      <c r="B58" s="2" t="s">
        <v>65</v>
      </c>
      <c r="C58" s="2">
        <v>-60.3</v>
      </c>
      <c r="D58" s="2">
        <v>-175.7</v>
      </c>
      <c r="E58" s="2">
        <v>39.6</v>
      </c>
      <c r="F58" s="2">
        <v>150.30000000000001</v>
      </c>
      <c r="G58" s="2">
        <v>-161.30000000000001</v>
      </c>
      <c r="H58" s="2">
        <v>-116.7</v>
      </c>
      <c r="I58" s="4">
        <v>-82.5</v>
      </c>
    </row>
    <row r="59" spans="1:9">
      <c r="A59" s="2">
        <v>22</v>
      </c>
      <c r="B59" s="2" t="s">
        <v>17</v>
      </c>
      <c r="C59" s="5">
        <v>-64.8</v>
      </c>
      <c r="D59" s="2">
        <v>-152.5</v>
      </c>
      <c r="E59" s="2">
        <f>23.9</f>
        <v>23.9</v>
      </c>
      <c r="F59" s="2">
        <v>149.80000000000001</v>
      </c>
      <c r="G59" s="4">
        <v>175.7</v>
      </c>
      <c r="H59" s="2">
        <v>-104.2</v>
      </c>
      <c r="I59" s="2">
        <v>-86.8</v>
      </c>
    </row>
    <row r="60" spans="1:9">
      <c r="A60" s="2">
        <v>23</v>
      </c>
      <c r="B60" s="2" t="s">
        <v>9</v>
      </c>
      <c r="C60" s="2">
        <v>45</v>
      </c>
      <c r="D60" s="2">
        <v>163.69999999999999</v>
      </c>
      <c r="E60" s="2">
        <v>-51.8</v>
      </c>
      <c r="F60" s="2">
        <v>154</v>
      </c>
      <c r="G60" s="2">
        <v>173.3</v>
      </c>
      <c r="H60" s="2">
        <v>-75.900000000000006</v>
      </c>
      <c r="I60" s="2">
        <v>-109.9</v>
      </c>
    </row>
    <row r="61" spans="1:9">
      <c r="A61" s="2">
        <v>24</v>
      </c>
      <c r="B61" s="2" t="s">
        <v>9</v>
      </c>
      <c r="C61" s="2">
        <v>44.6</v>
      </c>
      <c r="D61" s="2">
        <v>-156.30000000000001</v>
      </c>
      <c r="E61" s="2">
        <v>-75</v>
      </c>
      <c r="F61" s="2">
        <v>152.69999999999999</v>
      </c>
      <c r="G61" s="2">
        <v>-175</v>
      </c>
      <c r="H61" s="2">
        <v>-106.4</v>
      </c>
      <c r="I61" s="2">
        <v>-130.4</v>
      </c>
    </row>
    <row r="62" spans="1:9">
      <c r="A62" s="2">
        <v>25</v>
      </c>
      <c r="B62" s="2" t="s">
        <v>17</v>
      </c>
      <c r="C62" s="2">
        <v>46.6</v>
      </c>
      <c r="D62" s="2">
        <v>-160.4</v>
      </c>
      <c r="E62" s="2">
        <v>-75.099999999999994</v>
      </c>
      <c r="F62" s="2">
        <v>150.5</v>
      </c>
      <c r="G62" s="2">
        <v>-166.2</v>
      </c>
      <c r="H62" s="2">
        <v>-119.3</v>
      </c>
      <c r="I62" s="2">
        <v>-117.2</v>
      </c>
    </row>
    <row r="63" spans="1:9">
      <c r="A63" s="2">
        <v>26</v>
      </c>
      <c r="B63" s="2" t="s">
        <v>17</v>
      </c>
      <c r="C63" s="2">
        <v>-59.4</v>
      </c>
      <c r="D63" s="2">
        <v>-167.5</v>
      </c>
      <c r="E63" s="2">
        <v>46.1</v>
      </c>
      <c r="F63" s="2">
        <v>148.1</v>
      </c>
      <c r="G63" s="2">
        <v>-170.3</v>
      </c>
      <c r="H63" s="2">
        <v>-122</v>
      </c>
      <c r="I63" s="2">
        <v>-97.1</v>
      </c>
    </row>
    <row r="64" spans="1:9">
      <c r="A64" s="2">
        <v>27</v>
      </c>
      <c r="B64" s="2" t="s">
        <v>9</v>
      </c>
      <c r="C64" s="2">
        <v>38.1</v>
      </c>
      <c r="D64" s="2">
        <v>161.69999999999999</v>
      </c>
      <c r="E64" s="2">
        <v>-57.5</v>
      </c>
      <c r="F64" s="2">
        <v>156.9</v>
      </c>
      <c r="G64" s="2">
        <v>169.5</v>
      </c>
      <c r="H64" s="2">
        <v>-91.9</v>
      </c>
      <c r="I64" s="2">
        <v>-99.6</v>
      </c>
    </row>
    <row r="65" spans="1:9">
      <c r="A65" s="2">
        <v>28</v>
      </c>
      <c r="B65" s="2" t="s">
        <v>17</v>
      </c>
      <c r="C65" s="2">
        <f>28.3</f>
        <v>28.3</v>
      </c>
      <c r="D65" s="2">
        <v>-108.9</v>
      </c>
      <c r="E65" s="2">
        <v>-97.6</v>
      </c>
      <c r="F65" s="2">
        <v>153.30000000000001</v>
      </c>
      <c r="G65" s="2">
        <v>-167.3</v>
      </c>
      <c r="H65" s="2">
        <v>-115.5</v>
      </c>
      <c r="I65" s="2">
        <v>-122</v>
      </c>
    </row>
    <row r="66" spans="1:9">
      <c r="A66" s="2">
        <v>29</v>
      </c>
      <c r="B66" s="2" t="s">
        <v>17</v>
      </c>
      <c r="C66" s="2">
        <v>52.5</v>
      </c>
      <c r="D66" s="2">
        <v>-140.80000000000001</v>
      </c>
      <c r="E66" s="5">
        <v>-165.4</v>
      </c>
      <c r="F66" s="2">
        <v>144.6</v>
      </c>
      <c r="G66" s="2">
        <v>-124.4</v>
      </c>
      <c r="H66" s="2">
        <v>-95.6</v>
      </c>
      <c r="I66" s="2">
        <v>-122.2</v>
      </c>
    </row>
    <row r="67" spans="1:9">
      <c r="A67" s="2">
        <v>30</v>
      </c>
      <c r="B67" s="2" t="s">
        <v>17</v>
      </c>
      <c r="C67" s="4">
        <v>90.3</v>
      </c>
      <c r="D67" s="2">
        <v>-142.6</v>
      </c>
      <c r="E67" s="4">
        <v>173.7</v>
      </c>
      <c r="F67" s="2">
        <v>160.19999999999999</v>
      </c>
      <c r="G67" s="2">
        <v>-80.099999999999994</v>
      </c>
      <c r="H67" s="2">
        <v>-169</v>
      </c>
      <c r="I67" s="2">
        <v>-115.8</v>
      </c>
    </row>
    <row r="68" spans="1:9">
      <c r="A68" s="2">
        <v>31</v>
      </c>
      <c r="B68" s="2" t="s">
        <v>17</v>
      </c>
      <c r="C68" s="2">
        <v>-57.9</v>
      </c>
      <c r="D68" s="2">
        <v>125.5</v>
      </c>
      <c r="E68" s="2">
        <v>63.2</v>
      </c>
      <c r="F68" s="2">
        <v>153.4</v>
      </c>
      <c r="G68" s="2">
        <v>-88.5</v>
      </c>
      <c r="H68" s="2">
        <v>168.3</v>
      </c>
      <c r="I68" s="2">
        <v>-98.1</v>
      </c>
    </row>
    <row r="69" spans="1:9">
      <c r="A69" s="2">
        <v>32</v>
      </c>
      <c r="B69" s="2" t="s">
        <v>9</v>
      </c>
      <c r="C69" s="2" t="s">
        <v>10</v>
      </c>
      <c r="D69" s="2">
        <v>147.9</v>
      </c>
      <c r="E69" s="2">
        <f>28.4</f>
        <v>28.4</v>
      </c>
      <c r="F69" s="5">
        <v>135.1</v>
      </c>
      <c r="G69" s="2">
        <v>-135.30000000000001</v>
      </c>
      <c r="H69" s="4">
        <v>179.5</v>
      </c>
      <c r="I69" s="2">
        <v>-83.9</v>
      </c>
    </row>
    <row r="70" spans="1:9">
      <c r="A70" t="s">
        <v>217</v>
      </c>
      <c r="C70">
        <f>AVERAGE(C$39:C$68)</f>
        <v>-2.600000000000001</v>
      </c>
      <c r="D70">
        <f t="shared" ref="D70:I70" si="1">AVERAGE(D$39:D$68)</f>
        <v>-67.94</v>
      </c>
      <c r="E70">
        <f t="shared" si="1"/>
        <v>-17.796666666666663</v>
      </c>
      <c r="F70">
        <f t="shared" si="1"/>
        <v>151.29</v>
      </c>
      <c r="G70">
        <f t="shared" si="1"/>
        <v>-103.12333333333336</v>
      </c>
      <c r="H70">
        <f t="shared" si="1"/>
        <v>-100.49666666666667</v>
      </c>
      <c r="I70">
        <f t="shared" si="1"/>
        <v>-111.35666666666667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topLeftCell="A21" workbookViewId="0">
      <selection activeCell="B36" sqref="B36"/>
    </sheetView>
  </sheetViews>
  <sheetFormatPr defaultRowHeight="15"/>
  <sheetData>
    <row r="1" spans="1:8"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</row>
    <row r="2" spans="1:8"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</row>
    <row r="3" spans="1:8">
      <c r="A3" t="s">
        <v>25</v>
      </c>
      <c r="B3" t="s">
        <v>26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</row>
    <row r="4" spans="1:8">
      <c r="A4" t="s">
        <v>32</v>
      </c>
      <c r="B4" t="s">
        <v>33</v>
      </c>
      <c r="C4" t="s">
        <v>34</v>
      </c>
      <c r="D4" t="s">
        <v>35</v>
      </c>
      <c r="E4" t="s">
        <v>36</v>
      </c>
      <c r="F4" t="s">
        <v>37</v>
      </c>
      <c r="G4" t="s">
        <v>38</v>
      </c>
    </row>
    <row r="5" spans="1:8"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</row>
    <row r="6" spans="1:8">
      <c r="B6" t="s">
        <v>46</v>
      </c>
      <c r="C6" t="s">
        <v>47</v>
      </c>
      <c r="D6" t="s">
        <v>48</v>
      </c>
      <c r="E6" t="s">
        <v>49</v>
      </c>
      <c r="F6" t="s">
        <v>50</v>
      </c>
      <c r="G6" t="s">
        <v>51</v>
      </c>
      <c r="H6" t="s">
        <v>52</v>
      </c>
    </row>
    <row r="7" spans="1:8">
      <c r="B7" t="s">
        <v>53</v>
      </c>
      <c r="C7" t="s">
        <v>54</v>
      </c>
      <c r="D7" t="s">
        <v>55</v>
      </c>
      <c r="E7" t="s">
        <v>56</v>
      </c>
      <c r="F7" t="s">
        <v>57</v>
      </c>
      <c r="G7" t="s">
        <v>48</v>
      </c>
      <c r="H7" t="s">
        <v>58</v>
      </c>
    </row>
    <row r="8" spans="1:8">
      <c r="A8" t="s">
        <v>59</v>
      </c>
      <c r="B8" t="s">
        <v>60</v>
      </c>
      <c r="C8" s="2">
        <f>22.04</f>
        <v>22.04</v>
      </c>
      <c r="D8" t="s">
        <v>61</v>
      </c>
      <c r="E8" t="s">
        <v>62</v>
      </c>
      <c r="F8" t="s">
        <v>63</v>
      </c>
      <c r="G8" t="s">
        <v>64</v>
      </c>
    </row>
    <row r="9" spans="1:8">
      <c r="A9" t="s">
        <v>66</v>
      </c>
      <c r="B9" t="s">
        <v>67</v>
      </c>
      <c r="C9" t="s">
        <v>68</v>
      </c>
      <c r="D9" t="s">
        <v>69</v>
      </c>
      <c r="E9" t="s">
        <v>70</v>
      </c>
      <c r="F9" t="s">
        <v>71</v>
      </c>
      <c r="G9" t="s">
        <v>72</v>
      </c>
    </row>
    <row r="10" spans="1:8">
      <c r="B10" t="s">
        <v>73</v>
      </c>
      <c r="C10" t="s">
        <v>74</v>
      </c>
      <c r="D10" t="s">
        <v>75</v>
      </c>
      <c r="E10" t="s">
        <v>76</v>
      </c>
      <c r="F10" t="s">
        <v>77</v>
      </c>
      <c r="G10" t="s">
        <v>78</v>
      </c>
      <c r="H10" t="s">
        <v>79</v>
      </c>
    </row>
    <row r="11" spans="1:8">
      <c r="A11" t="s">
        <v>80</v>
      </c>
      <c r="B11" t="s">
        <v>40</v>
      </c>
      <c r="C11" t="s">
        <v>81</v>
      </c>
      <c r="D11" t="s">
        <v>82</v>
      </c>
      <c r="E11" t="s">
        <v>83</v>
      </c>
      <c r="F11" t="s">
        <v>84</v>
      </c>
      <c r="G11" t="s">
        <v>85</v>
      </c>
    </row>
    <row r="12" spans="1:8">
      <c r="B12" t="s">
        <v>86</v>
      </c>
      <c r="C12" t="s">
        <v>87</v>
      </c>
      <c r="D12" t="s">
        <v>88</v>
      </c>
      <c r="E12" t="s">
        <v>89</v>
      </c>
      <c r="F12" t="s">
        <v>29</v>
      </c>
      <c r="G12" t="s">
        <v>90</v>
      </c>
      <c r="H12" t="s">
        <v>91</v>
      </c>
    </row>
    <row r="13" spans="1:8">
      <c r="A13" t="s">
        <v>92</v>
      </c>
      <c r="B13" t="s">
        <v>93</v>
      </c>
      <c r="C13" t="s">
        <v>94</v>
      </c>
      <c r="D13" t="s">
        <v>95</v>
      </c>
      <c r="E13" t="s">
        <v>96</v>
      </c>
      <c r="F13" t="s">
        <v>97</v>
      </c>
      <c r="G13" t="s">
        <v>98</v>
      </c>
    </row>
    <row r="14" spans="1:8">
      <c r="B14" s="1">
        <v>41132</v>
      </c>
      <c r="C14" t="s">
        <v>99</v>
      </c>
      <c r="D14" t="s">
        <v>100</v>
      </c>
      <c r="E14" t="s">
        <v>101</v>
      </c>
      <c r="F14" t="s">
        <v>102</v>
      </c>
      <c r="G14" t="s">
        <v>103</v>
      </c>
      <c r="H14" t="s">
        <v>104</v>
      </c>
    </row>
    <row r="15" spans="1:8">
      <c r="B15" s="1">
        <v>41021</v>
      </c>
      <c r="C15" t="s">
        <v>106</v>
      </c>
      <c r="D15" t="s">
        <v>107</v>
      </c>
      <c r="E15" t="s">
        <v>108</v>
      </c>
      <c r="F15" t="s">
        <v>109</v>
      </c>
      <c r="G15" t="s">
        <v>110</v>
      </c>
      <c r="H15" t="s">
        <v>111</v>
      </c>
    </row>
    <row r="16" spans="1:8">
      <c r="B16" t="s">
        <v>112</v>
      </c>
      <c r="C16" t="s">
        <v>113</v>
      </c>
      <c r="D16" t="s">
        <v>114</v>
      </c>
      <c r="E16" t="s">
        <v>115</v>
      </c>
      <c r="F16" t="s">
        <v>116</v>
      </c>
      <c r="G16" t="s">
        <v>117</v>
      </c>
      <c r="H16" t="s">
        <v>118</v>
      </c>
    </row>
    <row r="17" spans="1:8">
      <c r="A17" t="s">
        <v>119</v>
      </c>
      <c r="B17" t="s">
        <v>120</v>
      </c>
      <c r="C17" t="s">
        <v>121</v>
      </c>
      <c r="D17" t="s">
        <v>76</v>
      </c>
      <c r="E17" t="s">
        <v>122</v>
      </c>
      <c r="F17" t="s">
        <v>123</v>
      </c>
      <c r="G17" t="s">
        <v>124</v>
      </c>
    </row>
    <row r="18" spans="1:8">
      <c r="B18" t="s">
        <v>125</v>
      </c>
      <c r="C18" t="s">
        <v>126</v>
      </c>
      <c r="D18" t="s">
        <v>127</v>
      </c>
      <c r="E18" t="s">
        <v>128</v>
      </c>
      <c r="F18" t="s">
        <v>129</v>
      </c>
      <c r="G18" t="s">
        <v>130</v>
      </c>
      <c r="H18" t="s">
        <v>131</v>
      </c>
    </row>
    <row r="19" spans="1:8">
      <c r="A19" t="s">
        <v>132</v>
      </c>
      <c r="B19" t="s">
        <v>133</v>
      </c>
      <c r="C19" t="s">
        <v>134</v>
      </c>
      <c r="D19" t="s">
        <v>135</v>
      </c>
      <c r="E19" t="s">
        <v>136</v>
      </c>
      <c r="F19" t="s">
        <v>137</v>
      </c>
      <c r="G19" t="s">
        <v>138</v>
      </c>
    </row>
    <row r="20" spans="1:8">
      <c r="B20" s="1">
        <v>41022</v>
      </c>
      <c r="C20" t="s">
        <v>139</v>
      </c>
      <c r="D20" t="s">
        <v>140</v>
      </c>
      <c r="E20" t="s">
        <v>141</v>
      </c>
      <c r="F20" t="s">
        <v>142</v>
      </c>
      <c r="G20" t="s">
        <v>143</v>
      </c>
      <c r="H20" t="s">
        <v>144</v>
      </c>
    </row>
    <row r="21" spans="1:8">
      <c r="A21" t="s">
        <v>145</v>
      </c>
      <c r="B21" t="s">
        <v>146</v>
      </c>
      <c r="C21" s="1">
        <v>40982</v>
      </c>
      <c r="D21" t="s">
        <v>147</v>
      </c>
      <c r="E21" t="s">
        <v>70</v>
      </c>
      <c r="F21" t="s">
        <v>148</v>
      </c>
      <c r="G21" t="s">
        <v>149</v>
      </c>
    </row>
    <row r="22" spans="1:8">
      <c r="A22" t="s">
        <v>150</v>
      </c>
      <c r="B22" t="s">
        <v>151</v>
      </c>
      <c r="C22" t="s">
        <v>152</v>
      </c>
      <c r="D22" t="s">
        <v>153</v>
      </c>
      <c r="E22" t="s">
        <v>154</v>
      </c>
      <c r="F22" t="s">
        <v>155</v>
      </c>
      <c r="G22" t="s">
        <v>156</v>
      </c>
    </row>
    <row r="23" spans="1:8">
      <c r="A23" t="s">
        <v>157</v>
      </c>
      <c r="B23" t="s">
        <v>158</v>
      </c>
      <c r="C23" t="s">
        <v>159</v>
      </c>
      <c r="D23" t="s">
        <v>61</v>
      </c>
      <c r="E23" t="s">
        <v>160</v>
      </c>
      <c r="F23" t="s">
        <v>85</v>
      </c>
      <c r="G23" t="s">
        <v>161</v>
      </c>
    </row>
    <row r="24" spans="1:8">
      <c r="B24" t="s">
        <v>162</v>
      </c>
      <c r="C24" t="s">
        <v>163</v>
      </c>
      <c r="D24" t="s">
        <v>164</v>
      </c>
      <c r="E24" t="s">
        <v>89</v>
      </c>
      <c r="F24" t="s">
        <v>136</v>
      </c>
      <c r="G24" t="s">
        <v>165</v>
      </c>
      <c r="H24" t="s">
        <v>166</v>
      </c>
    </row>
    <row r="25" spans="1:8">
      <c r="B25" t="s">
        <v>167</v>
      </c>
      <c r="C25" t="s">
        <v>168</v>
      </c>
      <c r="D25" t="s">
        <v>169</v>
      </c>
      <c r="E25" t="s">
        <v>170</v>
      </c>
      <c r="F25" t="s">
        <v>171</v>
      </c>
      <c r="G25" t="s">
        <v>172</v>
      </c>
      <c r="H25" t="s">
        <v>173</v>
      </c>
    </row>
    <row r="26" spans="1:8">
      <c r="A26" t="s">
        <v>174</v>
      </c>
      <c r="B26" t="s">
        <v>175</v>
      </c>
      <c r="C26" t="s">
        <v>151</v>
      </c>
      <c r="D26" t="s">
        <v>176</v>
      </c>
      <c r="E26" t="s">
        <v>177</v>
      </c>
      <c r="F26" t="s">
        <v>178</v>
      </c>
      <c r="G26" t="s">
        <v>179</v>
      </c>
    </row>
    <row r="27" spans="1:8">
      <c r="B27" s="1">
        <v>40976</v>
      </c>
      <c r="C27" t="s">
        <v>180</v>
      </c>
      <c r="D27" t="s">
        <v>181</v>
      </c>
      <c r="E27" t="s">
        <v>182</v>
      </c>
      <c r="F27" t="s">
        <v>183</v>
      </c>
      <c r="G27" t="s">
        <v>184</v>
      </c>
      <c r="H27" t="s">
        <v>185</v>
      </c>
    </row>
    <row r="28" spans="1:8">
      <c r="B28" t="s">
        <v>186</v>
      </c>
      <c r="C28" t="s">
        <v>187</v>
      </c>
      <c r="D28" t="s">
        <v>188</v>
      </c>
      <c r="E28" t="s">
        <v>189</v>
      </c>
      <c r="F28" t="s">
        <v>190</v>
      </c>
      <c r="G28" t="s">
        <v>191</v>
      </c>
      <c r="H28" t="s">
        <v>192</v>
      </c>
    </row>
    <row r="29" spans="1:8">
      <c r="B29" s="1">
        <v>40996</v>
      </c>
      <c r="C29" t="s">
        <v>193</v>
      </c>
      <c r="D29" t="s">
        <v>194</v>
      </c>
      <c r="E29" t="s">
        <v>195</v>
      </c>
      <c r="F29" t="s">
        <v>196</v>
      </c>
      <c r="G29" t="s">
        <v>197</v>
      </c>
      <c r="H29" t="s">
        <v>198</v>
      </c>
    </row>
    <row r="30" spans="1:8">
      <c r="B30" t="s">
        <v>199</v>
      </c>
      <c r="C30" t="s">
        <v>200</v>
      </c>
      <c r="D30" t="s">
        <v>201</v>
      </c>
      <c r="E30" t="s">
        <v>202</v>
      </c>
      <c r="F30" t="s">
        <v>203</v>
      </c>
      <c r="G30" t="s">
        <v>32</v>
      </c>
      <c r="H30" t="s">
        <v>204</v>
      </c>
    </row>
    <row r="31" spans="1:8">
      <c r="B31" t="s">
        <v>205</v>
      </c>
      <c r="C31" t="s">
        <v>127</v>
      </c>
      <c r="D31" t="s">
        <v>206</v>
      </c>
      <c r="E31" t="s">
        <v>207</v>
      </c>
      <c r="F31" t="s">
        <v>208</v>
      </c>
      <c r="G31" t="s">
        <v>209</v>
      </c>
      <c r="H31" t="s">
        <v>210</v>
      </c>
    </row>
    <row r="32" spans="1:8">
      <c r="B32" t="s">
        <v>211</v>
      </c>
      <c r="C32" t="s">
        <v>212</v>
      </c>
      <c r="D32" t="s">
        <v>213</v>
      </c>
      <c r="E32" t="s">
        <v>214</v>
      </c>
      <c r="F32" t="s">
        <v>10</v>
      </c>
      <c r="G32" t="s">
        <v>10</v>
      </c>
      <c r="H32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2012-10-03T18:01:09Z</dcterms:created>
  <dcterms:modified xsi:type="dcterms:W3CDTF">2012-10-03T19:14:01Z</dcterms:modified>
</cp:coreProperties>
</file>