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8505" activeTab="2"/>
  </bookViews>
  <sheets>
    <sheet name="p2" sheetId="1" r:id="rId1"/>
    <sheet name="Лист1" sheetId="2" r:id="rId2"/>
    <sheet name="ROC-curve" sheetId="3" r:id="rId3"/>
  </sheets>
  <definedNames/>
  <calcPr fullCalcOnLoad="1"/>
</workbook>
</file>

<file path=xl/sharedStrings.xml><?xml version="1.0" encoding="utf-8"?>
<sst xmlns="http://schemas.openxmlformats.org/spreadsheetml/2006/main" count="1597" uniqueCount="233">
  <si>
    <t>pos.</t>
  </si>
  <si>
    <t>-</t>
  </si>
  <si>
    <t>H3ARA2_LATCH</t>
  </si>
  <si>
    <t>H3ARA2</t>
  </si>
  <si>
    <t>(Uncharacterized</t>
  </si>
  <si>
    <t>protein)</t>
  </si>
  <si>
    <t>G1TB39_RABIT</t>
  </si>
  <si>
    <t>G1TB39</t>
  </si>
  <si>
    <t>SHC1_HUMAN</t>
  </si>
  <si>
    <t>P29353</t>
  </si>
  <si>
    <t>SHC-transforming</t>
  </si>
  <si>
    <t>protein</t>
  </si>
  <si>
    <t>(SHC-transforming</t>
  </si>
  <si>
    <t>3)</t>
  </si>
  <si>
    <t>A)</t>
  </si>
  <si>
    <t>(Src</t>
  </si>
  <si>
    <t>homology</t>
  </si>
  <si>
    <t>domain-containing-transforming</t>
  </si>
  <si>
    <t>C1)</t>
  </si>
  <si>
    <t>(SH2</t>
  </si>
  <si>
    <t>domain</t>
  </si>
  <si>
    <t>F6ZGT4_HORSE</t>
  </si>
  <si>
    <t>F6ZGT4</t>
  </si>
  <si>
    <t>E1B716_BOVIN</t>
  </si>
  <si>
    <t>E1B716</t>
  </si>
  <si>
    <t>1)</t>
  </si>
  <si>
    <t>H0Z180_TAEGU</t>
  </si>
  <si>
    <t>H0Z180</t>
  </si>
  <si>
    <t>G1NXS1_MYOLU</t>
  </si>
  <si>
    <t>G1NXS1</t>
  </si>
  <si>
    <t>E1ZX94_CAMFO</t>
  </si>
  <si>
    <t>E1ZX94</t>
  </si>
  <si>
    <t>E7F3T0_DANRE</t>
  </si>
  <si>
    <t>E7F3T0</t>
  </si>
  <si>
    <t>E9IG49_SOLIN</t>
  </si>
  <si>
    <t>E9IG49</t>
  </si>
  <si>
    <t>(Putative</t>
  </si>
  <si>
    <t>uncharacterized</t>
  </si>
  <si>
    <t>(Fragment)</t>
  </si>
  <si>
    <t>H9KLX8_APIME</t>
  </si>
  <si>
    <t>H9KLX8</t>
  </si>
  <si>
    <t>F6TMP1_MONDO</t>
  </si>
  <si>
    <t>F6TMP1</t>
  </si>
  <si>
    <t>Q16XW4_AEDAE</t>
  </si>
  <si>
    <t>Q16XW4</t>
  </si>
  <si>
    <t>(AAEL008739-PA)</t>
  </si>
  <si>
    <t>E0VQV3_PEDHC</t>
  </si>
  <si>
    <t>E0VQV3</t>
  </si>
  <si>
    <t>(Shc</t>
  </si>
  <si>
    <t>transforming</t>
  </si>
  <si>
    <t>protein,</t>
  </si>
  <si>
    <t>putative)</t>
  </si>
  <si>
    <t>Q7Q334_ANOGA</t>
  </si>
  <si>
    <t>Q7Q334</t>
  </si>
  <si>
    <t>(AGAP011463-PA)</t>
  </si>
  <si>
    <t>F6RER1_CIOIN</t>
  </si>
  <si>
    <t>F6RER1</t>
  </si>
  <si>
    <t>E9QLZ0_MOUSE</t>
  </si>
  <si>
    <t>E9QLZ0</t>
  </si>
  <si>
    <t>2)</t>
  </si>
  <si>
    <t>E1C4D4_CHICK</t>
  </si>
  <si>
    <t>E1C4D4</t>
  </si>
  <si>
    <t>H0W2L0_CAVPO</t>
  </si>
  <si>
    <t>H0W2L0</t>
  </si>
  <si>
    <t>G5BJM3_HETGA</t>
  </si>
  <si>
    <t>G5BJM3</t>
  </si>
  <si>
    <t>G1KSS1_ANOCA</t>
  </si>
  <si>
    <t>G1KSS1</t>
  </si>
  <si>
    <t>F6QEQ2_MACMU</t>
  </si>
  <si>
    <t>F6QEQ2</t>
  </si>
  <si>
    <t>B4LHQ2_DROVI</t>
  </si>
  <si>
    <t>B4LHQ2</t>
  </si>
  <si>
    <t>(GJ13345)</t>
  </si>
  <si>
    <t>B7Q1P4_IXOSC</t>
  </si>
  <si>
    <t>B7Q1P4</t>
  </si>
  <si>
    <t>E2RK06_CANFA</t>
  </si>
  <si>
    <t>E2RK06</t>
  </si>
  <si>
    <t>D6W7K0_TRICA</t>
  </si>
  <si>
    <t>D6W7K0</t>
  </si>
  <si>
    <t>D3TPE9_GLOMM</t>
  </si>
  <si>
    <t>D3TPE9</t>
  </si>
  <si>
    <t>(Adaptor</t>
  </si>
  <si>
    <t>SHC)</t>
  </si>
  <si>
    <t>B3NCG0_DROER</t>
  </si>
  <si>
    <t>B3NCG0</t>
  </si>
  <si>
    <t>(GG15375)</t>
  </si>
  <si>
    <t>H2N5J6_PONAB</t>
  </si>
  <si>
    <t>H2N5J6</t>
  </si>
  <si>
    <t>D4A3K2_RAT</t>
  </si>
  <si>
    <t>D4A3K2</t>
  </si>
  <si>
    <t>(Protein</t>
  </si>
  <si>
    <t>Shc4)</t>
  </si>
  <si>
    <t>A5D8K8_XENTR</t>
  </si>
  <si>
    <t>A5D8K8</t>
  </si>
  <si>
    <t>(Shc3</t>
  </si>
  <si>
    <t>D2H735_AILME</t>
  </si>
  <si>
    <t>D2H735</t>
  </si>
  <si>
    <t>H9IZJ3_BOMMO</t>
  </si>
  <si>
    <t>H9IZJ3</t>
  </si>
  <si>
    <t>E3MFM3_CAERE</t>
  </si>
  <si>
    <t>E3MFM3</t>
  </si>
  <si>
    <t>(CRE-SHC-1</t>
  </si>
  <si>
    <t>G1RLB1_NOMLE</t>
  </si>
  <si>
    <t>G1RLB1</t>
  </si>
  <si>
    <t>G3PX19_GASAC</t>
  </si>
  <si>
    <t>G3PX19</t>
  </si>
  <si>
    <t>H3FUM6_PRIPA</t>
  </si>
  <si>
    <t>H3FUM6</t>
  </si>
  <si>
    <t>A8WZ72_CAEBR</t>
  </si>
  <si>
    <t>A8WZ72</t>
  </si>
  <si>
    <t>CBR-SHC-1)</t>
  </si>
  <si>
    <t>G1NLT3_MELGA</t>
  </si>
  <si>
    <t>G1NLT3</t>
  </si>
  <si>
    <t>H3FNZ5_PRIPA</t>
  </si>
  <si>
    <t>H3FNZ5</t>
  </si>
  <si>
    <t>A0JMN4_DANRE</t>
  </si>
  <si>
    <t>A0JMN4</t>
  </si>
  <si>
    <t>(C-src</t>
  </si>
  <si>
    <t>tyrosine</t>
  </si>
  <si>
    <t>kinase)</t>
  </si>
  <si>
    <t>Q8WSU2_9METZ</t>
  </si>
  <si>
    <t>Q8WSU2</t>
  </si>
  <si>
    <t>CSK_CHICK</t>
  </si>
  <si>
    <t>P41239</t>
  </si>
  <si>
    <t>Tyrosine-protein</t>
  </si>
  <si>
    <t>kinase</t>
  </si>
  <si>
    <t>CSK</t>
  </si>
  <si>
    <t>(2.7.10.2)</t>
  </si>
  <si>
    <t>(C-Src</t>
  </si>
  <si>
    <t>B2R6Q4_HUMAN</t>
  </si>
  <si>
    <t>B2R6Q4</t>
  </si>
  <si>
    <t>kinase,</t>
  </si>
  <si>
    <t>isoform</t>
  </si>
  <si>
    <t>CRA_a)</t>
  </si>
  <si>
    <t>(cDNA</t>
  </si>
  <si>
    <t>FLJ45770</t>
  </si>
  <si>
    <t>fis,</t>
  </si>
  <si>
    <t>clone</t>
  </si>
  <si>
    <t>NETRP2002197,</t>
  </si>
  <si>
    <t>highly</t>
  </si>
  <si>
    <t>similar</t>
  </si>
  <si>
    <t>to</t>
  </si>
  <si>
    <t>(EC</t>
  </si>
  <si>
    <t>2.7.10.2))</t>
  </si>
  <si>
    <t>(cDNA,</t>
  </si>
  <si>
    <t>FLJ93062,</t>
  </si>
  <si>
    <t>Homo</t>
  </si>
  <si>
    <t>sapiens</t>
  </si>
  <si>
    <t>c-src</t>
  </si>
  <si>
    <t>(CSK),</t>
  </si>
  <si>
    <t>mRNA)</t>
  </si>
  <si>
    <t>CSK_RAT</t>
  </si>
  <si>
    <t>P32577</t>
  </si>
  <si>
    <t>Q640S9_XENTR</t>
  </si>
  <si>
    <t>Q640S9</t>
  </si>
  <si>
    <t>(V-yes-1</t>
  </si>
  <si>
    <t>Yamaguchi</t>
  </si>
  <si>
    <t>sarcoma</t>
  </si>
  <si>
    <t>viral</t>
  </si>
  <si>
    <t>oncogene</t>
  </si>
  <si>
    <t>homolog</t>
  </si>
  <si>
    <t>H9GID5_ANOCA</t>
  </si>
  <si>
    <t>H9GID5</t>
  </si>
  <si>
    <t>SRK1_SPOLA</t>
  </si>
  <si>
    <t>P42686</t>
  </si>
  <si>
    <t>SRK1</t>
  </si>
  <si>
    <t>A5PKG9_BOVIN</t>
  </si>
  <si>
    <t>A5PKG9</t>
  </si>
  <si>
    <t>(FGR</t>
  </si>
  <si>
    <t>Q6E5A6_SUBDO</t>
  </si>
  <si>
    <t>Q6E5A6</t>
  </si>
  <si>
    <t>Q8QGJ9_TAKRU</t>
  </si>
  <si>
    <t>Q8QGJ9</t>
  </si>
  <si>
    <t>(Lymphocyte-specific</t>
  </si>
  <si>
    <t>family</t>
  </si>
  <si>
    <t>A8PW56_BRUMA</t>
  </si>
  <si>
    <t>A8PW56</t>
  </si>
  <si>
    <t>(SRC-1,</t>
  </si>
  <si>
    <t>B2RQ20_MOUSE</t>
  </si>
  <si>
    <t>B2RQ20</t>
  </si>
  <si>
    <t>(TXK</t>
  </si>
  <si>
    <t>(Tyrosine-protein</t>
  </si>
  <si>
    <t>TXK)</t>
  </si>
  <si>
    <t>A1L2U4_XENLA</t>
  </si>
  <si>
    <t>A1L2U4</t>
  </si>
  <si>
    <t>(LOC100036955</t>
  </si>
  <si>
    <t>Q70DV1_SCHMA</t>
  </si>
  <si>
    <t>Q70DV1</t>
  </si>
  <si>
    <t>(2.7.1.112)</t>
  </si>
  <si>
    <t>E2RBA0_CANFA</t>
  </si>
  <si>
    <t>E2RBA0</t>
  </si>
  <si>
    <t>Q95M32_9PRIM</t>
  </si>
  <si>
    <t>Q95M32</t>
  </si>
  <si>
    <t>(Lck</t>
  </si>
  <si>
    <t>E5SRE0_TRISP</t>
  </si>
  <si>
    <t>E5SRE0</t>
  </si>
  <si>
    <t>(Histone</t>
  </si>
  <si>
    <t>deacetylase</t>
  </si>
  <si>
    <t>Rpd3)</t>
  </si>
  <si>
    <t>A8X798_CAEBR</t>
  </si>
  <si>
    <t>A8X798</t>
  </si>
  <si>
    <t>CBR-SRC-2)</t>
  </si>
  <si>
    <t>I1EPL0_AMPQE</t>
  </si>
  <si>
    <t>I1EPL0</t>
  </si>
  <si>
    <t>B4J9U9_DROGR</t>
  </si>
  <si>
    <t>B4J9U9</t>
  </si>
  <si>
    <t>(GH21475)</t>
  </si>
  <si>
    <t>B4MDY3_DROVI</t>
  </si>
  <si>
    <t>B4MDY3</t>
  </si>
  <si>
    <t>(GJ17854)</t>
  </si>
  <si>
    <t>B0W172_CULQU</t>
  </si>
  <si>
    <t>B0W172</t>
  </si>
  <si>
    <t>btk29a)</t>
  </si>
  <si>
    <t>E3WTB9_ANODA</t>
  </si>
  <si>
    <t>E3WTB9</t>
  </si>
  <si>
    <t>B3M9I4_DROAN</t>
  </si>
  <si>
    <t>B3M9I4</t>
  </si>
  <si>
    <t>(GF24724)</t>
  </si>
  <si>
    <t>B4H1S6_DROPE</t>
  </si>
  <si>
    <t>B4H1S6</t>
  </si>
  <si>
    <t>(GL17941)</t>
  </si>
  <si>
    <t>E2AGB2_CAMFO</t>
  </si>
  <si>
    <t>E2AGB2</t>
  </si>
  <si>
    <t>Src64B)</t>
  </si>
  <si>
    <t>E9I9W3_SOLIN</t>
  </si>
  <si>
    <t>E9I9W3</t>
  </si>
  <si>
    <t>G7YFZ5_CLOSI</t>
  </si>
  <si>
    <t>G7YFZ5</t>
  </si>
  <si>
    <t>HCK)</t>
  </si>
  <si>
    <t>SPK1_DUGTI</t>
  </si>
  <si>
    <t>P42687</t>
  </si>
  <si>
    <t>SPK-1</t>
  </si>
  <si>
    <t>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</si>
</sst>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"/>
          <c:w val="0.84525"/>
          <c:h val="0.99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'p2'!$B$1:$B$202</c:f>
              <c:numCache/>
            </c:numRef>
          </c:yVal>
          <c:smooth val="1"/>
        </c:ser>
        <c:axId val="55450741"/>
        <c:axId val="29294622"/>
      </c:scatterChart>
      <c:valAx>
        <c:axId val="55450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622"/>
        <c:crosses val="autoZero"/>
        <c:crossBetween val="midCat"/>
        <c:dispUnits/>
      </c:valAx>
      <c:valAx>
        <c:axId val="29294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507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1575"/>
          <c:w val="0.9505"/>
          <c:h val="0.96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'ROC-curve'!$A$1:$A$202</c:f>
              <c:numCache/>
            </c:numRef>
          </c:xVal>
          <c:yVal>
            <c:numRef>
              <c:f>'ROC-curve'!$B$1:$B$202</c:f>
              <c:numCache/>
            </c:numRef>
          </c:yVal>
          <c:smooth val="1"/>
        </c:ser>
        <c:axId val="62325007"/>
        <c:axId val="24054152"/>
      </c:scatterChart>
      <c:valAx>
        <c:axId val="6232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FPR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4152"/>
        <c:crosses val="autoZero"/>
        <c:crossBetween val="midCat"/>
        <c:dispUnits/>
      </c:valAx>
      <c:valAx>
        <c:axId val="2405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TPR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50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0</xdr:row>
      <xdr:rowOff>180975</xdr:rowOff>
    </xdr:from>
    <xdr:to>
      <xdr:col>20</xdr:col>
      <xdr:colOff>66675</xdr:colOff>
      <xdr:row>31</xdr:row>
      <xdr:rowOff>95250</xdr:rowOff>
    </xdr:to>
    <xdr:graphicFrame>
      <xdr:nvGraphicFramePr>
        <xdr:cNvPr id="1" name="Диаграмма 11"/>
        <xdr:cNvGraphicFramePr/>
      </xdr:nvGraphicFramePr>
      <xdr:xfrm>
        <a:off x="7200900" y="180975"/>
        <a:ext cx="70866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76200</xdr:rowOff>
    </xdr:from>
    <xdr:to>
      <xdr:col>15</xdr:col>
      <xdr:colOff>104775</xdr:colOff>
      <xdr:row>28</xdr:row>
      <xdr:rowOff>38100</xdr:rowOff>
    </xdr:to>
    <xdr:graphicFrame>
      <xdr:nvGraphicFramePr>
        <xdr:cNvPr id="1" name="Диаграмма 1"/>
        <xdr:cNvGraphicFramePr/>
      </xdr:nvGraphicFramePr>
      <xdr:xfrm>
        <a:off x="2143125" y="457200"/>
        <a:ext cx="71056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02"/>
  <sheetViews>
    <sheetView zoomScale="85" zoomScaleNormal="85" zoomScalePageLayoutView="0" workbookViewId="0" topLeftCell="A186">
      <selection activeCell="J202" sqref="J45:J202"/>
    </sheetView>
  </sheetViews>
  <sheetFormatPr defaultColWidth="9.140625" defaultRowHeight="15"/>
  <cols>
    <col min="2" max="2" width="9.140625" style="2" customWidth="1"/>
    <col min="8" max="10" width="19.28125" style="0" customWidth="1"/>
  </cols>
  <sheetData>
    <row r="1" spans="2:13" ht="15">
      <c r="B1" s="1">
        <v>25.59</v>
      </c>
      <c r="C1">
        <v>2559</v>
      </c>
      <c r="D1" t="s">
        <v>0</v>
      </c>
      <c r="E1">
        <v>507</v>
      </c>
      <c r="F1" t="s">
        <v>1</v>
      </c>
      <c r="G1">
        <v>578</v>
      </c>
      <c r="H1" t="s">
        <v>2</v>
      </c>
      <c r="I1" s="3" t="str">
        <f>VLOOKUP(H1,Лист1!$A$1:$A$39,1,0)</f>
        <v>H3ARA2_LATCH</v>
      </c>
      <c r="J1" s="2" t="s">
        <v>232</v>
      </c>
      <c r="K1" t="s">
        <v>3</v>
      </c>
      <c r="L1" t="s">
        <v>4</v>
      </c>
      <c r="M1" t="s">
        <v>5</v>
      </c>
    </row>
    <row r="2" spans="2:13" ht="15">
      <c r="B2" s="1">
        <v>25.52</v>
      </c>
      <c r="C2">
        <v>2552</v>
      </c>
      <c r="D2" t="s">
        <v>0</v>
      </c>
      <c r="E2">
        <v>489</v>
      </c>
      <c r="F2" t="s">
        <v>1</v>
      </c>
      <c r="G2">
        <v>560</v>
      </c>
      <c r="H2" t="s">
        <v>6</v>
      </c>
      <c r="I2" s="3" t="str">
        <f>VLOOKUP(H2,Лист1!$A$1:$A$39,1,0)</f>
        <v>G1TB39_RABIT</v>
      </c>
      <c r="J2" s="2" t="s">
        <v>232</v>
      </c>
      <c r="K2" t="s">
        <v>7</v>
      </c>
      <c r="L2" t="s">
        <v>4</v>
      </c>
      <c r="M2" t="s">
        <v>5</v>
      </c>
    </row>
    <row r="3" spans="2:30" ht="15">
      <c r="B3" s="1">
        <v>25.52</v>
      </c>
      <c r="C3">
        <v>2552</v>
      </c>
      <c r="D3" t="s">
        <v>0</v>
      </c>
      <c r="E3">
        <v>488</v>
      </c>
      <c r="F3" t="s">
        <v>1</v>
      </c>
      <c r="G3">
        <v>559</v>
      </c>
      <c r="H3" t="s">
        <v>8</v>
      </c>
      <c r="I3" s="3" t="str">
        <f>VLOOKUP(H3,Лист1!$A$1:$A$39,1,0)</f>
        <v>SHC1_HUMAN</v>
      </c>
      <c r="J3" s="2" t="s">
        <v>232</v>
      </c>
      <c r="K3" t="s">
        <v>9</v>
      </c>
      <c r="L3" t="s">
        <v>10</v>
      </c>
      <c r="M3" t="s">
        <v>11</v>
      </c>
      <c r="N3">
        <v>1</v>
      </c>
      <c r="O3" t="s">
        <v>12</v>
      </c>
      <c r="P3" t="s">
        <v>11</v>
      </c>
      <c r="Q3" t="s">
        <v>13</v>
      </c>
      <c r="R3" t="s">
        <v>12</v>
      </c>
      <c r="S3" t="s">
        <v>11</v>
      </c>
      <c r="T3" t="s">
        <v>14</v>
      </c>
      <c r="U3" t="s">
        <v>15</v>
      </c>
      <c r="V3" t="s">
        <v>16</v>
      </c>
      <c r="W3">
        <v>2</v>
      </c>
      <c r="X3" t="s">
        <v>17</v>
      </c>
      <c r="Y3" t="s">
        <v>11</v>
      </c>
      <c r="Z3" t="s">
        <v>18</v>
      </c>
      <c r="AA3" t="s">
        <v>19</v>
      </c>
      <c r="AB3" t="s">
        <v>20</v>
      </c>
      <c r="AC3" t="s">
        <v>11</v>
      </c>
      <c r="AD3" t="s">
        <v>18</v>
      </c>
    </row>
    <row r="4" spans="2:13" ht="15">
      <c r="B4" s="1">
        <v>25.52</v>
      </c>
      <c r="C4">
        <v>2552</v>
      </c>
      <c r="D4" t="s">
        <v>0</v>
      </c>
      <c r="E4">
        <v>488</v>
      </c>
      <c r="F4" t="s">
        <v>1</v>
      </c>
      <c r="G4">
        <v>559</v>
      </c>
      <c r="H4" t="s">
        <v>21</v>
      </c>
      <c r="I4" s="3" t="str">
        <f>VLOOKUP(H4,Лист1!$A$1:$A$39,1,0)</f>
        <v>F6ZGT4_HORSE</v>
      </c>
      <c r="J4" s="2" t="s">
        <v>232</v>
      </c>
      <c r="K4" t="s">
        <v>22</v>
      </c>
      <c r="L4" t="s">
        <v>4</v>
      </c>
      <c r="M4" t="s">
        <v>5</v>
      </c>
    </row>
    <row r="5" spans="2:14" ht="15">
      <c r="B5" s="1">
        <v>25.5</v>
      </c>
      <c r="C5">
        <v>2550</v>
      </c>
      <c r="D5" t="s">
        <v>0</v>
      </c>
      <c r="E5">
        <v>488</v>
      </c>
      <c r="F5" t="s">
        <v>1</v>
      </c>
      <c r="G5">
        <v>559</v>
      </c>
      <c r="H5" t="s">
        <v>23</v>
      </c>
      <c r="I5" s="3" t="str">
        <f>VLOOKUP(H5,Лист1!$A$1:$A$39,1,0)</f>
        <v>E1B716_BOVIN</v>
      </c>
      <c r="J5" s="2" t="s">
        <v>232</v>
      </c>
      <c r="K5" t="s">
        <v>24</v>
      </c>
      <c r="L5" t="s">
        <v>12</v>
      </c>
      <c r="M5" t="s">
        <v>11</v>
      </c>
      <c r="N5" t="s">
        <v>25</v>
      </c>
    </row>
    <row r="6" spans="2:13" ht="15">
      <c r="B6" s="1">
        <v>25.38</v>
      </c>
      <c r="C6">
        <v>2538</v>
      </c>
      <c r="D6" t="s">
        <v>0</v>
      </c>
      <c r="E6">
        <v>476</v>
      </c>
      <c r="F6" t="s">
        <v>1</v>
      </c>
      <c r="G6">
        <v>547</v>
      </c>
      <c r="H6" t="s">
        <v>26</v>
      </c>
      <c r="I6" s="3" t="str">
        <f>VLOOKUP(H6,Лист1!$A$1:$A$39,1,0)</f>
        <v>H0Z180_TAEGU</v>
      </c>
      <c r="J6" s="2" t="s">
        <v>232</v>
      </c>
      <c r="K6" t="s">
        <v>27</v>
      </c>
      <c r="L6" t="s">
        <v>4</v>
      </c>
      <c r="M6" t="s">
        <v>5</v>
      </c>
    </row>
    <row r="7" spans="2:13" ht="15">
      <c r="B7" s="1">
        <v>25.32</v>
      </c>
      <c r="C7">
        <v>2532</v>
      </c>
      <c r="D7" t="s">
        <v>0</v>
      </c>
      <c r="E7">
        <v>489</v>
      </c>
      <c r="F7" t="s">
        <v>1</v>
      </c>
      <c r="G7">
        <v>560</v>
      </c>
      <c r="H7" t="s">
        <v>28</v>
      </c>
      <c r="I7" s="3" t="str">
        <f>VLOOKUP(H7,Лист1!$A$1:$A$39,1,0)</f>
        <v>G1NXS1_MYOLU</v>
      </c>
      <c r="J7" s="2" t="s">
        <v>232</v>
      </c>
      <c r="K7" t="s">
        <v>29</v>
      </c>
      <c r="L7" t="s">
        <v>4</v>
      </c>
      <c r="M7" t="s">
        <v>5</v>
      </c>
    </row>
    <row r="8" spans="2:14" ht="15">
      <c r="B8" s="1">
        <v>25.28</v>
      </c>
      <c r="C8">
        <v>2528</v>
      </c>
      <c r="D8" t="s">
        <v>0</v>
      </c>
      <c r="E8">
        <v>345</v>
      </c>
      <c r="F8" t="s">
        <v>1</v>
      </c>
      <c r="G8">
        <v>416</v>
      </c>
      <c r="H8" t="s">
        <v>30</v>
      </c>
      <c r="I8" s="3" t="str">
        <f>VLOOKUP(H8,Лист1!$A$1:$A$39,1,0)</f>
        <v>E1ZX94_CAMFO</v>
      </c>
      <c r="J8" s="2" t="s">
        <v>232</v>
      </c>
      <c r="K8" t="s">
        <v>31</v>
      </c>
      <c r="L8" t="s">
        <v>12</v>
      </c>
      <c r="M8" t="s">
        <v>11</v>
      </c>
      <c r="N8" t="s">
        <v>25</v>
      </c>
    </row>
    <row r="9" spans="2:13" ht="15">
      <c r="B9" s="1">
        <v>25.13</v>
      </c>
      <c r="C9">
        <v>2513</v>
      </c>
      <c r="D9" t="s">
        <v>0</v>
      </c>
      <c r="E9">
        <v>459</v>
      </c>
      <c r="F9" t="s">
        <v>1</v>
      </c>
      <c r="G9">
        <v>530</v>
      </c>
      <c r="H9" t="s">
        <v>32</v>
      </c>
      <c r="I9" s="3" t="str">
        <f>VLOOKUP(H9,Лист1!$A$1:$A$39,1,0)</f>
        <v>E7F3T0_DANRE</v>
      </c>
      <c r="J9" s="2" t="s">
        <v>232</v>
      </c>
      <c r="K9" t="s">
        <v>33</v>
      </c>
      <c r="L9" t="s">
        <v>4</v>
      </c>
      <c r="M9" t="s">
        <v>5</v>
      </c>
    </row>
    <row r="10" spans="2:15" ht="15">
      <c r="B10" s="1">
        <v>25.05</v>
      </c>
      <c r="C10">
        <v>2505</v>
      </c>
      <c r="D10" t="s">
        <v>0</v>
      </c>
      <c r="E10">
        <v>313</v>
      </c>
      <c r="F10" t="s">
        <v>1</v>
      </c>
      <c r="G10">
        <v>384</v>
      </c>
      <c r="H10" t="s">
        <v>34</v>
      </c>
      <c r="I10" s="3" t="str">
        <f>VLOOKUP(H10,Лист1!$A$1:$A$39,1,0)</f>
        <v>E9IG49_SOLIN</v>
      </c>
      <c r="J10" s="2" t="s">
        <v>232</v>
      </c>
      <c r="K10" t="s">
        <v>35</v>
      </c>
      <c r="L10" t="s">
        <v>36</v>
      </c>
      <c r="M10" t="s">
        <v>37</v>
      </c>
      <c r="N10" t="s">
        <v>5</v>
      </c>
      <c r="O10" t="s">
        <v>38</v>
      </c>
    </row>
    <row r="11" spans="2:13" ht="15">
      <c r="B11" s="1">
        <v>24.98</v>
      </c>
      <c r="C11">
        <v>2498</v>
      </c>
      <c r="D11" t="s">
        <v>0</v>
      </c>
      <c r="E11">
        <v>346</v>
      </c>
      <c r="F11" t="s">
        <v>1</v>
      </c>
      <c r="G11">
        <v>417</v>
      </c>
      <c r="H11" t="s">
        <v>39</v>
      </c>
      <c r="I11" s="3" t="str">
        <f>VLOOKUP(H11,Лист1!$A$1:$A$39,1,0)</f>
        <v>H9KLX8_APIME</v>
      </c>
      <c r="J11" s="2" t="s">
        <v>232</v>
      </c>
      <c r="K11" t="s">
        <v>40</v>
      </c>
      <c r="L11" t="s">
        <v>4</v>
      </c>
      <c r="M11" t="s">
        <v>5</v>
      </c>
    </row>
    <row r="12" spans="2:13" ht="15">
      <c r="B12" s="1">
        <v>24.74</v>
      </c>
      <c r="C12">
        <v>2474</v>
      </c>
      <c r="D12" t="s">
        <v>0</v>
      </c>
      <c r="E12">
        <v>482</v>
      </c>
      <c r="F12" t="s">
        <v>1</v>
      </c>
      <c r="G12">
        <v>553</v>
      </c>
      <c r="H12" t="s">
        <v>41</v>
      </c>
      <c r="I12" s="3" t="str">
        <f>VLOOKUP(H12,Лист1!$A$1:$A$39,1,0)</f>
        <v>F6TMP1_MONDO</v>
      </c>
      <c r="J12" s="2" t="s">
        <v>232</v>
      </c>
      <c r="K12" t="s">
        <v>42</v>
      </c>
      <c r="L12" t="s">
        <v>4</v>
      </c>
      <c r="M12" t="s">
        <v>5</v>
      </c>
    </row>
    <row r="13" spans="2:12" ht="15">
      <c r="B13" s="1">
        <v>24.74</v>
      </c>
      <c r="C13">
        <v>2474</v>
      </c>
      <c r="D13" t="s">
        <v>0</v>
      </c>
      <c r="E13">
        <v>306</v>
      </c>
      <c r="F13" t="s">
        <v>1</v>
      </c>
      <c r="G13">
        <v>377</v>
      </c>
      <c r="H13" t="s">
        <v>43</v>
      </c>
      <c r="I13" s="3" t="str">
        <f>VLOOKUP(H13,Лист1!$A$1:$A$39,1,0)</f>
        <v>Q16XW4_AEDAE</v>
      </c>
      <c r="J13" s="2" t="s">
        <v>232</v>
      </c>
      <c r="K13" t="s">
        <v>44</v>
      </c>
      <c r="L13" t="s">
        <v>45</v>
      </c>
    </row>
    <row r="14" spans="2:15" ht="15">
      <c r="B14" s="1">
        <v>24.54</v>
      </c>
      <c r="C14">
        <v>2454</v>
      </c>
      <c r="D14" t="s">
        <v>0</v>
      </c>
      <c r="E14">
        <v>323</v>
      </c>
      <c r="F14" t="s">
        <v>1</v>
      </c>
      <c r="G14">
        <v>394</v>
      </c>
      <c r="H14" t="s">
        <v>46</v>
      </c>
      <c r="I14" s="3" t="str">
        <f>VLOOKUP(H14,Лист1!$A$1:$A$39,1,0)</f>
        <v>E0VQV3_PEDHC</v>
      </c>
      <c r="J14" s="2" t="s">
        <v>232</v>
      </c>
      <c r="K14" t="s">
        <v>47</v>
      </c>
      <c r="L14" t="s">
        <v>48</v>
      </c>
      <c r="M14" t="s">
        <v>49</v>
      </c>
      <c r="N14" t="s">
        <v>50</v>
      </c>
      <c r="O14" t="s">
        <v>51</v>
      </c>
    </row>
    <row r="15" spans="2:12" ht="15">
      <c r="B15" s="1">
        <v>24.4</v>
      </c>
      <c r="C15">
        <v>2440</v>
      </c>
      <c r="D15" t="s">
        <v>0</v>
      </c>
      <c r="E15">
        <v>308</v>
      </c>
      <c r="F15" t="s">
        <v>1</v>
      </c>
      <c r="G15">
        <v>379</v>
      </c>
      <c r="H15" t="s">
        <v>52</v>
      </c>
      <c r="I15" s="3" t="str">
        <f>VLOOKUP(H15,Лист1!$A$1:$A$39,1,0)</f>
        <v>Q7Q334_ANOGA</v>
      </c>
      <c r="J15" s="2" t="s">
        <v>232</v>
      </c>
      <c r="K15" t="s">
        <v>53</v>
      </c>
      <c r="L15" t="s">
        <v>54</v>
      </c>
    </row>
    <row r="16" spans="2:13" ht="15">
      <c r="B16" s="1">
        <v>24.21</v>
      </c>
      <c r="C16">
        <v>2421</v>
      </c>
      <c r="D16" t="s">
        <v>0</v>
      </c>
      <c r="E16">
        <v>356</v>
      </c>
      <c r="F16" t="s">
        <v>1</v>
      </c>
      <c r="G16">
        <v>427</v>
      </c>
      <c r="H16" t="s">
        <v>55</v>
      </c>
      <c r="I16" s="3" t="str">
        <f>VLOOKUP(H16,Лист1!$A$1:$A$39,1,0)</f>
        <v>F6RER1_CIOIN</v>
      </c>
      <c r="J16" s="2" t="s">
        <v>232</v>
      </c>
      <c r="K16" t="s">
        <v>56</v>
      </c>
      <c r="L16" t="s">
        <v>4</v>
      </c>
      <c r="M16" t="s">
        <v>5</v>
      </c>
    </row>
    <row r="17" spans="2:14" ht="15">
      <c r="B17" s="1">
        <v>24.21</v>
      </c>
      <c r="C17">
        <v>2421</v>
      </c>
      <c r="D17" t="s">
        <v>0</v>
      </c>
      <c r="E17">
        <v>343</v>
      </c>
      <c r="F17" t="s">
        <v>1</v>
      </c>
      <c r="G17">
        <v>414</v>
      </c>
      <c r="H17" t="s">
        <v>57</v>
      </c>
      <c r="I17" s="3" t="str">
        <f>VLOOKUP(H17,Лист1!$A$1:$A$39,1,0)</f>
        <v>E9QLZ0_MOUSE</v>
      </c>
      <c r="J17" s="2" t="s">
        <v>232</v>
      </c>
      <c r="K17" t="s">
        <v>58</v>
      </c>
      <c r="L17" t="s">
        <v>12</v>
      </c>
      <c r="M17" t="s">
        <v>11</v>
      </c>
      <c r="N17" t="s">
        <v>59</v>
      </c>
    </row>
    <row r="18" spans="2:13" ht="15">
      <c r="B18" s="1">
        <v>24.06</v>
      </c>
      <c r="C18">
        <v>2406</v>
      </c>
      <c r="D18" t="s">
        <v>0</v>
      </c>
      <c r="E18">
        <v>487</v>
      </c>
      <c r="F18" t="s">
        <v>1</v>
      </c>
      <c r="G18">
        <v>558</v>
      </c>
      <c r="H18" t="s">
        <v>60</v>
      </c>
      <c r="I18" s="3" t="str">
        <f>VLOOKUP(H18,Лист1!$A$1:$A$39,1,0)</f>
        <v>E1C4D4_CHICK</v>
      </c>
      <c r="J18" s="2" t="s">
        <v>232</v>
      </c>
      <c r="K18" t="s">
        <v>61</v>
      </c>
      <c r="L18" t="s">
        <v>4</v>
      </c>
      <c r="M18" t="s">
        <v>5</v>
      </c>
    </row>
    <row r="19" spans="2:14" ht="15">
      <c r="B19" s="1">
        <v>23.98</v>
      </c>
      <c r="C19">
        <v>2398</v>
      </c>
      <c r="D19" t="s">
        <v>0</v>
      </c>
      <c r="E19">
        <v>336</v>
      </c>
      <c r="F19" t="s">
        <v>1</v>
      </c>
      <c r="G19">
        <v>407</v>
      </c>
      <c r="H19" t="s">
        <v>62</v>
      </c>
      <c r="I19" s="3" t="str">
        <f>VLOOKUP(H19,Лист1!$A$1:$A$39,1,0)</f>
        <v>H0W2L0_CAVPO</v>
      </c>
      <c r="J19" s="2" t="s">
        <v>232</v>
      </c>
      <c r="K19" t="s">
        <v>63</v>
      </c>
      <c r="L19" t="s">
        <v>4</v>
      </c>
      <c r="M19" t="s">
        <v>5</v>
      </c>
      <c r="N19" t="s">
        <v>38</v>
      </c>
    </row>
    <row r="20" spans="2:14" ht="15">
      <c r="B20" s="1">
        <v>23.87</v>
      </c>
      <c r="C20">
        <v>2387</v>
      </c>
      <c r="D20" t="s">
        <v>0</v>
      </c>
      <c r="E20">
        <v>376</v>
      </c>
      <c r="F20" t="s">
        <v>1</v>
      </c>
      <c r="G20">
        <v>447</v>
      </c>
      <c r="H20" t="s">
        <v>64</v>
      </c>
      <c r="I20" s="3" t="str">
        <f>VLOOKUP(H20,Лист1!$A$1:$A$39,1,0)</f>
        <v>G5BJM3_HETGA</v>
      </c>
      <c r="J20" s="2" t="s">
        <v>232</v>
      </c>
      <c r="K20" t="s">
        <v>65</v>
      </c>
      <c r="L20" t="s">
        <v>12</v>
      </c>
      <c r="M20" t="s">
        <v>11</v>
      </c>
      <c r="N20" t="s">
        <v>13</v>
      </c>
    </row>
    <row r="21" spans="2:14" ht="15">
      <c r="B21" s="1">
        <v>23.87</v>
      </c>
      <c r="C21">
        <v>2387</v>
      </c>
      <c r="D21" t="s">
        <v>0</v>
      </c>
      <c r="E21">
        <v>351</v>
      </c>
      <c r="F21" t="s">
        <v>1</v>
      </c>
      <c r="G21">
        <v>422</v>
      </c>
      <c r="H21" t="s">
        <v>66</v>
      </c>
      <c r="I21" s="3" t="str">
        <f>VLOOKUP(H21,Лист1!$A$1:$A$39,1,0)</f>
        <v>G1KSS1_ANOCA</v>
      </c>
      <c r="J21" s="2" t="s">
        <v>232</v>
      </c>
      <c r="K21" t="s">
        <v>67</v>
      </c>
      <c r="L21" t="s">
        <v>4</v>
      </c>
      <c r="M21" t="s">
        <v>5</v>
      </c>
      <c r="N21" t="s">
        <v>38</v>
      </c>
    </row>
    <row r="22" spans="2:14" ht="15">
      <c r="B22" s="1">
        <v>23.85</v>
      </c>
      <c r="C22">
        <v>2385</v>
      </c>
      <c r="D22" t="s">
        <v>0</v>
      </c>
      <c r="E22">
        <v>334</v>
      </c>
      <c r="F22" t="s">
        <v>1</v>
      </c>
      <c r="G22">
        <v>405</v>
      </c>
      <c r="H22" t="s">
        <v>68</v>
      </c>
      <c r="I22" s="3" t="str">
        <f>VLOOKUP(H22,Лист1!$A$1:$A$39,1,0)</f>
        <v>F6QEQ2_MACMU</v>
      </c>
      <c r="J22" s="2" t="s">
        <v>232</v>
      </c>
      <c r="K22" t="s">
        <v>69</v>
      </c>
      <c r="L22" t="s">
        <v>4</v>
      </c>
      <c r="M22" t="s">
        <v>5</v>
      </c>
      <c r="N22" t="s">
        <v>38</v>
      </c>
    </row>
    <row r="23" spans="2:12" ht="15">
      <c r="B23" s="1">
        <v>23.75</v>
      </c>
      <c r="C23">
        <v>2375</v>
      </c>
      <c r="D23" t="s">
        <v>0</v>
      </c>
      <c r="E23">
        <v>315</v>
      </c>
      <c r="F23" t="s">
        <v>1</v>
      </c>
      <c r="G23">
        <v>386</v>
      </c>
      <c r="H23" t="s">
        <v>70</v>
      </c>
      <c r="I23" s="3" t="str">
        <f>VLOOKUP(H23,Лист1!$A$1:$A$39,1,0)</f>
        <v>B4LHQ2_DROVI</v>
      </c>
      <c r="J23" s="2" t="s">
        <v>232</v>
      </c>
      <c r="K23" t="s">
        <v>71</v>
      </c>
      <c r="L23" t="s">
        <v>72</v>
      </c>
    </row>
    <row r="24" spans="2:16" ht="15">
      <c r="B24" s="1">
        <v>23.7</v>
      </c>
      <c r="C24">
        <v>2370</v>
      </c>
      <c r="D24" t="s">
        <v>0</v>
      </c>
      <c r="E24">
        <v>366</v>
      </c>
      <c r="F24" t="s">
        <v>1</v>
      </c>
      <c r="G24">
        <v>437</v>
      </c>
      <c r="H24" t="s">
        <v>73</v>
      </c>
      <c r="I24" s="3" t="str">
        <f>VLOOKUP(H24,Лист1!$A$1:$A$39,1,0)</f>
        <v>B7Q1P4_IXOSC</v>
      </c>
      <c r="J24" s="2" t="s">
        <v>232</v>
      </c>
      <c r="K24" t="s">
        <v>74</v>
      </c>
      <c r="L24" t="s">
        <v>48</v>
      </c>
      <c r="M24" t="s">
        <v>49</v>
      </c>
      <c r="N24" t="s">
        <v>50</v>
      </c>
      <c r="O24" t="s">
        <v>51</v>
      </c>
      <c r="P24" t="s">
        <v>38</v>
      </c>
    </row>
    <row r="25" spans="2:13" ht="15">
      <c r="B25" s="1">
        <v>23.67</v>
      </c>
      <c r="C25">
        <v>2367</v>
      </c>
      <c r="D25" t="s">
        <v>0</v>
      </c>
      <c r="E25">
        <v>528</v>
      </c>
      <c r="F25" t="s">
        <v>1</v>
      </c>
      <c r="G25">
        <v>599</v>
      </c>
      <c r="H25" t="s">
        <v>75</v>
      </c>
      <c r="I25" s="3" t="str">
        <f>VLOOKUP(H25,Лист1!$A$1:$A$39,1,0)</f>
        <v>E2RK06_CANFA</v>
      </c>
      <c r="J25" s="2" t="s">
        <v>232</v>
      </c>
      <c r="K25" t="s">
        <v>76</v>
      </c>
      <c r="L25" t="s">
        <v>4</v>
      </c>
      <c r="M25" t="s">
        <v>5</v>
      </c>
    </row>
    <row r="26" spans="2:14" ht="15">
      <c r="B26" s="1">
        <v>23.66</v>
      </c>
      <c r="C26">
        <v>2366</v>
      </c>
      <c r="D26" t="s">
        <v>0</v>
      </c>
      <c r="E26">
        <v>299</v>
      </c>
      <c r="F26" t="s">
        <v>1</v>
      </c>
      <c r="G26">
        <v>370</v>
      </c>
      <c r="H26" t="s">
        <v>77</v>
      </c>
      <c r="I26" s="3" t="str">
        <f>VLOOKUP(H26,Лист1!$A$1:$A$39,1,0)</f>
        <v>D6W7K0_TRICA</v>
      </c>
      <c r="J26" s="2" t="s">
        <v>232</v>
      </c>
      <c r="K26" t="s">
        <v>78</v>
      </c>
      <c r="L26" t="s">
        <v>36</v>
      </c>
      <c r="M26" t="s">
        <v>37</v>
      </c>
      <c r="N26" t="s">
        <v>5</v>
      </c>
    </row>
    <row r="27" spans="2:14" ht="15">
      <c r="B27" s="1">
        <v>23.45</v>
      </c>
      <c r="C27">
        <v>2345</v>
      </c>
      <c r="D27" t="s">
        <v>0</v>
      </c>
      <c r="E27">
        <v>299</v>
      </c>
      <c r="F27" t="s">
        <v>1</v>
      </c>
      <c r="G27">
        <v>370</v>
      </c>
      <c r="H27" t="s">
        <v>79</v>
      </c>
      <c r="I27" s="3" t="str">
        <f>VLOOKUP(H27,Лист1!$A$1:$A$39,1,0)</f>
        <v>D3TPE9_GLOMM</v>
      </c>
      <c r="J27" s="2" t="s">
        <v>232</v>
      </c>
      <c r="K27" t="s">
        <v>80</v>
      </c>
      <c r="L27" t="s">
        <v>81</v>
      </c>
      <c r="M27" t="s">
        <v>11</v>
      </c>
      <c r="N27" t="s">
        <v>82</v>
      </c>
    </row>
    <row r="28" spans="2:12" ht="15">
      <c r="B28" s="1">
        <v>23.42</v>
      </c>
      <c r="C28">
        <v>2342</v>
      </c>
      <c r="D28" t="s">
        <v>0</v>
      </c>
      <c r="E28">
        <v>300</v>
      </c>
      <c r="F28" t="s">
        <v>1</v>
      </c>
      <c r="G28">
        <v>371</v>
      </c>
      <c r="H28" t="s">
        <v>83</v>
      </c>
      <c r="I28" s="3" t="str">
        <f>VLOOKUP(H28,Лист1!$A$1:$A$39,1,0)</f>
        <v>B3NCG0_DROER</v>
      </c>
      <c r="J28" s="2" t="s">
        <v>232</v>
      </c>
      <c r="K28" t="s">
        <v>84</v>
      </c>
      <c r="L28" t="s">
        <v>85</v>
      </c>
    </row>
    <row r="29" spans="2:15" ht="15">
      <c r="B29" s="1">
        <v>23.32</v>
      </c>
      <c r="C29">
        <v>2332</v>
      </c>
      <c r="D29" t="s">
        <v>0</v>
      </c>
      <c r="E29">
        <v>379</v>
      </c>
      <c r="F29" t="s">
        <v>1</v>
      </c>
      <c r="G29">
        <v>448</v>
      </c>
      <c r="H29" t="s">
        <v>86</v>
      </c>
      <c r="I29" s="3" t="str">
        <f>VLOOKUP(H29,Лист1!$A$1:$A$39,1,0)</f>
        <v>H2N5J6_PONAB</v>
      </c>
      <c r="J29" s="2" t="s">
        <v>232</v>
      </c>
      <c r="K29" t="s">
        <v>87</v>
      </c>
      <c r="L29" t="s">
        <v>12</v>
      </c>
      <c r="M29" t="s">
        <v>11</v>
      </c>
      <c r="N29" t="s">
        <v>25</v>
      </c>
      <c r="O29" t="s">
        <v>38</v>
      </c>
    </row>
    <row r="30" spans="2:13" ht="15">
      <c r="B30" s="1">
        <v>23.2</v>
      </c>
      <c r="C30">
        <v>2320</v>
      </c>
      <c r="D30" t="s">
        <v>0</v>
      </c>
      <c r="E30">
        <v>518</v>
      </c>
      <c r="F30" t="s">
        <v>1</v>
      </c>
      <c r="G30">
        <v>589</v>
      </c>
      <c r="H30" t="s">
        <v>88</v>
      </c>
      <c r="I30" s="3" t="str">
        <f>VLOOKUP(H30,Лист1!$A$1:$A$39,1,0)</f>
        <v>D4A3K2_RAT</v>
      </c>
      <c r="J30" s="2" t="s">
        <v>232</v>
      </c>
      <c r="K30" t="s">
        <v>89</v>
      </c>
      <c r="L30" t="s">
        <v>90</v>
      </c>
      <c r="M30" t="s">
        <v>91</v>
      </c>
    </row>
    <row r="31" spans="2:15" ht="15">
      <c r="B31" s="1">
        <v>22.85</v>
      </c>
      <c r="C31">
        <v>2285</v>
      </c>
      <c r="D31" t="s">
        <v>0</v>
      </c>
      <c r="E31">
        <v>530</v>
      </c>
      <c r="F31" t="s">
        <v>1</v>
      </c>
      <c r="G31">
        <v>601</v>
      </c>
      <c r="H31" t="s">
        <v>92</v>
      </c>
      <c r="I31" s="3" t="str">
        <f>VLOOKUP(H31,Лист1!$A$1:$A$39,1,0)</f>
        <v>A5D8K8_XENTR</v>
      </c>
      <c r="J31" s="2" t="s">
        <v>232</v>
      </c>
      <c r="K31" t="s">
        <v>93</v>
      </c>
      <c r="L31" t="s">
        <v>94</v>
      </c>
      <c r="M31" t="s">
        <v>5</v>
      </c>
      <c r="N31" t="s">
        <v>4</v>
      </c>
      <c r="O31" t="s">
        <v>5</v>
      </c>
    </row>
    <row r="32" spans="2:15" ht="15">
      <c r="B32" s="1">
        <v>22.74</v>
      </c>
      <c r="C32">
        <v>2274</v>
      </c>
      <c r="D32" t="s">
        <v>0</v>
      </c>
      <c r="E32">
        <v>526</v>
      </c>
      <c r="F32" t="s">
        <v>1</v>
      </c>
      <c r="G32">
        <v>598</v>
      </c>
      <c r="H32" t="s">
        <v>95</v>
      </c>
      <c r="I32" s="3" t="str">
        <f>VLOOKUP(H32,Лист1!$A$1:$A$39,1,0)</f>
        <v>D2H735_AILME</v>
      </c>
      <c r="J32" s="2" t="s">
        <v>232</v>
      </c>
      <c r="K32" t="s">
        <v>96</v>
      </c>
      <c r="L32" t="s">
        <v>36</v>
      </c>
      <c r="M32" t="s">
        <v>37</v>
      </c>
      <c r="N32" t="s">
        <v>5</v>
      </c>
      <c r="O32" t="s">
        <v>38</v>
      </c>
    </row>
    <row r="33" spans="2:13" ht="15">
      <c r="B33" s="1">
        <v>22.07</v>
      </c>
      <c r="C33">
        <v>2207</v>
      </c>
      <c r="D33" t="s">
        <v>0</v>
      </c>
      <c r="E33">
        <v>322</v>
      </c>
      <c r="F33" t="s">
        <v>1</v>
      </c>
      <c r="G33">
        <v>393</v>
      </c>
      <c r="H33" t="s">
        <v>97</v>
      </c>
      <c r="I33" s="3" t="str">
        <f>VLOOKUP(H33,Лист1!$A$1:$A$39,1,0)</f>
        <v>H9IZJ3_BOMMO</v>
      </c>
      <c r="J33" s="2" t="s">
        <v>232</v>
      </c>
      <c r="K33" t="s">
        <v>98</v>
      </c>
      <c r="L33" t="s">
        <v>4</v>
      </c>
      <c r="M33" t="s">
        <v>5</v>
      </c>
    </row>
    <row r="34" spans="2:13" ht="15">
      <c r="B34" s="1">
        <v>20.6</v>
      </c>
      <c r="C34">
        <v>2060</v>
      </c>
      <c r="D34" t="s">
        <v>0</v>
      </c>
      <c r="E34">
        <v>212</v>
      </c>
      <c r="F34" t="s">
        <v>1</v>
      </c>
      <c r="G34">
        <v>284</v>
      </c>
      <c r="H34" t="s">
        <v>99</v>
      </c>
      <c r="I34" s="3" t="str">
        <f>VLOOKUP(H34,Лист1!$A$1:$A$39,1,0)</f>
        <v>E3MFM3_CAERE</v>
      </c>
      <c r="J34" s="2" t="s">
        <v>232</v>
      </c>
      <c r="K34" t="s">
        <v>100</v>
      </c>
      <c r="L34" t="s">
        <v>101</v>
      </c>
      <c r="M34" t="s">
        <v>5</v>
      </c>
    </row>
    <row r="35" spans="2:13" ht="15">
      <c r="B35" s="1">
        <v>19.24</v>
      </c>
      <c r="C35">
        <v>1924</v>
      </c>
      <c r="D35" t="s">
        <v>0</v>
      </c>
      <c r="E35">
        <v>489</v>
      </c>
      <c r="F35" t="s">
        <v>1</v>
      </c>
      <c r="G35">
        <v>543</v>
      </c>
      <c r="H35" t="s">
        <v>102</v>
      </c>
      <c r="I35" s="3" t="str">
        <f>VLOOKUP(H35,Лист1!$A$1:$A$39,1,0)</f>
        <v>G1RLB1_NOMLE</v>
      </c>
      <c r="J35" s="2" t="s">
        <v>232</v>
      </c>
      <c r="K35" t="s">
        <v>103</v>
      </c>
      <c r="L35" t="s">
        <v>4</v>
      </c>
      <c r="M35" t="s">
        <v>5</v>
      </c>
    </row>
    <row r="36" spans="2:14" ht="15">
      <c r="B36" s="1">
        <v>19.09</v>
      </c>
      <c r="C36">
        <v>1909</v>
      </c>
      <c r="D36" t="s">
        <v>0</v>
      </c>
      <c r="E36">
        <v>320</v>
      </c>
      <c r="F36" t="s">
        <v>1</v>
      </c>
      <c r="G36">
        <v>391</v>
      </c>
      <c r="H36" t="s">
        <v>104</v>
      </c>
      <c r="I36" s="3" t="str">
        <f>VLOOKUP(H36,Лист1!$A$1:$A$39,1,0)</f>
        <v>G3PX19_GASAC</v>
      </c>
      <c r="J36" s="2" t="s">
        <v>232</v>
      </c>
      <c r="K36" t="s">
        <v>105</v>
      </c>
      <c r="L36" t="s">
        <v>4</v>
      </c>
      <c r="M36" t="s">
        <v>5</v>
      </c>
      <c r="N36" t="s">
        <v>38</v>
      </c>
    </row>
    <row r="37" spans="2:13" ht="15">
      <c r="B37" s="1">
        <v>18.91</v>
      </c>
      <c r="C37">
        <v>1891</v>
      </c>
      <c r="D37" t="s">
        <v>0</v>
      </c>
      <c r="E37">
        <v>228</v>
      </c>
      <c r="F37" t="s">
        <v>1</v>
      </c>
      <c r="G37">
        <v>300</v>
      </c>
      <c r="H37" t="s">
        <v>106</v>
      </c>
      <c r="I37" s="3" t="str">
        <f>VLOOKUP(H37,Лист1!$A$1:$A$39,1,0)</f>
        <v>H3FUM6_PRIPA</v>
      </c>
      <c r="J37" s="2" t="s">
        <v>232</v>
      </c>
      <c r="K37" t="s">
        <v>107</v>
      </c>
      <c r="L37" t="s">
        <v>4</v>
      </c>
      <c r="M37" t="s">
        <v>5</v>
      </c>
    </row>
    <row r="38" spans="2:13" ht="15">
      <c r="B38" s="1">
        <v>18.75</v>
      </c>
      <c r="C38">
        <v>1875</v>
      </c>
      <c r="D38" t="s">
        <v>0</v>
      </c>
      <c r="E38">
        <v>218</v>
      </c>
      <c r="F38" t="s">
        <v>1</v>
      </c>
      <c r="G38">
        <v>290</v>
      </c>
      <c r="H38" t="s">
        <v>108</v>
      </c>
      <c r="I38" s="3" t="str">
        <f>VLOOKUP(H38,Лист1!$A$1:$A$39,1,0)</f>
        <v>A8WZ72_CAEBR</v>
      </c>
      <c r="J38" s="2" t="s">
        <v>232</v>
      </c>
      <c r="K38" t="s">
        <v>109</v>
      </c>
      <c r="L38" t="s">
        <v>90</v>
      </c>
      <c r="M38" t="s">
        <v>110</v>
      </c>
    </row>
    <row r="39" spans="2:13" ht="15">
      <c r="B39" s="1">
        <v>17.08</v>
      </c>
      <c r="C39">
        <v>1708</v>
      </c>
      <c r="D39" t="s">
        <v>0</v>
      </c>
      <c r="E39">
        <v>529</v>
      </c>
      <c r="F39" t="s">
        <v>1</v>
      </c>
      <c r="G39">
        <v>583</v>
      </c>
      <c r="H39" t="s">
        <v>111</v>
      </c>
      <c r="I39" s="3" t="str">
        <f>VLOOKUP(H39,Лист1!$A$1:$A$39,1,0)</f>
        <v>G1NLT3_MELGA</v>
      </c>
      <c r="J39" s="2" t="s">
        <v>232</v>
      </c>
      <c r="K39" t="s">
        <v>112</v>
      </c>
      <c r="L39" t="s">
        <v>4</v>
      </c>
      <c r="M39" t="s">
        <v>5</v>
      </c>
    </row>
    <row r="40" spans="2:13" ht="15">
      <c r="B40" s="1">
        <v>13.16</v>
      </c>
      <c r="C40">
        <v>1316</v>
      </c>
      <c r="D40" t="s">
        <v>0</v>
      </c>
      <c r="E40">
        <v>103</v>
      </c>
      <c r="F40" t="s">
        <v>1</v>
      </c>
      <c r="G40">
        <v>178</v>
      </c>
      <c r="H40" t="s">
        <v>113</v>
      </c>
      <c r="I40" t="e">
        <f>VLOOKUP(H40,Лист1!$A$1:$A$39,1,0)</f>
        <v>#N/A</v>
      </c>
      <c r="J40" s="2"/>
      <c r="K40" t="s">
        <v>114</v>
      </c>
      <c r="L40" t="s">
        <v>4</v>
      </c>
      <c r="M40" t="s">
        <v>5</v>
      </c>
    </row>
    <row r="41" spans="2:16" ht="15">
      <c r="B41" s="1">
        <v>11.8</v>
      </c>
      <c r="C41">
        <v>1180</v>
      </c>
      <c r="D41" t="s">
        <v>0</v>
      </c>
      <c r="E41">
        <v>82</v>
      </c>
      <c r="F41" t="s">
        <v>1</v>
      </c>
      <c r="G41">
        <v>156</v>
      </c>
      <c r="H41" t="s">
        <v>115</v>
      </c>
      <c r="I41" t="e">
        <f>VLOOKUP(H41,Лист1!$A$1:$A$39,1,0)</f>
        <v>#N/A</v>
      </c>
      <c r="J41" s="2"/>
      <c r="K41" t="s">
        <v>116</v>
      </c>
      <c r="L41" t="s">
        <v>117</v>
      </c>
      <c r="M41" t="s">
        <v>118</v>
      </c>
      <c r="N41" t="s">
        <v>119</v>
      </c>
      <c r="O41" t="s">
        <v>4</v>
      </c>
      <c r="P41" t="s">
        <v>5</v>
      </c>
    </row>
    <row r="42" spans="2:14" ht="15">
      <c r="B42" s="1">
        <v>11.71</v>
      </c>
      <c r="C42">
        <v>1171</v>
      </c>
      <c r="D42" t="s">
        <v>0</v>
      </c>
      <c r="E42">
        <v>121</v>
      </c>
      <c r="F42" t="s">
        <v>1</v>
      </c>
      <c r="G42">
        <v>197</v>
      </c>
      <c r="H42" t="s">
        <v>120</v>
      </c>
      <c r="I42" t="e">
        <f>VLOOKUP(H42,Лист1!$A$1:$A$39,1,0)</f>
        <v>#N/A</v>
      </c>
      <c r="J42" s="2"/>
      <c r="K42" t="s">
        <v>121</v>
      </c>
      <c r="L42" t="s">
        <v>90</v>
      </c>
      <c r="M42" t="s">
        <v>118</v>
      </c>
      <c r="N42" t="s">
        <v>119</v>
      </c>
    </row>
    <row r="43" spans="2:17" ht="15">
      <c r="B43" s="1">
        <v>11.44</v>
      </c>
      <c r="C43">
        <v>1144</v>
      </c>
      <c r="D43" t="s">
        <v>0</v>
      </c>
      <c r="E43">
        <v>82</v>
      </c>
      <c r="F43" t="s">
        <v>1</v>
      </c>
      <c r="G43">
        <v>156</v>
      </c>
      <c r="H43" t="s">
        <v>122</v>
      </c>
      <c r="I43" t="e">
        <f>VLOOKUP(H43,Лист1!$A$1:$A$39,1,0)</f>
        <v>#N/A</v>
      </c>
      <c r="J43" s="2"/>
      <c r="K43" t="s">
        <v>123</v>
      </c>
      <c r="L43" t="s">
        <v>124</v>
      </c>
      <c r="M43" t="s">
        <v>125</v>
      </c>
      <c r="N43" t="s">
        <v>126</v>
      </c>
      <c r="O43" t="s">
        <v>127</v>
      </c>
      <c r="P43" t="s">
        <v>128</v>
      </c>
      <c r="Q43" t="s">
        <v>119</v>
      </c>
    </row>
    <row r="44" spans="2:38" ht="15">
      <c r="B44" s="1">
        <v>11.28</v>
      </c>
      <c r="C44">
        <v>1128</v>
      </c>
      <c r="D44" t="s">
        <v>0</v>
      </c>
      <c r="E44">
        <v>82</v>
      </c>
      <c r="F44" t="s">
        <v>1</v>
      </c>
      <c r="G44">
        <v>156</v>
      </c>
      <c r="H44" t="s">
        <v>129</v>
      </c>
      <c r="I44" t="e">
        <f>VLOOKUP(H44,Лист1!$A$1:$A$39,1,0)</f>
        <v>#N/A</v>
      </c>
      <c r="J44" s="2"/>
      <c r="K44" t="s">
        <v>130</v>
      </c>
      <c r="L44" t="s">
        <v>117</v>
      </c>
      <c r="M44" t="s">
        <v>118</v>
      </c>
      <c r="N44" t="s">
        <v>131</v>
      </c>
      <c r="O44" t="s">
        <v>132</v>
      </c>
      <c r="P44" t="s">
        <v>133</v>
      </c>
      <c r="Q44" t="s">
        <v>134</v>
      </c>
      <c r="R44" t="s">
        <v>135</v>
      </c>
      <c r="S44" t="s">
        <v>136</v>
      </c>
      <c r="T44" t="s">
        <v>137</v>
      </c>
      <c r="U44" t="s">
        <v>138</v>
      </c>
      <c r="V44" t="s">
        <v>139</v>
      </c>
      <c r="W44" t="s">
        <v>140</v>
      </c>
      <c r="X44" t="s">
        <v>141</v>
      </c>
      <c r="Y44" t="s">
        <v>124</v>
      </c>
      <c r="Z44" t="s">
        <v>125</v>
      </c>
      <c r="AA44" t="s">
        <v>126</v>
      </c>
      <c r="AB44" t="s">
        <v>142</v>
      </c>
      <c r="AC44" t="s">
        <v>143</v>
      </c>
      <c r="AD44" t="s">
        <v>144</v>
      </c>
      <c r="AE44" t="s">
        <v>145</v>
      </c>
      <c r="AF44" t="s">
        <v>146</v>
      </c>
      <c r="AG44" t="s">
        <v>147</v>
      </c>
      <c r="AH44" t="s">
        <v>148</v>
      </c>
      <c r="AI44" t="s">
        <v>118</v>
      </c>
      <c r="AJ44" t="s">
        <v>125</v>
      </c>
      <c r="AK44" t="s">
        <v>149</v>
      </c>
      <c r="AL44" t="s">
        <v>150</v>
      </c>
    </row>
    <row r="45" spans="2:17" ht="15">
      <c r="B45" s="1">
        <v>11.23</v>
      </c>
      <c r="C45">
        <v>1123</v>
      </c>
      <c r="D45" t="s">
        <v>0</v>
      </c>
      <c r="E45">
        <v>82</v>
      </c>
      <c r="F45" t="s">
        <v>1</v>
      </c>
      <c r="G45">
        <v>156</v>
      </c>
      <c r="H45" t="s">
        <v>151</v>
      </c>
      <c r="I45" t="e">
        <f>VLOOKUP(H45,Лист1!$A$1:$A$39,1,0)</f>
        <v>#N/A</v>
      </c>
      <c r="J45" s="2"/>
      <c r="K45" t="s">
        <v>152</v>
      </c>
      <c r="L45" t="s">
        <v>124</v>
      </c>
      <c r="M45" t="s">
        <v>125</v>
      </c>
      <c r="N45" t="s">
        <v>126</v>
      </c>
      <c r="O45" t="s">
        <v>127</v>
      </c>
      <c r="P45" t="s">
        <v>128</v>
      </c>
      <c r="Q45" t="s">
        <v>119</v>
      </c>
    </row>
    <row r="46" spans="2:20" ht="15">
      <c r="B46" s="1">
        <v>10.49</v>
      </c>
      <c r="C46">
        <v>1049</v>
      </c>
      <c r="D46" t="s">
        <v>0</v>
      </c>
      <c r="E46">
        <v>152</v>
      </c>
      <c r="F46" t="s">
        <v>1</v>
      </c>
      <c r="G46">
        <v>234</v>
      </c>
      <c r="H46" t="s">
        <v>153</v>
      </c>
      <c r="I46" t="e">
        <f>VLOOKUP(H46,Лист1!$A$1:$A$39,1,0)</f>
        <v>#N/A</v>
      </c>
      <c r="J46" s="2"/>
      <c r="K46" t="s">
        <v>154</v>
      </c>
      <c r="L46" t="s">
        <v>4</v>
      </c>
      <c r="M46" t="s">
        <v>5</v>
      </c>
      <c r="N46" t="s">
        <v>155</v>
      </c>
      <c r="O46" t="s">
        <v>156</v>
      </c>
      <c r="P46" t="s">
        <v>157</v>
      </c>
      <c r="Q46" t="s">
        <v>158</v>
      </c>
      <c r="R46" t="s">
        <v>159</v>
      </c>
      <c r="S46" t="s">
        <v>160</v>
      </c>
      <c r="T46" t="s">
        <v>25</v>
      </c>
    </row>
    <row r="47" spans="2:13" ht="15">
      <c r="B47" s="1">
        <v>10.25</v>
      </c>
      <c r="C47">
        <v>1025</v>
      </c>
      <c r="D47" t="s">
        <v>0</v>
      </c>
      <c r="E47">
        <v>147</v>
      </c>
      <c r="F47" t="s">
        <v>1</v>
      </c>
      <c r="G47">
        <v>229</v>
      </c>
      <c r="H47" t="s">
        <v>161</v>
      </c>
      <c r="I47" t="e">
        <f>VLOOKUP(H47,Лист1!$A$1:$A$39,1,0)</f>
        <v>#N/A</v>
      </c>
      <c r="J47" s="2"/>
      <c r="K47" t="s">
        <v>162</v>
      </c>
      <c r="L47" t="s">
        <v>4</v>
      </c>
      <c r="M47" t="s">
        <v>5</v>
      </c>
    </row>
    <row r="48" spans="2:16" ht="15">
      <c r="B48" s="1">
        <v>10.23</v>
      </c>
      <c r="C48">
        <v>1023</v>
      </c>
      <c r="D48" t="s">
        <v>0</v>
      </c>
      <c r="E48">
        <v>122</v>
      </c>
      <c r="F48" t="s">
        <v>1</v>
      </c>
      <c r="G48">
        <v>199</v>
      </c>
      <c r="H48" t="s">
        <v>163</v>
      </c>
      <c r="I48" t="e">
        <f>VLOOKUP(H48,Лист1!$A$1:$A$39,1,0)</f>
        <v>#N/A</v>
      </c>
      <c r="J48" s="2"/>
      <c r="K48" t="s">
        <v>164</v>
      </c>
      <c r="L48" t="s">
        <v>124</v>
      </c>
      <c r="M48" t="s">
        <v>125</v>
      </c>
      <c r="N48" t="s">
        <v>132</v>
      </c>
      <c r="O48" t="s">
        <v>165</v>
      </c>
      <c r="P48" t="s">
        <v>127</v>
      </c>
    </row>
    <row r="49" spans="2:15" ht="15">
      <c r="B49" s="1">
        <v>10.14</v>
      </c>
      <c r="C49">
        <v>1014</v>
      </c>
      <c r="D49" t="s">
        <v>0</v>
      </c>
      <c r="E49">
        <v>142</v>
      </c>
      <c r="F49" t="s">
        <v>1</v>
      </c>
      <c r="G49">
        <v>224</v>
      </c>
      <c r="H49" t="s">
        <v>166</v>
      </c>
      <c r="I49" t="e">
        <f>VLOOKUP(H49,Лист1!$A$1:$A$39,1,0)</f>
        <v>#N/A</v>
      </c>
      <c r="J49" s="2"/>
      <c r="K49" t="s">
        <v>167</v>
      </c>
      <c r="L49" t="s">
        <v>168</v>
      </c>
      <c r="M49" t="s">
        <v>5</v>
      </c>
      <c r="N49" t="s">
        <v>4</v>
      </c>
      <c r="O49" t="s">
        <v>5</v>
      </c>
    </row>
    <row r="50" spans="2:15" ht="15">
      <c r="B50" s="1">
        <v>9.76</v>
      </c>
      <c r="C50">
        <v>976</v>
      </c>
      <c r="D50" t="s">
        <v>0</v>
      </c>
      <c r="E50">
        <v>117</v>
      </c>
      <c r="F50" t="s">
        <v>1</v>
      </c>
      <c r="G50">
        <v>194</v>
      </c>
      <c r="H50" t="s">
        <v>169</v>
      </c>
      <c r="I50" t="e">
        <f>VLOOKUP(H50,Лист1!$A$1:$A$39,1,0)</f>
        <v>#N/A</v>
      </c>
      <c r="J50" s="2"/>
      <c r="K50" t="s">
        <v>170</v>
      </c>
      <c r="L50" t="s">
        <v>15</v>
      </c>
      <c r="M50" t="s">
        <v>118</v>
      </c>
      <c r="N50" t="s">
        <v>125</v>
      </c>
      <c r="O50" t="s">
        <v>59</v>
      </c>
    </row>
    <row r="51" spans="2:17" ht="15">
      <c r="B51" s="1">
        <v>9.41</v>
      </c>
      <c r="C51">
        <v>941</v>
      </c>
      <c r="D51" t="s">
        <v>0</v>
      </c>
      <c r="E51">
        <v>122</v>
      </c>
      <c r="F51" t="s">
        <v>1</v>
      </c>
      <c r="G51">
        <v>204</v>
      </c>
      <c r="H51" t="s">
        <v>171</v>
      </c>
      <c r="I51" t="e">
        <f>VLOOKUP(H51,Лист1!$A$1:$A$39,1,0)</f>
        <v>#N/A</v>
      </c>
      <c r="J51" s="2"/>
      <c r="K51" t="s">
        <v>172</v>
      </c>
      <c r="L51" t="s">
        <v>173</v>
      </c>
      <c r="M51" t="s">
        <v>148</v>
      </c>
      <c r="N51" t="s">
        <v>174</v>
      </c>
      <c r="O51" t="s">
        <v>11</v>
      </c>
      <c r="P51" t="s">
        <v>118</v>
      </c>
      <c r="Q51" t="s">
        <v>119</v>
      </c>
    </row>
    <row r="52" spans="2:13" ht="15">
      <c r="B52" s="1">
        <v>9.39</v>
      </c>
      <c r="C52">
        <v>939</v>
      </c>
      <c r="D52" t="s">
        <v>0</v>
      </c>
      <c r="E52">
        <v>127</v>
      </c>
      <c r="F52" t="s">
        <v>1</v>
      </c>
      <c r="G52">
        <v>210</v>
      </c>
      <c r="H52" t="s">
        <v>175</v>
      </c>
      <c r="I52" t="e">
        <f>VLOOKUP(H52,Лист1!$A$1:$A$39,1,0)</f>
        <v>#N/A</v>
      </c>
      <c r="J52" s="2"/>
      <c r="K52" t="s">
        <v>176</v>
      </c>
      <c r="L52" t="s">
        <v>177</v>
      </c>
      <c r="M52" t="s">
        <v>51</v>
      </c>
    </row>
    <row r="53" spans="2:22" ht="15">
      <c r="B53" s="1">
        <v>9.34</v>
      </c>
      <c r="C53">
        <v>934</v>
      </c>
      <c r="D53" t="s">
        <v>0</v>
      </c>
      <c r="E53">
        <v>150</v>
      </c>
      <c r="F53" t="s">
        <v>1</v>
      </c>
      <c r="G53">
        <v>231</v>
      </c>
      <c r="H53" t="s">
        <v>178</v>
      </c>
      <c r="I53" t="e">
        <f>VLOOKUP(H53,Лист1!$A$1:$A$39,1,0)</f>
        <v>#N/A</v>
      </c>
      <c r="J53" s="2"/>
      <c r="K53" t="s">
        <v>179</v>
      </c>
      <c r="L53" t="s">
        <v>180</v>
      </c>
      <c r="M53" t="s">
        <v>118</v>
      </c>
      <c r="N53" t="s">
        <v>119</v>
      </c>
      <c r="O53" t="s">
        <v>180</v>
      </c>
      <c r="P53" t="s">
        <v>118</v>
      </c>
      <c r="Q53" t="s">
        <v>131</v>
      </c>
      <c r="R53" t="s">
        <v>132</v>
      </c>
      <c r="S53" t="s">
        <v>133</v>
      </c>
      <c r="T53" t="s">
        <v>181</v>
      </c>
      <c r="U53" t="s">
        <v>125</v>
      </c>
      <c r="V53" t="s">
        <v>182</v>
      </c>
    </row>
    <row r="54" spans="2:13" ht="15">
      <c r="B54" s="1">
        <v>9.03</v>
      </c>
      <c r="C54">
        <v>903</v>
      </c>
      <c r="D54" t="s">
        <v>0</v>
      </c>
      <c r="E54">
        <v>120</v>
      </c>
      <c r="F54" t="s">
        <v>1</v>
      </c>
      <c r="G54">
        <v>202</v>
      </c>
      <c r="H54" t="s">
        <v>183</v>
      </c>
      <c r="I54" t="e">
        <f>VLOOKUP(H54,Лист1!$A$1:$A$39,1,0)</f>
        <v>#N/A</v>
      </c>
      <c r="J54" s="2"/>
      <c r="K54" t="s">
        <v>184</v>
      </c>
      <c r="L54" t="s">
        <v>185</v>
      </c>
      <c r="M54" t="s">
        <v>5</v>
      </c>
    </row>
    <row r="55" spans="2:15" ht="15">
      <c r="B55" s="1">
        <v>8.89</v>
      </c>
      <c r="C55">
        <v>889</v>
      </c>
      <c r="D55" t="s">
        <v>0</v>
      </c>
      <c r="E55">
        <v>222</v>
      </c>
      <c r="F55" t="s">
        <v>1</v>
      </c>
      <c r="G55">
        <v>305</v>
      </c>
      <c r="H55" t="s">
        <v>186</v>
      </c>
      <c r="I55" t="e">
        <f>VLOOKUP(H55,Лист1!$A$1:$A$39,1,0)</f>
        <v>#N/A</v>
      </c>
      <c r="J55" s="2"/>
      <c r="K55" t="s">
        <v>187</v>
      </c>
      <c r="L55" t="s">
        <v>15</v>
      </c>
      <c r="M55" t="s">
        <v>118</v>
      </c>
      <c r="N55" t="s">
        <v>119</v>
      </c>
      <c r="O55" t="s">
        <v>188</v>
      </c>
    </row>
    <row r="56" spans="2:13" ht="15">
      <c r="B56" s="1">
        <v>8.76</v>
      </c>
      <c r="C56">
        <v>876</v>
      </c>
      <c r="D56" t="s">
        <v>0</v>
      </c>
      <c r="E56">
        <v>174</v>
      </c>
      <c r="F56" t="s">
        <v>1</v>
      </c>
      <c r="G56">
        <v>255</v>
      </c>
      <c r="H56" t="s">
        <v>189</v>
      </c>
      <c r="I56" t="e">
        <f>VLOOKUP(H56,Лист1!$A$1:$A$39,1,0)</f>
        <v>#N/A</v>
      </c>
      <c r="J56" s="2"/>
      <c r="K56" t="s">
        <v>190</v>
      </c>
      <c r="L56" t="s">
        <v>4</v>
      </c>
      <c r="M56" t="s">
        <v>5</v>
      </c>
    </row>
    <row r="57" spans="2:13" ht="15">
      <c r="B57" s="1">
        <v>8.6</v>
      </c>
      <c r="C57">
        <v>860</v>
      </c>
      <c r="D57" t="s">
        <v>0</v>
      </c>
      <c r="E57">
        <v>127</v>
      </c>
      <c r="F57" t="s">
        <v>1</v>
      </c>
      <c r="G57">
        <v>209</v>
      </c>
      <c r="H57" t="s">
        <v>191</v>
      </c>
      <c r="I57" t="e">
        <f>VLOOKUP(H57,Лист1!$A$1:$A$39,1,0)</f>
        <v>#N/A</v>
      </c>
      <c r="J57" s="2"/>
      <c r="K57" t="s">
        <v>192</v>
      </c>
      <c r="L57" t="s">
        <v>193</v>
      </c>
      <c r="M57" t="s">
        <v>5</v>
      </c>
    </row>
    <row r="58" spans="2:14" ht="15">
      <c r="B58" s="1">
        <v>8.34</v>
      </c>
      <c r="C58">
        <v>834</v>
      </c>
      <c r="D58" t="s">
        <v>0</v>
      </c>
      <c r="E58">
        <v>152</v>
      </c>
      <c r="F58" t="s">
        <v>1</v>
      </c>
      <c r="G58">
        <v>229</v>
      </c>
      <c r="H58" t="s">
        <v>194</v>
      </c>
      <c r="I58" t="e">
        <f>VLOOKUP(H58,Лист1!$A$1:$A$39,1,0)</f>
        <v>#N/A</v>
      </c>
      <c r="J58" s="2"/>
      <c r="K58" t="s">
        <v>195</v>
      </c>
      <c r="L58" t="s">
        <v>196</v>
      </c>
      <c r="M58" t="s">
        <v>197</v>
      </c>
      <c r="N58" t="s">
        <v>198</v>
      </c>
    </row>
    <row r="59" spans="2:13" ht="15">
      <c r="B59" s="1">
        <v>8.12</v>
      </c>
      <c r="C59">
        <v>812</v>
      </c>
      <c r="D59" t="s">
        <v>0</v>
      </c>
      <c r="E59">
        <v>129</v>
      </c>
      <c r="F59" t="s">
        <v>1</v>
      </c>
      <c r="G59">
        <v>206</v>
      </c>
      <c r="H59" t="s">
        <v>199</v>
      </c>
      <c r="I59" t="e">
        <f>VLOOKUP(H59,Лист1!$A$1:$A$39,1,0)</f>
        <v>#N/A</v>
      </c>
      <c r="J59" s="2"/>
      <c r="K59" t="s">
        <v>200</v>
      </c>
      <c r="L59" t="s">
        <v>90</v>
      </c>
      <c r="M59" t="s">
        <v>201</v>
      </c>
    </row>
    <row r="60" spans="2:14" ht="15">
      <c r="B60" s="1">
        <v>8.03</v>
      </c>
      <c r="C60">
        <v>803</v>
      </c>
      <c r="D60" t="s">
        <v>0</v>
      </c>
      <c r="E60">
        <v>536</v>
      </c>
      <c r="F60" t="s">
        <v>1</v>
      </c>
      <c r="G60">
        <v>612</v>
      </c>
      <c r="H60" t="s">
        <v>202</v>
      </c>
      <c r="I60" t="e">
        <f>VLOOKUP(H60,Лист1!$A$1:$A$39,1,0)</f>
        <v>#N/A</v>
      </c>
      <c r="J60" s="2"/>
      <c r="K60" t="s">
        <v>203</v>
      </c>
      <c r="L60" t="s">
        <v>4</v>
      </c>
      <c r="M60" t="s">
        <v>5</v>
      </c>
      <c r="N60" t="s">
        <v>38</v>
      </c>
    </row>
    <row r="61" spans="2:12" ht="15">
      <c r="B61" s="1">
        <v>8.03</v>
      </c>
      <c r="C61">
        <v>803</v>
      </c>
      <c r="D61" t="s">
        <v>0</v>
      </c>
      <c r="E61">
        <v>137</v>
      </c>
      <c r="F61" t="s">
        <v>1</v>
      </c>
      <c r="G61">
        <v>214</v>
      </c>
      <c r="H61" t="s">
        <v>204</v>
      </c>
      <c r="I61" t="e">
        <f>VLOOKUP(H61,Лист1!$A$1:$A$39,1,0)</f>
        <v>#N/A</v>
      </c>
      <c r="J61" s="2"/>
      <c r="K61" t="s">
        <v>205</v>
      </c>
      <c r="L61" t="s">
        <v>206</v>
      </c>
    </row>
    <row r="62" spans="2:12" ht="15">
      <c r="B62" s="1">
        <v>8.03</v>
      </c>
      <c r="C62">
        <v>803</v>
      </c>
      <c r="D62" t="s">
        <v>0</v>
      </c>
      <c r="E62">
        <v>136</v>
      </c>
      <c r="F62" t="s">
        <v>1</v>
      </c>
      <c r="G62">
        <v>213</v>
      </c>
      <c r="H62" t="s">
        <v>207</v>
      </c>
      <c r="I62" t="e">
        <f>VLOOKUP(H62,Лист1!$A$1:$A$39,1,0)</f>
        <v>#N/A</v>
      </c>
      <c r="J62" s="2"/>
      <c r="K62" t="s">
        <v>208</v>
      </c>
      <c r="L62" t="s">
        <v>209</v>
      </c>
    </row>
    <row r="63" spans="2:14" ht="15">
      <c r="B63" s="1">
        <v>7.9</v>
      </c>
      <c r="C63">
        <v>790</v>
      </c>
      <c r="D63" t="s">
        <v>0</v>
      </c>
      <c r="E63">
        <v>239</v>
      </c>
      <c r="F63" t="s">
        <v>1</v>
      </c>
      <c r="G63">
        <v>317</v>
      </c>
      <c r="H63" t="s">
        <v>210</v>
      </c>
      <c r="I63" t="e">
        <f>VLOOKUP(H63,Лист1!$A$1:$A$39,1,0)</f>
        <v>#N/A</v>
      </c>
      <c r="J63" s="2"/>
      <c r="K63" t="s">
        <v>211</v>
      </c>
      <c r="L63" t="s">
        <v>181</v>
      </c>
      <c r="M63" t="s">
        <v>125</v>
      </c>
      <c r="N63" t="s">
        <v>212</v>
      </c>
    </row>
    <row r="64" spans="2:13" ht="15">
      <c r="B64" s="1">
        <v>7.54</v>
      </c>
      <c r="C64">
        <v>754</v>
      </c>
      <c r="D64" t="s">
        <v>0</v>
      </c>
      <c r="E64">
        <v>147</v>
      </c>
      <c r="F64" t="s">
        <v>1</v>
      </c>
      <c r="G64">
        <v>229</v>
      </c>
      <c r="H64" t="s">
        <v>213</v>
      </c>
      <c r="I64" t="e">
        <f>VLOOKUP(H64,Лист1!$A$1:$A$39,1,0)</f>
        <v>#N/A</v>
      </c>
      <c r="J64" s="2"/>
      <c r="K64" t="s">
        <v>214</v>
      </c>
      <c r="L64" t="s">
        <v>4</v>
      </c>
      <c r="M64" t="s">
        <v>5</v>
      </c>
    </row>
    <row r="65" spans="2:12" ht="15">
      <c r="B65" s="1">
        <v>7.16</v>
      </c>
      <c r="C65">
        <v>716</v>
      </c>
      <c r="D65" t="s">
        <v>0</v>
      </c>
      <c r="E65">
        <v>164</v>
      </c>
      <c r="F65" t="s">
        <v>1</v>
      </c>
      <c r="G65">
        <v>246</v>
      </c>
      <c r="H65" t="s">
        <v>215</v>
      </c>
      <c r="I65" t="e">
        <f>VLOOKUP(H65,Лист1!$A$1:$A$39,1,0)</f>
        <v>#N/A</v>
      </c>
      <c r="J65" s="2"/>
      <c r="K65" t="s">
        <v>216</v>
      </c>
      <c r="L65" t="s">
        <v>217</v>
      </c>
    </row>
    <row r="66" spans="2:12" ht="15">
      <c r="B66" s="1">
        <v>7.16</v>
      </c>
      <c r="C66">
        <v>716</v>
      </c>
      <c r="D66" t="s">
        <v>0</v>
      </c>
      <c r="E66">
        <v>161</v>
      </c>
      <c r="F66" t="s">
        <v>1</v>
      </c>
      <c r="G66">
        <v>243</v>
      </c>
      <c r="H66" t="s">
        <v>218</v>
      </c>
      <c r="I66" t="e">
        <f>VLOOKUP(H66,Лист1!$A$1:$A$39,1,0)</f>
        <v>#N/A</v>
      </c>
      <c r="J66" s="2"/>
      <c r="K66" t="s">
        <v>219</v>
      </c>
      <c r="L66" t="s">
        <v>220</v>
      </c>
    </row>
    <row r="67" spans="2:14" ht="15">
      <c r="B67" s="1">
        <v>7.04</v>
      </c>
      <c r="C67">
        <v>704</v>
      </c>
      <c r="D67" t="s">
        <v>0</v>
      </c>
      <c r="E67">
        <v>130</v>
      </c>
      <c r="F67" t="s">
        <v>1</v>
      </c>
      <c r="G67">
        <v>212</v>
      </c>
      <c r="H67" t="s">
        <v>221</v>
      </c>
      <c r="I67" t="e">
        <f>VLOOKUP(H67,Лист1!$A$1:$A$39,1,0)</f>
        <v>#N/A</v>
      </c>
      <c r="J67" s="2"/>
      <c r="K67" t="s">
        <v>222</v>
      </c>
      <c r="L67" t="s">
        <v>181</v>
      </c>
      <c r="M67" t="s">
        <v>125</v>
      </c>
      <c r="N67" t="s">
        <v>223</v>
      </c>
    </row>
    <row r="68" spans="2:15" ht="15">
      <c r="B68" s="1">
        <v>7.04</v>
      </c>
      <c r="C68">
        <v>704</v>
      </c>
      <c r="D68" t="s">
        <v>0</v>
      </c>
      <c r="E68">
        <v>110</v>
      </c>
      <c r="F68" t="s">
        <v>1</v>
      </c>
      <c r="G68">
        <v>192</v>
      </c>
      <c r="H68" t="s">
        <v>224</v>
      </c>
      <c r="I68" t="e">
        <f>VLOOKUP(H68,Лист1!$A$1:$A$39,1,0)</f>
        <v>#N/A</v>
      </c>
      <c r="J68" s="2"/>
      <c r="K68" t="s">
        <v>225</v>
      </c>
      <c r="L68" t="s">
        <v>36</v>
      </c>
      <c r="M68" t="s">
        <v>37</v>
      </c>
      <c r="N68" t="s">
        <v>5</v>
      </c>
      <c r="O68" t="s">
        <v>38</v>
      </c>
    </row>
    <row r="69" spans="2:14" ht="15">
      <c r="B69" s="1">
        <v>4.53</v>
      </c>
      <c r="C69">
        <v>453</v>
      </c>
      <c r="D69" t="s">
        <v>0</v>
      </c>
      <c r="E69">
        <v>172</v>
      </c>
      <c r="F69" t="s">
        <v>1</v>
      </c>
      <c r="G69">
        <v>253</v>
      </c>
      <c r="H69" t="s">
        <v>226</v>
      </c>
      <c r="I69" t="e">
        <f>VLOOKUP(H69,Лист1!$A$1:$A$39,1,0)</f>
        <v>#N/A</v>
      </c>
      <c r="J69" s="2"/>
      <c r="K69" t="s">
        <v>227</v>
      </c>
      <c r="L69" t="s">
        <v>181</v>
      </c>
      <c r="M69" t="s">
        <v>125</v>
      </c>
      <c r="N69" t="s">
        <v>228</v>
      </c>
    </row>
    <row r="70" spans="2:15" ht="15">
      <c r="B70" s="1">
        <v>3.3</v>
      </c>
      <c r="C70">
        <v>330</v>
      </c>
      <c r="D70" t="s">
        <v>0</v>
      </c>
      <c r="E70">
        <v>100</v>
      </c>
      <c r="F70" t="s">
        <v>1</v>
      </c>
      <c r="G70">
        <v>184</v>
      </c>
      <c r="H70" t="s">
        <v>229</v>
      </c>
      <c r="I70" t="e">
        <f>VLOOKUP(H70,Лист1!$A$1:$A$39,1,0)</f>
        <v>#N/A</v>
      </c>
      <c r="J70" s="2"/>
      <c r="K70" t="s">
        <v>230</v>
      </c>
      <c r="L70" t="s">
        <v>124</v>
      </c>
      <c r="M70" t="s">
        <v>125</v>
      </c>
      <c r="N70" t="s">
        <v>231</v>
      </c>
      <c r="O70" t="s">
        <v>127</v>
      </c>
    </row>
    <row r="71" spans="2:12" ht="15">
      <c r="B71" s="1">
        <v>1.43</v>
      </c>
      <c r="C71">
        <v>143</v>
      </c>
      <c r="D71" t="s">
        <v>0</v>
      </c>
      <c r="E71">
        <v>490</v>
      </c>
      <c r="F71" t="s">
        <v>1</v>
      </c>
      <c r="G71">
        <v>524</v>
      </c>
      <c r="H71" t="s">
        <v>204</v>
      </c>
      <c r="I71" t="e">
        <f>VLOOKUP(H71,Лист1!$A$1:$A$39,1,0)</f>
        <v>#N/A</v>
      </c>
      <c r="J71" s="2"/>
      <c r="K71" t="s">
        <v>205</v>
      </c>
      <c r="L71" t="s">
        <v>206</v>
      </c>
    </row>
    <row r="72" spans="2:12" ht="15">
      <c r="B72" s="1">
        <v>1.43</v>
      </c>
      <c r="C72">
        <v>143</v>
      </c>
      <c r="D72" t="s">
        <v>0</v>
      </c>
      <c r="E72">
        <v>489</v>
      </c>
      <c r="F72" t="s">
        <v>1</v>
      </c>
      <c r="G72">
        <v>523</v>
      </c>
      <c r="H72" t="s">
        <v>207</v>
      </c>
      <c r="I72" t="e">
        <f>VLOOKUP(H72,Лист1!$A$1:$A$39,1,0)</f>
        <v>#N/A</v>
      </c>
      <c r="J72" s="2"/>
      <c r="K72" t="s">
        <v>208</v>
      </c>
      <c r="L72" t="s">
        <v>209</v>
      </c>
    </row>
    <row r="73" spans="2:15" ht="15">
      <c r="B73" s="1">
        <v>1.41</v>
      </c>
      <c r="C73">
        <v>141</v>
      </c>
      <c r="D73" t="s">
        <v>0</v>
      </c>
      <c r="E73">
        <v>467</v>
      </c>
      <c r="F73" t="s">
        <v>1</v>
      </c>
      <c r="G73">
        <v>503</v>
      </c>
      <c r="H73" t="s">
        <v>169</v>
      </c>
      <c r="I73" t="e">
        <f>VLOOKUP(H73,Лист1!$A$1:$A$39,1,0)</f>
        <v>#N/A</v>
      </c>
      <c r="J73" s="2"/>
      <c r="K73" t="s">
        <v>170</v>
      </c>
      <c r="L73" t="s">
        <v>15</v>
      </c>
      <c r="M73" t="s">
        <v>118</v>
      </c>
      <c r="N73" t="s">
        <v>125</v>
      </c>
      <c r="O73" t="s">
        <v>59</v>
      </c>
    </row>
    <row r="74" spans="2:14" ht="15">
      <c r="B74" s="1">
        <v>1.38</v>
      </c>
      <c r="C74">
        <v>138</v>
      </c>
      <c r="D74" t="s">
        <v>0</v>
      </c>
      <c r="E74">
        <v>589</v>
      </c>
      <c r="F74" t="s">
        <v>1</v>
      </c>
      <c r="G74">
        <v>615</v>
      </c>
      <c r="H74" t="s">
        <v>210</v>
      </c>
      <c r="I74" t="e">
        <f>VLOOKUP(H74,Лист1!$A$1:$A$39,1,0)</f>
        <v>#N/A</v>
      </c>
      <c r="J74" s="2"/>
      <c r="K74" t="s">
        <v>211</v>
      </c>
      <c r="L74" t="s">
        <v>181</v>
      </c>
      <c r="M74" t="s">
        <v>125</v>
      </c>
      <c r="N74" t="s">
        <v>212</v>
      </c>
    </row>
    <row r="75" spans="2:14" ht="15">
      <c r="B75" s="1">
        <v>1.36</v>
      </c>
      <c r="C75">
        <v>136</v>
      </c>
      <c r="D75" t="s">
        <v>0</v>
      </c>
      <c r="E75">
        <v>469</v>
      </c>
      <c r="F75" t="s">
        <v>1</v>
      </c>
      <c r="G75">
        <v>504</v>
      </c>
      <c r="H75" t="s">
        <v>120</v>
      </c>
      <c r="I75" t="e">
        <f>VLOOKUP(H75,Лист1!$A$1:$A$39,1,0)</f>
        <v>#N/A</v>
      </c>
      <c r="J75" s="2"/>
      <c r="K75" t="s">
        <v>121</v>
      </c>
      <c r="L75" t="s">
        <v>90</v>
      </c>
      <c r="M75" t="s">
        <v>118</v>
      </c>
      <c r="N75" t="s">
        <v>119</v>
      </c>
    </row>
    <row r="76" spans="2:13" ht="15">
      <c r="B76" s="1">
        <v>1.34</v>
      </c>
      <c r="C76">
        <v>134</v>
      </c>
      <c r="D76" t="s">
        <v>0</v>
      </c>
      <c r="E76">
        <v>498</v>
      </c>
      <c r="F76" t="s">
        <v>1</v>
      </c>
      <c r="G76">
        <v>532</v>
      </c>
      <c r="H76" t="s">
        <v>161</v>
      </c>
      <c r="I76" t="e">
        <f>VLOOKUP(H76,Лист1!$A$1:$A$39,1,0)</f>
        <v>#N/A</v>
      </c>
      <c r="J76" s="2"/>
      <c r="K76" t="s">
        <v>162</v>
      </c>
      <c r="L76" t="s">
        <v>4</v>
      </c>
      <c r="M76" t="s">
        <v>5</v>
      </c>
    </row>
    <row r="77" spans="2:15" ht="15">
      <c r="B77" s="1">
        <v>1.33</v>
      </c>
      <c r="C77">
        <v>133</v>
      </c>
      <c r="D77" t="s">
        <v>0</v>
      </c>
      <c r="E77">
        <v>325</v>
      </c>
      <c r="F77" t="s">
        <v>1</v>
      </c>
      <c r="G77">
        <v>406</v>
      </c>
      <c r="H77" t="s">
        <v>229</v>
      </c>
      <c r="I77" t="e">
        <f>VLOOKUP(H77,Лист1!$A$1:$A$39,1,0)</f>
        <v>#N/A</v>
      </c>
      <c r="J77" s="2"/>
      <c r="K77" t="s">
        <v>230</v>
      </c>
      <c r="L77" t="s">
        <v>124</v>
      </c>
      <c r="M77" t="s">
        <v>125</v>
      </c>
      <c r="N77" t="s">
        <v>231</v>
      </c>
      <c r="O77" t="s">
        <v>127</v>
      </c>
    </row>
    <row r="78" spans="2:15" ht="15">
      <c r="B78" s="1">
        <v>1.27</v>
      </c>
      <c r="C78">
        <v>127</v>
      </c>
      <c r="D78" t="s">
        <v>0</v>
      </c>
      <c r="E78">
        <v>1</v>
      </c>
      <c r="F78" t="s">
        <v>1</v>
      </c>
      <c r="G78">
        <v>52</v>
      </c>
      <c r="H78" t="s">
        <v>166</v>
      </c>
      <c r="I78" t="e">
        <f>VLOOKUP(H78,Лист1!$A$1:$A$39,1,0)</f>
        <v>#N/A</v>
      </c>
      <c r="J78" s="2"/>
      <c r="K78" t="s">
        <v>167</v>
      </c>
      <c r="L78" t="s">
        <v>168</v>
      </c>
      <c r="M78" t="s">
        <v>5</v>
      </c>
      <c r="N78" t="s">
        <v>4</v>
      </c>
      <c r="O78" t="s">
        <v>5</v>
      </c>
    </row>
    <row r="79" spans="2:16" ht="15">
      <c r="B79" s="1">
        <v>1.15</v>
      </c>
      <c r="C79">
        <v>115</v>
      </c>
      <c r="D79" t="s">
        <v>0</v>
      </c>
      <c r="E79">
        <v>233</v>
      </c>
      <c r="F79" t="s">
        <v>1</v>
      </c>
      <c r="G79">
        <v>318</v>
      </c>
      <c r="H79" t="s">
        <v>163</v>
      </c>
      <c r="I79" t="e">
        <f>VLOOKUP(H79,Лист1!$A$1:$A$39,1,0)</f>
        <v>#N/A</v>
      </c>
      <c r="J79" s="2"/>
      <c r="K79" t="s">
        <v>164</v>
      </c>
      <c r="L79" t="s">
        <v>124</v>
      </c>
      <c r="M79" t="s">
        <v>125</v>
      </c>
      <c r="N79" t="s">
        <v>132</v>
      </c>
      <c r="O79" t="s">
        <v>165</v>
      </c>
      <c r="P79" t="s">
        <v>127</v>
      </c>
    </row>
    <row r="80" spans="2:20" ht="15">
      <c r="B80" s="1">
        <v>1.14</v>
      </c>
      <c r="C80">
        <v>114</v>
      </c>
      <c r="D80" t="s">
        <v>0</v>
      </c>
      <c r="E80">
        <v>503</v>
      </c>
      <c r="F80" t="s">
        <v>1</v>
      </c>
      <c r="G80">
        <v>537</v>
      </c>
      <c r="H80" t="s">
        <v>153</v>
      </c>
      <c r="I80" t="e">
        <f>VLOOKUP(H80,Лист1!$A$1:$A$39,1,0)</f>
        <v>#N/A</v>
      </c>
      <c r="J80" s="2"/>
      <c r="K80" t="s">
        <v>154</v>
      </c>
      <c r="L80" t="s">
        <v>4</v>
      </c>
      <c r="M80" t="s">
        <v>5</v>
      </c>
      <c r="N80" t="s">
        <v>155</v>
      </c>
      <c r="O80" t="s">
        <v>156</v>
      </c>
      <c r="P80" t="s">
        <v>157</v>
      </c>
      <c r="Q80" t="s">
        <v>158</v>
      </c>
      <c r="R80" t="s">
        <v>159</v>
      </c>
      <c r="S80" t="s">
        <v>160</v>
      </c>
      <c r="T80" t="s">
        <v>25</v>
      </c>
    </row>
    <row r="81" spans="2:14" ht="15">
      <c r="B81" s="1">
        <v>1.11</v>
      </c>
      <c r="C81">
        <v>111</v>
      </c>
      <c r="D81" t="s">
        <v>0</v>
      </c>
      <c r="E81">
        <v>1</v>
      </c>
      <c r="F81" t="s">
        <v>1</v>
      </c>
      <c r="G81">
        <v>7</v>
      </c>
      <c r="H81" t="s">
        <v>104</v>
      </c>
      <c r="I81" s="5" t="str">
        <f>VLOOKUP(H81,Лист1!$A$1:$A$39,1,0)</f>
        <v>G3PX19_GASAC</v>
      </c>
      <c r="J81" s="2"/>
      <c r="K81" t="s">
        <v>105</v>
      </c>
      <c r="L81" t="s">
        <v>4</v>
      </c>
      <c r="M81" t="s">
        <v>5</v>
      </c>
      <c r="N81" t="s">
        <v>38</v>
      </c>
    </row>
    <row r="82" spans="2:16" ht="15">
      <c r="B82" s="1">
        <v>1.09</v>
      </c>
      <c r="C82">
        <v>109</v>
      </c>
      <c r="D82" t="s">
        <v>0</v>
      </c>
      <c r="E82">
        <v>472</v>
      </c>
      <c r="F82" t="s">
        <v>1</v>
      </c>
      <c r="G82">
        <v>505</v>
      </c>
      <c r="H82" t="s">
        <v>163</v>
      </c>
      <c r="I82" t="e">
        <f>VLOOKUP(H82,Лист1!$A$1:$A$39,1,0)</f>
        <v>#N/A</v>
      </c>
      <c r="J82" s="2"/>
      <c r="K82" t="s">
        <v>164</v>
      </c>
      <c r="L82" t="s">
        <v>124</v>
      </c>
      <c r="M82" t="s">
        <v>125</v>
      </c>
      <c r="N82" t="s">
        <v>132</v>
      </c>
      <c r="O82" t="s">
        <v>165</v>
      </c>
      <c r="P82" t="s">
        <v>127</v>
      </c>
    </row>
    <row r="83" spans="2:13" ht="15">
      <c r="B83" s="1">
        <v>1.08</v>
      </c>
      <c r="C83">
        <v>108</v>
      </c>
      <c r="D83" t="s">
        <v>0</v>
      </c>
      <c r="E83">
        <v>527</v>
      </c>
      <c r="F83" t="s">
        <v>1</v>
      </c>
      <c r="G83">
        <v>551</v>
      </c>
      <c r="H83" t="s">
        <v>189</v>
      </c>
      <c r="I83" t="e">
        <f>VLOOKUP(H83,Лист1!$A$1:$A$39,1,0)</f>
        <v>#N/A</v>
      </c>
      <c r="J83" s="2"/>
      <c r="K83" t="s">
        <v>190</v>
      </c>
      <c r="L83" t="s">
        <v>4</v>
      </c>
      <c r="M83" t="s">
        <v>5</v>
      </c>
    </row>
    <row r="84" spans="2:14" ht="15">
      <c r="B84" s="1">
        <v>1.07</v>
      </c>
      <c r="C84">
        <v>107</v>
      </c>
      <c r="D84" t="s">
        <v>0</v>
      </c>
      <c r="E84">
        <v>429</v>
      </c>
      <c r="F84" t="s">
        <v>1</v>
      </c>
      <c r="G84">
        <v>438</v>
      </c>
      <c r="H84" t="s">
        <v>57</v>
      </c>
      <c r="I84" s="5" t="str">
        <f>VLOOKUP(H84,Лист1!$A$1:$A$39,1,0)</f>
        <v>E9QLZ0_MOUSE</v>
      </c>
      <c r="J84" s="2"/>
      <c r="K84" t="s">
        <v>58</v>
      </c>
      <c r="L84" t="s">
        <v>12</v>
      </c>
      <c r="M84" t="s">
        <v>11</v>
      </c>
      <c r="N84" t="s">
        <v>59</v>
      </c>
    </row>
    <row r="85" spans="2:14" ht="15">
      <c r="B85" s="1">
        <v>1.07</v>
      </c>
      <c r="C85">
        <v>107</v>
      </c>
      <c r="D85" t="s">
        <v>0</v>
      </c>
      <c r="E85">
        <v>420</v>
      </c>
      <c r="F85" t="s">
        <v>1</v>
      </c>
      <c r="G85">
        <v>429</v>
      </c>
      <c r="H85" t="s">
        <v>68</v>
      </c>
      <c r="I85" s="5" t="str">
        <f>VLOOKUP(H85,Лист1!$A$1:$A$39,1,0)</f>
        <v>F6QEQ2_MACMU</v>
      </c>
      <c r="J85" s="2"/>
      <c r="K85" t="s">
        <v>69</v>
      </c>
      <c r="L85" t="s">
        <v>4</v>
      </c>
      <c r="M85" t="s">
        <v>5</v>
      </c>
      <c r="N85" t="s">
        <v>38</v>
      </c>
    </row>
    <row r="86" spans="2:22" ht="15">
      <c r="B86" s="1">
        <v>1</v>
      </c>
      <c r="C86">
        <v>100</v>
      </c>
      <c r="D86" t="s">
        <v>0</v>
      </c>
      <c r="E86">
        <v>503</v>
      </c>
      <c r="F86" t="s">
        <v>1</v>
      </c>
      <c r="G86">
        <v>527</v>
      </c>
      <c r="H86" t="s">
        <v>178</v>
      </c>
      <c r="I86" t="e">
        <f>VLOOKUP(H86,Лист1!$A$1:$A$39,1,0)</f>
        <v>#N/A</v>
      </c>
      <c r="J86" s="2"/>
      <c r="K86" t="s">
        <v>179</v>
      </c>
      <c r="L86" t="s">
        <v>180</v>
      </c>
      <c r="M86" t="s">
        <v>118</v>
      </c>
      <c r="N86" t="s">
        <v>119</v>
      </c>
      <c r="O86" t="s">
        <v>180</v>
      </c>
      <c r="P86" t="s">
        <v>118</v>
      </c>
      <c r="Q86" t="s">
        <v>131</v>
      </c>
      <c r="R86" t="s">
        <v>132</v>
      </c>
      <c r="S86" t="s">
        <v>133</v>
      </c>
      <c r="T86" t="s">
        <v>181</v>
      </c>
      <c r="U86" t="s">
        <v>125</v>
      </c>
      <c r="V86" t="s">
        <v>182</v>
      </c>
    </row>
    <row r="87" spans="2:13" ht="15">
      <c r="B87" s="1">
        <v>1</v>
      </c>
      <c r="C87">
        <v>100</v>
      </c>
      <c r="D87" t="s">
        <v>0</v>
      </c>
      <c r="E87">
        <v>339</v>
      </c>
      <c r="F87" t="s">
        <v>1</v>
      </c>
      <c r="G87">
        <v>420</v>
      </c>
      <c r="H87" t="s">
        <v>213</v>
      </c>
      <c r="I87" t="e">
        <f>VLOOKUP(H87,Лист1!$A$1:$A$39,1,0)</f>
        <v>#N/A</v>
      </c>
      <c r="J87" s="2"/>
      <c r="K87" t="s">
        <v>214</v>
      </c>
      <c r="L87" t="s">
        <v>4</v>
      </c>
      <c r="M87" t="s">
        <v>5</v>
      </c>
    </row>
    <row r="88" spans="2:14" ht="15">
      <c r="B88" s="1">
        <v>0.98</v>
      </c>
      <c r="C88">
        <v>98</v>
      </c>
      <c r="D88" t="s">
        <v>0</v>
      </c>
      <c r="E88">
        <v>278</v>
      </c>
      <c r="F88" t="s">
        <v>1</v>
      </c>
      <c r="G88">
        <v>361</v>
      </c>
      <c r="H88" t="s">
        <v>202</v>
      </c>
      <c r="I88" t="e">
        <f>VLOOKUP(H88,Лист1!$A$1:$A$39,1,0)</f>
        <v>#N/A</v>
      </c>
      <c r="J88" s="2"/>
      <c r="K88" t="s">
        <v>203</v>
      </c>
      <c r="L88" t="s">
        <v>4</v>
      </c>
      <c r="M88" t="s">
        <v>5</v>
      </c>
      <c r="N88" t="s">
        <v>38</v>
      </c>
    </row>
    <row r="89" spans="2:15" ht="15">
      <c r="B89" s="1">
        <v>0.95</v>
      </c>
      <c r="C89">
        <v>95</v>
      </c>
      <c r="D89" t="s">
        <v>0</v>
      </c>
      <c r="E89">
        <v>1</v>
      </c>
      <c r="F89" t="s">
        <v>1</v>
      </c>
      <c r="G89">
        <v>16</v>
      </c>
      <c r="H89" t="s">
        <v>95</v>
      </c>
      <c r="I89" s="5" t="str">
        <f>VLOOKUP(H89,Лист1!$A$1:$A$39,1,0)</f>
        <v>D2H735_AILME</v>
      </c>
      <c r="J89" s="2"/>
      <c r="K89" t="s">
        <v>96</v>
      </c>
      <c r="L89" t="s">
        <v>36</v>
      </c>
      <c r="M89" t="s">
        <v>37</v>
      </c>
      <c r="N89" t="s">
        <v>5</v>
      </c>
      <c r="O89" t="s">
        <v>38</v>
      </c>
    </row>
    <row r="90" spans="2:16" ht="15">
      <c r="B90" s="1">
        <v>0.93</v>
      </c>
      <c r="C90">
        <v>93</v>
      </c>
      <c r="D90" t="s">
        <v>0</v>
      </c>
      <c r="E90">
        <v>423</v>
      </c>
      <c r="F90" t="s">
        <v>1</v>
      </c>
      <c r="G90">
        <v>450</v>
      </c>
      <c r="H90" t="s">
        <v>115</v>
      </c>
      <c r="I90" t="e">
        <f>VLOOKUP(H90,Лист1!$A$1:$A$39,1,0)</f>
        <v>#N/A</v>
      </c>
      <c r="J90" s="2"/>
      <c r="K90" t="s">
        <v>116</v>
      </c>
      <c r="L90" t="s">
        <v>117</v>
      </c>
      <c r="M90" t="s">
        <v>118</v>
      </c>
      <c r="N90" t="s">
        <v>119</v>
      </c>
      <c r="O90" t="s">
        <v>4</v>
      </c>
      <c r="P90" t="s">
        <v>5</v>
      </c>
    </row>
    <row r="91" spans="2:14" ht="15">
      <c r="B91" s="1">
        <v>0.84</v>
      </c>
      <c r="C91">
        <v>84</v>
      </c>
      <c r="D91" t="s">
        <v>0</v>
      </c>
      <c r="E91">
        <v>422</v>
      </c>
      <c r="F91" t="s">
        <v>1</v>
      </c>
      <c r="G91">
        <v>431</v>
      </c>
      <c r="H91" t="s">
        <v>62</v>
      </c>
      <c r="I91" s="5" t="str">
        <f>VLOOKUP(H91,Лист1!$A$1:$A$39,1,0)</f>
        <v>H0W2L0_CAVPO</v>
      </c>
      <c r="J91" s="2"/>
      <c r="K91" t="s">
        <v>63</v>
      </c>
      <c r="L91" t="s">
        <v>4</v>
      </c>
      <c r="M91" t="s">
        <v>5</v>
      </c>
      <c r="N91" t="s">
        <v>38</v>
      </c>
    </row>
    <row r="92" spans="2:15" ht="15">
      <c r="B92" s="1">
        <v>0.82</v>
      </c>
      <c r="C92">
        <v>82</v>
      </c>
      <c r="D92" t="s">
        <v>0</v>
      </c>
      <c r="E92">
        <v>493</v>
      </c>
      <c r="F92" t="s">
        <v>1</v>
      </c>
      <c r="G92">
        <v>527</v>
      </c>
      <c r="H92" t="s">
        <v>166</v>
      </c>
      <c r="I92" t="e">
        <f>VLOOKUP(H92,Лист1!$A$1:$A$39,1,0)</f>
        <v>#N/A</v>
      </c>
      <c r="J92" s="2"/>
      <c r="K92" t="s">
        <v>167</v>
      </c>
      <c r="L92" t="s">
        <v>168</v>
      </c>
      <c r="M92" t="s">
        <v>5</v>
      </c>
      <c r="N92" t="s">
        <v>4</v>
      </c>
      <c r="O92" t="s">
        <v>5</v>
      </c>
    </row>
    <row r="93" spans="2:12" ht="15">
      <c r="B93" s="1">
        <v>0.81</v>
      </c>
      <c r="C93">
        <v>81</v>
      </c>
      <c r="D93" t="s">
        <v>0</v>
      </c>
      <c r="E93">
        <v>387</v>
      </c>
      <c r="F93" t="s">
        <v>1</v>
      </c>
      <c r="G93">
        <v>418</v>
      </c>
      <c r="H93" t="s">
        <v>70</v>
      </c>
      <c r="I93" s="5" t="str">
        <f>VLOOKUP(H93,Лист1!$A$1:$A$39,1,0)</f>
        <v>B4LHQ2_DROVI</v>
      </c>
      <c r="J93" s="2"/>
      <c r="K93" t="s">
        <v>71</v>
      </c>
      <c r="L93" t="s">
        <v>72</v>
      </c>
    </row>
    <row r="94" spans="2:14" ht="15">
      <c r="B94" s="1">
        <v>0.8</v>
      </c>
      <c r="C94">
        <v>80</v>
      </c>
      <c r="D94" t="s">
        <v>0</v>
      </c>
      <c r="E94">
        <v>1</v>
      </c>
      <c r="F94" t="s">
        <v>1</v>
      </c>
      <c r="G94">
        <v>8</v>
      </c>
      <c r="H94" t="s">
        <v>66</v>
      </c>
      <c r="I94" s="5" t="str">
        <f>VLOOKUP(H94,Лист1!$A$1:$A$39,1,0)</f>
        <v>G1KSS1_ANOCA</v>
      </c>
      <c r="J94" s="2"/>
      <c r="K94" t="s">
        <v>67</v>
      </c>
      <c r="L94" t="s">
        <v>4</v>
      </c>
      <c r="M94" t="s">
        <v>5</v>
      </c>
      <c r="N94" t="s">
        <v>38</v>
      </c>
    </row>
    <row r="95" spans="2:13" ht="15">
      <c r="B95" s="1">
        <v>0.79</v>
      </c>
      <c r="C95">
        <v>79</v>
      </c>
      <c r="D95" t="s">
        <v>0</v>
      </c>
      <c r="E95">
        <v>1</v>
      </c>
      <c r="F95" t="s">
        <v>1</v>
      </c>
      <c r="G95">
        <v>25</v>
      </c>
      <c r="H95" t="s">
        <v>60</v>
      </c>
      <c r="I95" s="5" t="str">
        <f>VLOOKUP(H95,Лист1!$A$1:$A$39,1,0)</f>
        <v>E1C4D4_CHICK</v>
      </c>
      <c r="J95" s="2"/>
      <c r="K95" t="s">
        <v>61</v>
      </c>
      <c r="L95" t="s">
        <v>4</v>
      </c>
      <c r="M95" t="s">
        <v>5</v>
      </c>
    </row>
    <row r="96" spans="2:15" ht="15">
      <c r="B96" s="1">
        <v>0.75</v>
      </c>
      <c r="C96">
        <v>75</v>
      </c>
      <c r="D96" t="s">
        <v>0</v>
      </c>
      <c r="E96">
        <v>636</v>
      </c>
      <c r="F96" t="s">
        <v>1</v>
      </c>
      <c r="G96">
        <v>647</v>
      </c>
      <c r="H96" t="s">
        <v>186</v>
      </c>
      <c r="I96" t="e">
        <f>VLOOKUP(H96,Лист1!$A$1:$A$39,1,0)</f>
        <v>#N/A</v>
      </c>
      <c r="J96" s="2"/>
      <c r="K96" t="s">
        <v>187</v>
      </c>
      <c r="L96" t="s">
        <v>15</v>
      </c>
      <c r="M96" t="s">
        <v>118</v>
      </c>
      <c r="N96" t="s">
        <v>119</v>
      </c>
      <c r="O96" t="s">
        <v>188</v>
      </c>
    </row>
    <row r="97" spans="2:14" ht="15">
      <c r="B97" s="1">
        <v>0.73</v>
      </c>
      <c r="C97">
        <v>73</v>
      </c>
      <c r="D97" t="s">
        <v>0</v>
      </c>
      <c r="E97">
        <v>499</v>
      </c>
      <c r="F97" t="s">
        <v>1</v>
      </c>
      <c r="G97">
        <v>534</v>
      </c>
      <c r="H97" t="s">
        <v>194</v>
      </c>
      <c r="I97" t="e">
        <f>VLOOKUP(H97,Лист1!$A$1:$A$39,1,0)</f>
        <v>#N/A</v>
      </c>
      <c r="J97" s="2"/>
      <c r="K97" t="s">
        <v>195</v>
      </c>
      <c r="L97" t="s">
        <v>196</v>
      </c>
      <c r="M97" t="s">
        <v>197</v>
      </c>
      <c r="N97" t="s">
        <v>198</v>
      </c>
    </row>
    <row r="98" spans="2:13" ht="15">
      <c r="B98" s="1">
        <v>0.72</v>
      </c>
      <c r="C98">
        <v>72</v>
      </c>
      <c r="D98" t="s">
        <v>0</v>
      </c>
      <c r="E98">
        <v>470</v>
      </c>
      <c r="F98" t="s">
        <v>1</v>
      </c>
      <c r="G98">
        <v>502</v>
      </c>
      <c r="H98" t="s">
        <v>183</v>
      </c>
      <c r="I98" t="e">
        <f>VLOOKUP(H98,Лист1!$A$1:$A$39,1,0)</f>
        <v>#N/A</v>
      </c>
      <c r="J98" s="2"/>
      <c r="K98" t="s">
        <v>184</v>
      </c>
      <c r="L98" t="s">
        <v>185</v>
      </c>
      <c r="M98" t="s">
        <v>5</v>
      </c>
    </row>
    <row r="99" spans="2:14" ht="15">
      <c r="B99" s="1">
        <v>0.7</v>
      </c>
      <c r="C99">
        <v>70</v>
      </c>
      <c r="D99" t="s">
        <v>0</v>
      </c>
      <c r="E99">
        <v>879</v>
      </c>
      <c r="F99" t="s">
        <v>1</v>
      </c>
      <c r="G99">
        <v>904</v>
      </c>
      <c r="H99" t="s">
        <v>202</v>
      </c>
      <c r="I99" t="e">
        <f>VLOOKUP(H99,Лист1!$A$1:$A$39,1,0)</f>
        <v>#N/A</v>
      </c>
      <c r="J99" s="2"/>
      <c r="K99" t="s">
        <v>203</v>
      </c>
      <c r="L99" t="s">
        <v>4</v>
      </c>
      <c r="M99" t="s">
        <v>5</v>
      </c>
      <c r="N99" t="s">
        <v>38</v>
      </c>
    </row>
    <row r="100" spans="2:13" ht="15">
      <c r="B100" s="1">
        <v>0.7</v>
      </c>
      <c r="C100">
        <v>70</v>
      </c>
      <c r="D100" t="s">
        <v>0</v>
      </c>
      <c r="E100">
        <v>1</v>
      </c>
      <c r="F100" t="s">
        <v>1</v>
      </c>
      <c r="G100">
        <v>25</v>
      </c>
      <c r="H100" t="s">
        <v>111</v>
      </c>
      <c r="I100" s="5" t="str">
        <f>VLOOKUP(H100,Лист1!$A$1:$A$39,1,0)</f>
        <v>G1NLT3_MELGA</v>
      </c>
      <c r="J100" s="2"/>
      <c r="K100" t="s">
        <v>112</v>
      </c>
      <c r="L100" t="s">
        <v>4</v>
      </c>
      <c r="M100" t="s">
        <v>5</v>
      </c>
    </row>
    <row r="101" spans="2:17" ht="15">
      <c r="B101" s="1">
        <v>0.65</v>
      </c>
      <c r="C101">
        <v>65</v>
      </c>
      <c r="D101" t="s">
        <v>0</v>
      </c>
      <c r="E101">
        <v>1</v>
      </c>
      <c r="F101" t="s">
        <v>1</v>
      </c>
      <c r="G101">
        <v>57</v>
      </c>
      <c r="H101" t="s">
        <v>122</v>
      </c>
      <c r="I101" t="e">
        <f>VLOOKUP(H101,Лист1!$A$1:$A$39,1,0)</f>
        <v>#N/A</v>
      </c>
      <c r="J101" s="2"/>
      <c r="K101" t="s">
        <v>123</v>
      </c>
      <c r="L101" t="s">
        <v>124</v>
      </c>
      <c r="M101" t="s">
        <v>125</v>
      </c>
      <c r="N101" t="s">
        <v>126</v>
      </c>
      <c r="O101" t="s">
        <v>127</v>
      </c>
      <c r="P101" t="s">
        <v>128</v>
      </c>
      <c r="Q101" t="s">
        <v>119</v>
      </c>
    </row>
    <row r="102" spans="2:13" ht="15">
      <c r="B102" s="1">
        <v>0.64</v>
      </c>
      <c r="C102">
        <v>64</v>
      </c>
      <c r="D102" t="s">
        <v>0</v>
      </c>
      <c r="E102">
        <v>1</v>
      </c>
      <c r="F102" t="s">
        <v>1</v>
      </c>
      <c r="G102">
        <v>58</v>
      </c>
      <c r="H102" t="s">
        <v>97</v>
      </c>
      <c r="I102" s="5" t="str">
        <f>VLOOKUP(H102,Лист1!$A$1:$A$39,1,0)</f>
        <v>H9IZJ3_BOMMO</v>
      </c>
      <c r="J102" s="2"/>
      <c r="K102" t="s">
        <v>98</v>
      </c>
      <c r="L102" t="s">
        <v>4</v>
      </c>
      <c r="M102" t="s">
        <v>5</v>
      </c>
    </row>
    <row r="103" spans="2:13" ht="15">
      <c r="B103" s="1">
        <v>0.64</v>
      </c>
      <c r="C103">
        <v>64</v>
      </c>
      <c r="D103" t="s">
        <v>0</v>
      </c>
      <c r="E103">
        <v>1</v>
      </c>
      <c r="F103" t="s">
        <v>1</v>
      </c>
      <c r="G103">
        <v>16</v>
      </c>
      <c r="H103" t="s">
        <v>88</v>
      </c>
      <c r="I103" s="5" t="str">
        <f>VLOOKUP(H103,Лист1!$A$1:$A$39,1,0)</f>
        <v>D4A3K2_RAT</v>
      </c>
      <c r="J103" s="2"/>
      <c r="K103" t="s">
        <v>89</v>
      </c>
      <c r="L103" t="s">
        <v>90</v>
      </c>
      <c r="M103" t="s">
        <v>91</v>
      </c>
    </row>
    <row r="104" spans="2:15" ht="15">
      <c r="B104" s="1">
        <v>0.63</v>
      </c>
      <c r="C104">
        <v>63</v>
      </c>
      <c r="D104" t="s">
        <v>0</v>
      </c>
      <c r="E104">
        <v>460</v>
      </c>
      <c r="F104" t="s">
        <v>1</v>
      </c>
      <c r="G104">
        <v>497</v>
      </c>
      <c r="H104" t="s">
        <v>229</v>
      </c>
      <c r="I104" t="e">
        <f>VLOOKUP(H104,Лист1!$A$1:$A$39,1,0)</f>
        <v>#N/A</v>
      </c>
      <c r="J104" s="2"/>
      <c r="K104" t="s">
        <v>230</v>
      </c>
      <c r="L104" t="s">
        <v>124</v>
      </c>
      <c r="M104" t="s">
        <v>125</v>
      </c>
      <c r="N104" t="s">
        <v>231</v>
      </c>
      <c r="O104" t="s">
        <v>127</v>
      </c>
    </row>
    <row r="105" spans="2:14" ht="15">
      <c r="B105" s="1">
        <v>0.62</v>
      </c>
      <c r="C105">
        <v>62</v>
      </c>
      <c r="D105" t="s">
        <v>0</v>
      </c>
      <c r="E105">
        <v>413</v>
      </c>
      <c r="F105" t="s">
        <v>1</v>
      </c>
      <c r="G105">
        <v>421</v>
      </c>
      <c r="H105" t="s">
        <v>79</v>
      </c>
      <c r="I105" s="5" t="str">
        <f>VLOOKUP(H105,Лист1!$A$1:$A$39,1,0)</f>
        <v>D3TPE9_GLOMM</v>
      </c>
      <c r="J105" s="2"/>
      <c r="K105" t="s">
        <v>80</v>
      </c>
      <c r="L105" t="s">
        <v>81</v>
      </c>
      <c r="M105" t="s">
        <v>11</v>
      </c>
      <c r="N105" t="s">
        <v>82</v>
      </c>
    </row>
    <row r="106" spans="2:13" ht="15">
      <c r="B106" s="1">
        <v>0.62</v>
      </c>
      <c r="C106">
        <v>62</v>
      </c>
      <c r="D106" t="s">
        <v>0</v>
      </c>
      <c r="E106">
        <v>234</v>
      </c>
      <c r="F106" t="s">
        <v>1</v>
      </c>
      <c r="G106">
        <v>314</v>
      </c>
      <c r="H106" t="s">
        <v>55</v>
      </c>
      <c r="I106" s="5" t="str">
        <f>VLOOKUP(H106,Лист1!$A$1:$A$39,1,0)</f>
        <v>F6RER1_CIOIN</v>
      </c>
      <c r="J106" s="2"/>
      <c r="K106" t="s">
        <v>56</v>
      </c>
      <c r="L106" t="s">
        <v>4</v>
      </c>
      <c r="M106" t="s">
        <v>5</v>
      </c>
    </row>
    <row r="107" spans="2:13" ht="15">
      <c r="B107" s="1">
        <v>0.62</v>
      </c>
      <c r="C107">
        <v>62</v>
      </c>
      <c r="D107" t="s">
        <v>0</v>
      </c>
      <c r="E107">
        <v>1</v>
      </c>
      <c r="F107" t="s">
        <v>1</v>
      </c>
      <c r="G107">
        <v>24</v>
      </c>
      <c r="H107" t="s">
        <v>191</v>
      </c>
      <c r="I107" t="e">
        <f>VLOOKUP(H107,Лист1!$A$1:$A$39,1,0)</f>
        <v>#N/A</v>
      </c>
      <c r="J107" s="2"/>
      <c r="K107" t="s">
        <v>192</v>
      </c>
      <c r="L107" t="s">
        <v>193</v>
      </c>
      <c r="M107" t="s">
        <v>5</v>
      </c>
    </row>
    <row r="108" spans="2:13" ht="15">
      <c r="B108" s="1">
        <v>0.58</v>
      </c>
      <c r="C108">
        <v>58</v>
      </c>
      <c r="D108" t="s">
        <v>0</v>
      </c>
      <c r="E108">
        <v>231</v>
      </c>
      <c r="F108" t="s">
        <v>1</v>
      </c>
      <c r="G108">
        <v>323</v>
      </c>
      <c r="H108" t="s">
        <v>88</v>
      </c>
      <c r="I108" s="5" t="str">
        <f>VLOOKUP(H108,Лист1!$A$1:$A$39,1,0)</f>
        <v>D4A3K2_RAT</v>
      </c>
      <c r="J108" s="2"/>
      <c r="K108" t="s">
        <v>89</v>
      </c>
      <c r="L108" t="s">
        <v>90</v>
      </c>
      <c r="M108" t="s">
        <v>91</v>
      </c>
    </row>
    <row r="109" spans="2:20" ht="15">
      <c r="B109" s="1">
        <v>0.57</v>
      </c>
      <c r="C109">
        <v>57</v>
      </c>
      <c r="D109" t="s">
        <v>0</v>
      </c>
      <c r="E109">
        <v>1</v>
      </c>
      <c r="F109" t="s">
        <v>1</v>
      </c>
      <c r="G109">
        <v>21</v>
      </c>
      <c r="H109" t="s">
        <v>153</v>
      </c>
      <c r="I109" t="e">
        <f>VLOOKUP(H109,Лист1!$A$1:$A$39,1,0)</f>
        <v>#N/A</v>
      </c>
      <c r="J109" s="2"/>
      <c r="K109" t="s">
        <v>154</v>
      </c>
      <c r="L109" t="s">
        <v>4</v>
      </c>
      <c r="M109" t="s">
        <v>5</v>
      </c>
      <c r="N109" t="s">
        <v>155</v>
      </c>
      <c r="O109" t="s">
        <v>156</v>
      </c>
      <c r="P109" t="s">
        <v>157</v>
      </c>
      <c r="Q109" t="s">
        <v>158</v>
      </c>
      <c r="R109" t="s">
        <v>159</v>
      </c>
      <c r="S109" t="s">
        <v>160</v>
      </c>
      <c r="T109" t="s">
        <v>25</v>
      </c>
    </row>
    <row r="110" spans="2:12" ht="15">
      <c r="B110" s="1">
        <v>0.55</v>
      </c>
      <c r="C110">
        <v>55</v>
      </c>
      <c r="D110" t="s">
        <v>0</v>
      </c>
      <c r="E110">
        <v>356</v>
      </c>
      <c r="F110" t="s">
        <v>1</v>
      </c>
      <c r="G110">
        <v>437</v>
      </c>
      <c r="H110" t="s">
        <v>215</v>
      </c>
      <c r="I110" t="e">
        <f>VLOOKUP(H110,Лист1!$A$1:$A$39,1,0)</f>
        <v>#N/A</v>
      </c>
      <c r="J110" s="2"/>
      <c r="K110" t="s">
        <v>216</v>
      </c>
      <c r="L110" t="s">
        <v>217</v>
      </c>
    </row>
    <row r="111" spans="2:12" ht="15">
      <c r="B111" s="1">
        <v>0.55</v>
      </c>
      <c r="C111">
        <v>55</v>
      </c>
      <c r="D111" t="s">
        <v>0</v>
      </c>
      <c r="E111">
        <v>161</v>
      </c>
      <c r="F111" t="s">
        <v>1</v>
      </c>
      <c r="G111">
        <v>254</v>
      </c>
      <c r="H111" t="s">
        <v>43</v>
      </c>
      <c r="I111" s="5" t="str">
        <f>VLOOKUP(H111,Лист1!$A$1:$A$39,1,0)</f>
        <v>Q16XW4_AEDAE</v>
      </c>
      <c r="J111" s="2"/>
      <c r="K111" t="s">
        <v>44</v>
      </c>
      <c r="L111" t="s">
        <v>45</v>
      </c>
    </row>
    <row r="112" spans="2:14" ht="15">
      <c r="B112" s="1">
        <v>0.54</v>
      </c>
      <c r="C112">
        <v>54</v>
      </c>
      <c r="D112" t="s">
        <v>0</v>
      </c>
      <c r="E112">
        <v>246</v>
      </c>
      <c r="F112" t="s">
        <v>1</v>
      </c>
      <c r="G112">
        <v>322</v>
      </c>
      <c r="H112" t="s">
        <v>104</v>
      </c>
      <c r="I112" s="5" t="str">
        <f>VLOOKUP(H112,Лист1!$A$1:$A$39,1,0)</f>
        <v>G3PX19_GASAC</v>
      </c>
      <c r="J112" s="2"/>
      <c r="K112" t="s">
        <v>105</v>
      </c>
      <c r="L112" t="s">
        <v>4</v>
      </c>
      <c r="M112" t="s">
        <v>5</v>
      </c>
      <c r="N112" t="s">
        <v>38</v>
      </c>
    </row>
    <row r="113" spans="2:15" ht="15">
      <c r="B113" s="1">
        <v>0.54</v>
      </c>
      <c r="C113">
        <v>54</v>
      </c>
      <c r="D113" t="s">
        <v>0</v>
      </c>
      <c r="E113">
        <v>228</v>
      </c>
      <c r="F113" t="s">
        <v>1</v>
      </c>
      <c r="G113">
        <v>313</v>
      </c>
      <c r="H113" t="s">
        <v>169</v>
      </c>
      <c r="I113" t="e">
        <f>VLOOKUP(H113,Лист1!$A$1:$A$39,1,0)</f>
        <v>#N/A</v>
      </c>
      <c r="J113" s="2"/>
      <c r="K113" t="s">
        <v>170</v>
      </c>
      <c r="L113" t="s">
        <v>15</v>
      </c>
      <c r="M113" t="s">
        <v>118</v>
      </c>
      <c r="N113" t="s">
        <v>125</v>
      </c>
      <c r="O113" t="s">
        <v>59</v>
      </c>
    </row>
    <row r="114" spans="2:14" ht="15">
      <c r="B114" s="1">
        <v>0.54</v>
      </c>
      <c r="C114">
        <v>54</v>
      </c>
      <c r="D114" t="s">
        <v>0</v>
      </c>
      <c r="E114">
        <v>1</v>
      </c>
      <c r="F114" t="s">
        <v>1</v>
      </c>
      <c r="G114">
        <v>8</v>
      </c>
      <c r="H114" t="s">
        <v>202</v>
      </c>
      <c r="I114" t="e">
        <f>VLOOKUP(H114,Лист1!$A$1:$A$39,1,0)</f>
        <v>#N/A</v>
      </c>
      <c r="J114" s="2"/>
      <c r="K114" t="s">
        <v>203</v>
      </c>
      <c r="L114" t="s">
        <v>4</v>
      </c>
      <c r="M114" t="s">
        <v>5</v>
      </c>
      <c r="N114" t="s">
        <v>38</v>
      </c>
    </row>
    <row r="115" spans="2:12" ht="15">
      <c r="B115" s="1">
        <v>0.53</v>
      </c>
      <c r="C115">
        <v>53</v>
      </c>
      <c r="D115" t="s">
        <v>0</v>
      </c>
      <c r="E115">
        <v>372</v>
      </c>
      <c r="F115" t="s">
        <v>1</v>
      </c>
      <c r="G115">
        <v>408</v>
      </c>
      <c r="H115" t="s">
        <v>83</v>
      </c>
      <c r="I115" s="5" t="str">
        <f>VLOOKUP(H115,Лист1!$A$1:$A$39,1,0)</f>
        <v>B3NCG0_DROER</v>
      </c>
      <c r="J115" s="2"/>
      <c r="K115" t="s">
        <v>84</v>
      </c>
      <c r="L115" t="s">
        <v>85</v>
      </c>
    </row>
    <row r="116" spans="2:12" ht="15">
      <c r="B116" s="1">
        <v>0.53</v>
      </c>
      <c r="C116">
        <v>53</v>
      </c>
      <c r="D116" t="s">
        <v>0</v>
      </c>
      <c r="E116">
        <v>247</v>
      </c>
      <c r="F116" t="s">
        <v>1</v>
      </c>
      <c r="G116">
        <v>332</v>
      </c>
      <c r="H116" t="s">
        <v>207</v>
      </c>
      <c r="I116" t="e">
        <f>VLOOKUP(H116,Лист1!$A$1:$A$39,1,0)</f>
        <v>#N/A</v>
      </c>
      <c r="J116" s="2"/>
      <c r="K116" t="s">
        <v>208</v>
      </c>
      <c r="L116" t="s">
        <v>209</v>
      </c>
    </row>
    <row r="117" spans="2:13" ht="15">
      <c r="B117" s="1">
        <v>0.53</v>
      </c>
      <c r="C117">
        <v>53</v>
      </c>
      <c r="D117" t="s">
        <v>0</v>
      </c>
      <c r="E117">
        <v>1</v>
      </c>
      <c r="F117" t="s">
        <v>1</v>
      </c>
      <c r="G117">
        <v>64</v>
      </c>
      <c r="H117" t="s">
        <v>106</v>
      </c>
      <c r="I117" s="5" t="str">
        <f>VLOOKUP(H117,Лист1!$A$1:$A$39,1,0)</f>
        <v>H3FUM6_PRIPA</v>
      </c>
      <c r="J117" s="2"/>
      <c r="K117" t="s">
        <v>107</v>
      </c>
      <c r="L117" t="s">
        <v>4</v>
      </c>
      <c r="M117" t="s">
        <v>5</v>
      </c>
    </row>
    <row r="118" spans="2:15" ht="15">
      <c r="B118" s="1">
        <v>0.52</v>
      </c>
      <c r="C118">
        <v>52</v>
      </c>
      <c r="D118" t="s">
        <v>0</v>
      </c>
      <c r="E118">
        <v>210</v>
      </c>
      <c r="F118" t="s">
        <v>1</v>
      </c>
      <c r="G118">
        <v>323</v>
      </c>
      <c r="H118" t="s">
        <v>229</v>
      </c>
      <c r="I118" s="4" t="e">
        <f>VLOOKUP(H118,Лист1!$A$1:$A$39,1,0)</f>
        <v>#N/A</v>
      </c>
      <c r="J118" s="2"/>
      <c r="K118" t="s">
        <v>230</v>
      </c>
      <c r="L118" t="s">
        <v>124</v>
      </c>
      <c r="M118" t="s">
        <v>125</v>
      </c>
      <c r="N118" t="s">
        <v>231</v>
      </c>
      <c r="O118" t="s">
        <v>127</v>
      </c>
    </row>
    <row r="119" spans="2:12" ht="15">
      <c r="B119" s="1">
        <v>0.51</v>
      </c>
      <c r="C119">
        <v>51</v>
      </c>
      <c r="D119" t="s">
        <v>0</v>
      </c>
      <c r="E119">
        <v>1</v>
      </c>
      <c r="F119" t="s">
        <v>1</v>
      </c>
      <c r="G119">
        <v>50</v>
      </c>
      <c r="H119" t="s">
        <v>218</v>
      </c>
      <c r="I119" t="e">
        <f>VLOOKUP(H119,Лист1!$A$1:$A$39,1,0)</f>
        <v>#N/A</v>
      </c>
      <c r="J119" s="2"/>
      <c r="K119" t="s">
        <v>219</v>
      </c>
      <c r="L119" t="s">
        <v>220</v>
      </c>
    </row>
    <row r="120" spans="2:13" ht="15">
      <c r="B120" s="1">
        <v>0.5</v>
      </c>
      <c r="C120">
        <v>50</v>
      </c>
      <c r="D120" t="s">
        <v>0</v>
      </c>
      <c r="E120">
        <v>477</v>
      </c>
      <c r="F120" t="s">
        <v>1</v>
      </c>
      <c r="G120">
        <v>509</v>
      </c>
      <c r="H120" t="s">
        <v>191</v>
      </c>
      <c r="I120" t="e">
        <f>VLOOKUP(H120,Лист1!$A$1:$A$39,1,0)</f>
        <v>#N/A</v>
      </c>
      <c r="J120" s="2"/>
      <c r="K120" t="s">
        <v>192</v>
      </c>
      <c r="L120" t="s">
        <v>193</v>
      </c>
      <c r="M120" t="s">
        <v>5</v>
      </c>
    </row>
    <row r="121" spans="2:15" ht="15">
      <c r="B121" s="1">
        <v>0.5</v>
      </c>
      <c r="C121">
        <v>50</v>
      </c>
      <c r="D121" t="s">
        <v>0</v>
      </c>
      <c r="E121">
        <v>416</v>
      </c>
      <c r="F121" t="s">
        <v>1</v>
      </c>
      <c r="G121">
        <v>497</v>
      </c>
      <c r="H121" t="s">
        <v>186</v>
      </c>
      <c r="I121" t="e">
        <f>VLOOKUP(H121,Лист1!$A$1:$A$39,1,0)</f>
        <v>#N/A</v>
      </c>
      <c r="J121" s="2"/>
      <c r="K121" t="s">
        <v>187</v>
      </c>
      <c r="L121" t="s">
        <v>15</v>
      </c>
      <c r="M121" t="s">
        <v>118</v>
      </c>
      <c r="N121" t="s">
        <v>119</v>
      </c>
      <c r="O121" t="s">
        <v>188</v>
      </c>
    </row>
    <row r="122" spans="2:15" ht="15">
      <c r="B122" s="1">
        <v>0.5</v>
      </c>
      <c r="C122">
        <v>50</v>
      </c>
      <c r="D122" t="s">
        <v>0</v>
      </c>
      <c r="E122">
        <v>1</v>
      </c>
      <c r="F122" t="s">
        <v>1</v>
      </c>
      <c r="G122">
        <v>51</v>
      </c>
      <c r="H122" t="s">
        <v>186</v>
      </c>
      <c r="I122" t="e">
        <f>VLOOKUP(H122,Лист1!$A$1:$A$39,1,0)</f>
        <v>#N/A</v>
      </c>
      <c r="J122" s="2"/>
      <c r="K122" t="s">
        <v>187</v>
      </c>
      <c r="L122" t="s">
        <v>15</v>
      </c>
      <c r="M122" t="s">
        <v>118</v>
      </c>
      <c r="N122" t="s">
        <v>119</v>
      </c>
      <c r="O122" t="s">
        <v>188</v>
      </c>
    </row>
    <row r="123" spans="2:13" ht="15">
      <c r="B123" s="1">
        <v>0.49</v>
      </c>
      <c r="C123">
        <v>49</v>
      </c>
      <c r="D123" t="s">
        <v>0</v>
      </c>
      <c r="E123">
        <v>20</v>
      </c>
      <c r="F123" t="s">
        <v>1</v>
      </c>
      <c r="G123">
        <v>113</v>
      </c>
      <c r="H123" t="s">
        <v>183</v>
      </c>
      <c r="I123" t="e">
        <f>VLOOKUP(H123,Лист1!$A$1:$A$39,1,0)</f>
        <v>#N/A</v>
      </c>
      <c r="J123" s="2"/>
      <c r="K123" t="s">
        <v>184</v>
      </c>
      <c r="L123" t="s">
        <v>185</v>
      </c>
      <c r="M123" t="s">
        <v>5</v>
      </c>
    </row>
    <row r="124" spans="2:22" ht="15">
      <c r="B124" s="1">
        <v>0.49</v>
      </c>
      <c r="C124">
        <v>49</v>
      </c>
      <c r="D124" t="s">
        <v>0</v>
      </c>
      <c r="E124">
        <v>1</v>
      </c>
      <c r="F124" t="s">
        <v>1</v>
      </c>
      <c r="G124">
        <v>19</v>
      </c>
      <c r="H124" t="s">
        <v>178</v>
      </c>
      <c r="I124" t="e">
        <f>VLOOKUP(H124,Лист1!$A$1:$A$39,1,0)</f>
        <v>#N/A</v>
      </c>
      <c r="J124" s="2"/>
      <c r="K124" t="s">
        <v>179</v>
      </c>
      <c r="L124" t="s">
        <v>180</v>
      </c>
      <c r="M124" t="s">
        <v>118</v>
      </c>
      <c r="N124" t="s">
        <v>119</v>
      </c>
      <c r="O124" t="s">
        <v>180</v>
      </c>
      <c r="P124" t="s">
        <v>118</v>
      </c>
      <c r="Q124" t="s">
        <v>131</v>
      </c>
      <c r="R124" t="s">
        <v>132</v>
      </c>
      <c r="S124" t="s">
        <v>133</v>
      </c>
      <c r="T124" t="s">
        <v>181</v>
      </c>
      <c r="U124" t="s">
        <v>125</v>
      </c>
      <c r="V124" t="s">
        <v>182</v>
      </c>
    </row>
    <row r="125" spans="2:15" ht="15">
      <c r="B125" s="1">
        <v>0.46</v>
      </c>
      <c r="C125">
        <v>46</v>
      </c>
      <c r="D125" t="s">
        <v>0</v>
      </c>
      <c r="E125">
        <v>1</v>
      </c>
      <c r="F125" t="s">
        <v>1</v>
      </c>
      <c r="G125">
        <v>58</v>
      </c>
      <c r="H125" t="s">
        <v>86</v>
      </c>
      <c r="I125" s="5" t="str">
        <f>VLOOKUP(H125,Лист1!$A$1:$A$39,1,0)</f>
        <v>H2N5J6_PONAB</v>
      </c>
      <c r="J125" s="2"/>
      <c r="K125" t="s">
        <v>87</v>
      </c>
      <c r="L125" t="s">
        <v>12</v>
      </c>
      <c r="M125" t="s">
        <v>11</v>
      </c>
      <c r="N125" t="s">
        <v>25</v>
      </c>
      <c r="O125" t="s">
        <v>38</v>
      </c>
    </row>
    <row r="126" spans="2:16" ht="15">
      <c r="B126" s="1">
        <v>0.45</v>
      </c>
      <c r="C126">
        <v>45</v>
      </c>
      <c r="D126" t="s">
        <v>0</v>
      </c>
      <c r="E126">
        <v>1</v>
      </c>
      <c r="F126" t="s">
        <v>1</v>
      </c>
      <c r="G126">
        <v>18</v>
      </c>
      <c r="H126" t="s">
        <v>115</v>
      </c>
      <c r="I126" t="e">
        <f>VLOOKUP(H126,Лист1!$A$1:$A$39,1,0)</f>
        <v>#N/A</v>
      </c>
      <c r="J126" s="2"/>
      <c r="K126" t="s">
        <v>116</v>
      </c>
      <c r="L126" t="s">
        <v>117</v>
      </c>
      <c r="M126" t="s">
        <v>118</v>
      </c>
      <c r="N126" t="s">
        <v>119</v>
      </c>
      <c r="O126" t="s">
        <v>4</v>
      </c>
      <c r="P126" t="s">
        <v>5</v>
      </c>
    </row>
    <row r="127" spans="2:12" ht="15">
      <c r="B127" s="1">
        <v>0.42</v>
      </c>
      <c r="C127">
        <v>42</v>
      </c>
      <c r="D127" t="s">
        <v>0</v>
      </c>
      <c r="E127">
        <v>248</v>
      </c>
      <c r="F127" t="s">
        <v>1</v>
      </c>
      <c r="G127">
        <v>333</v>
      </c>
      <c r="H127" t="s">
        <v>204</v>
      </c>
      <c r="I127" t="e">
        <f>VLOOKUP(H127,Лист1!$A$1:$A$39,1,0)</f>
        <v>#N/A</v>
      </c>
      <c r="J127" s="2"/>
      <c r="K127" t="s">
        <v>205</v>
      </c>
      <c r="L127" t="s">
        <v>206</v>
      </c>
    </row>
    <row r="128" spans="2:15" ht="15">
      <c r="B128" s="1">
        <v>0.42</v>
      </c>
      <c r="C128">
        <v>42</v>
      </c>
      <c r="D128" t="s">
        <v>0</v>
      </c>
      <c r="E128">
        <v>1</v>
      </c>
      <c r="F128" t="s">
        <v>1</v>
      </c>
      <c r="G128">
        <v>25</v>
      </c>
      <c r="H128" t="s">
        <v>92</v>
      </c>
      <c r="I128" s="5" t="str">
        <f>VLOOKUP(H128,Лист1!$A$1:$A$39,1,0)</f>
        <v>A5D8K8_XENTR</v>
      </c>
      <c r="J128" s="2"/>
      <c r="K128" t="s">
        <v>93</v>
      </c>
      <c r="L128" t="s">
        <v>94</v>
      </c>
      <c r="M128" t="s">
        <v>5</v>
      </c>
      <c r="N128" t="s">
        <v>4</v>
      </c>
      <c r="O128" t="s">
        <v>5</v>
      </c>
    </row>
    <row r="129" spans="2:14" ht="15">
      <c r="B129" s="1">
        <v>0.41</v>
      </c>
      <c r="C129">
        <v>41</v>
      </c>
      <c r="D129" t="s">
        <v>0</v>
      </c>
      <c r="E129">
        <v>437</v>
      </c>
      <c r="F129" t="s">
        <v>1</v>
      </c>
      <c r="G129">
        <v>446</v>
      </c>
      <c r="H129" t="s">
        <v>66</v>
      </c>
      <c r="I129" s="5" t="str">
        <f>VLOOKUP(H129,Лист1!$A$1:$A$39,1,0)</f>
        <v>G1KSS1_ANOCA</v>
      </c>
      <c r="J129" s="2"/>
      <c r="K129" t="s">
        <v>67</v>
      </c>
      <c r="L129" t="s">
        <v>4</v>
      </c>
      <c r="M129" t="s">
        <v>5</v>
      </c>
      <c r="N129" t="s">
        <v>38</v>
      </c>
    </row>
    <row r="130" spans="2:14" ht="15">
      <c r="B130" s="1">
        <v>0.37</v>
      </c>
      <c r="C130">
        <v>37</v>
      </c>
      <c r="D130" t="s">
        <v>0</v>
      </c>
      <c r="E130">
        <v>138</v>
      </c>
      <c r="F130" t="s">
        <v>1</v>
      </c>
      <c r="G130">
        <v>223</v>
      </c>
      <c r="H130" t="s">
        <v>202</v>
      </c>
      <c r="I130" t="e">
        <f>VLOOKUP(H130,Лист1!$A$1:$A$39,1,0)</f>
        <v>#N/A</v>
      </c>
      <c r="J130" s="2"/>
      <c r="K130" t="s">
        <v>203</v>
      </c>
      <c r="L130" t="s">
        <v>4</v>
      </c>
      <c r="M130" t="s">
        <v>5</v>
      </c>
      <c r="N130" t="s">
        <v>38</v>
      </c>
    </row>
    <row r="131" spans="2:12" ht="15">
      <c r="B131" s="1">
        <v>0.36</v>
      </c>
      <c r="C131">
        <v>36</v>
      </c>
      <c r="D131" t="s">
        <v>0</v>
      </c>
      <c r="E131">
        <v>1</v>
      </c>
      <c r="F131" t="s">
        <v>1</v>
      </c>
      <c r="G131">
        <v>65</v>
      </c>
      <c r="H131" t="s">
        <v>43</v>
      </c>
      <c r="I131" s="5" t="str">
        <f>VLOOKUP(H131,Лист1!$A$1:$A$39,1,0)</f>
        <v>Q16XW4_AEDAE</v>
      </c>
      <c r="J131" s="2"/>
      <c r="K131" t="s">
        <v>44</v>
      </c>
      <c r="L131" t="s">
        <v>45</v>
      </c>
    </row>
    <row r="132" spans="2:13" ht="15">
      <c r="B132" s="1">
        <v>0.35</v>
      </c>
      <c r="C132">
        <v>35</v>
      </c>
      <c r="D132" t="s">
        <v>0</v>
      </c>
      <c r="E132">
        <v>492</v>
      </c>
      <c r="F132" t="s">
        <v>1</v>
      </c>
      <c r="G132">
        <v>512</v>
      </c>
      <c r="H132" t="s">
        <v>199</v>
      </c>
      <c r="I132" t="e">
        <f>VLOOKUP(H132,Лист1!$A$1:$A$39,1,0)</f>
        <v>#N/A</v>
      </c>
      <c r="J132" s="2"/>
      <c r="K132" t="s">
        <v>200</v>
      </c>
      <c r="L132" t="s">
        <v>90</v>
      </c>
      <c r="M132" t="s">
        <v>201</v>
      </c>
    </row>
    <row r="133" spans="2:13" ht="15">
      <c r="B133" s="1">
        <v>0.34</v>
      </c>
      <c r="C133">
        <v>34</v>
      </c>
      <c r="D133" t="s">
        <v>0</v>
      </c>
      <c r="E133">
        <v>1</v>
      </c>
      <c r="F133" t="s">
        <v>1</v>
      </c>
      <c r="G133">
        <v>60</v>
      </c>
      <c r="H133" t="s">
        <v>161</v>
      </c>
      <c r="I133" t="e">
        <f>VLOOKUP(H133,Лист1!$A$1:$A$39,1,0)</f>
        <v>#N/A</v>
      </c>
      <c r="J133" s="2"/>
      <c r="K133" t="s">
        <v>162</v>
      </c>
      <c r="L133" t="s">
        <v>4</v>
      </c>
      <c r="M133" t="s">
        <v>5</v>
      </c>
    </row>
    <row r="134" spans="2:17" ht="15">
      <c r="B134" s="1">
        <v>0.3</v>
      </c>
      <c r="C134">
        <v>30</v>
      </c>
      <c r="D134" t="s">
        <v>0</v>
      </c>
      <c r="E134">
        <v>472</v>
      </c>
      <c r="F134" t="s">
        <v>1</v>
      </c>
      <c r="G134">
        <v>502</v>
      </c>
      <c r="H134" t="s">
        <v>171</v>
      </c>
      <c r="I134" t="e">
        <f>VLOOKUP(H134,Лист1!$A$1:$A$39,1,0)</f>
        <v>#N/A</v>
      </c>
      <c r="J134" s="2"/>
      <c r="K134" t="s">
        <v>172</v>
      </c>
      <c r="L134" t="s">
        <v>173</v>
      </c>
      <c r="M134" t="s">
        <v>148</v>
      </c>
      <c r="N134" t="s">
        <v>174</v>
      </c>
      <c r="O134" t="s">
        <v>11</v>
      </c>
      <c r="P134" t="s">
        <v>118</v>
      </c>
      <c r="Q134" t="s">
        <v>119</v>
      </c>
    </row>
    <row r="135" spans="2:14" ht="15">
      <c r="B135" s="1">
        <v>0.29</v>
      </c>
      <c r="C135">
        <v>29</v>
      </c>
      <c r="D135" t="s">
        <v>0</v>
      </c>
      <c r="E135">
        <v>438</v>
      </c>
      <c r="F135" t="s">
        <v>1</v>
      </c>
      <c r="G135">
        <v>471</v>
      </c>
      <c r="H135" t="s">
        <v>64</v>
      </c>
      <c r="I135" s="5" t="str">
        <f>VLOOKUP(H135,Лист1!$A$1:$A$39,1,0)</f>
        <v>G5BJM3_HETGA</v>
      </c>
      <c r="J135" s="2"/>
      <c r="K135" t="s">
        <v>65</v>
      </c>
      <c r="L135" t="s">
        <v>12</v>
      </c>
      <c r="M135" t="s">
        <v>11</v>
      </c>
      <c r="N135" t="s">
        <v>13</v>
      </c>
    </row>
    <row r="136" spans="2:12" ht="15">
      <c r="B136" s="1">
        <v>0.29</v>
      </c>
      <c r="C136">
        <v>29</v>
      </c>
      <c r="D136" t="s">
        <v>0</v>
      </c>
      <c r="E136">
        <v>416</v>
      </c>
      <c r="F136" t="s">
        <v>1</v>
      </c>
      <c r="G136">
        <v>422</v>
      </c>
      <c r="H136" t="s">
        <v>43</v>
      </c>
      <c r="I136" s="5" t="str">
        <f>VLOOKUP(H136,Лист1!$A$1:$A$39,1,0)</f>
        <v>Q16XW4_AEDAE</v>
      </c>
      <c r="J136" s="2"/>
      <c r="K136" t="s">
        <v>44</v>
      </c>
      <c r="L136" t="s">
        <v>45</v>
      </c>
    </row>
    <row r="137" spans="2:14" ht="15">
      <c r="B137" s="1">
        <v>0.29</v>
      </c>
      <c r="C137">
        <v>29</v>
      </c>
      <c r="D137" t="s">
        <v>0</v>
      </c>
      <c r="E137">
        <v>359</v>
      </c>
      <c r="F137" t="s">
        <v>1</v>
      </c>
      <c r="G137">
        <v>466</v>
      </c>
      <c r="H137" t="s">
        <v>202</v>
      </c>
      <c r="I137" t="e">
        <f>VLOOKUP(H137,Лист1!$A$1:$A$39,1,0)</f>
        <v>#N/A</v>
      </c>
      <c r="J137" s="2"/>
      <c r="K137" t="s">
        <v>203</v>
      </c>
      <c r="L137" t="s">
        <v>4</v>
      </c>
      <c r="M137" t="s">
        <v>5</v>
      </c>
      <c r="N137" t="s">
        <v>38</v>
      </c>
    </row>
    <row r="138" spans="2:14" ht="15">
      <c r="B138" s="1">
        <v>0.29</v>
      </c>
      <c r="C138">
        <v>29</v>
      </c>
      <c r="D138" t="s">
        <v>0</v>
      </c>
      <c r="E138">
        <v>309</v>
      </c>
      <c r="F138" t="s">
        <v>1</v>
      </c>
      <c r="G138">
        <v>403</v>
      </c>
      <c r="H138" t="s">
        <v>221</v>
      </c>
      <c r="I138" t="e">
        <f>VLOOKUP(H138,Лист1!$A$1:$A$39,1,0)</f>
        <v>#N/A</v>
      </c>
      <c r="J138" s="2"/>
      <c r="K138" t="s">
        <v>222</v>
      </c>
      <c r="L138" t="s">
        <v>181</v>
      </c>
      <c r="M138" t="s">
        <v>125</v>
      </c>
      <c r="N138" t="s">
        <v>223</v>
      </c>
    </row>
    <row r="139" spans="2:15" ht="15">
      <c r="B139" s="1">
        <v>0.29</v>
      </c>
      <c r="C139">
        <v>29</v>
      </c>
      <c r="D139" t="s">
        <v>0</v>
      </c>
      <c r="E139">
        <v>289</v>
      </c>
      <c r="F139" t="s">
        <v>1</v>
      </c>
      <c r="G139">
        <v>383</v>
      </c>
      <c r="H139" t="s">
        <v>224</v>
      </c>
      <c r="I139" t="e">
        <f>VLOOKUP(H139,Лист1!$A$1:$A$39,1,0)</f>
        <v>#N/A</v>
      </c>
      <c r="J139" s="2"/>
      <c r="K139" t="s">
        <v>225</v>
      </c>
      <c r="L139" t="s">
        <v>36</v>
      </c>
      <c r="M139" t="s">
        <v>37</v>
      </c>
      <c r="N139" t="s">
        <v>5</v>
      </c>
      <c r="O139" t="s">
        <v>38</v>
      </c>
    </row>
    <row r="140" spans="2:17" ht="15">
      <c r="B140" s="1">
        <v>0.28</v>
      </c>
      <c r="C140">
        <v>28</v>
      </c>
      <c r="D140" t="s">
        <v>0</v>
      </c>
      <c r="E140">
        <v>423</v>
      </c>
      <c r="F140" t="s">
        <v>1</v>
      </c>
      <c r="G140">
        <v>450</v>
      </c>
      <c r="H140" t="s">
        <v>151</v>
      </c>
      <c r="I140" t="e">
        <f>VLOOKUP(H140,Лист1!$A$1:$A$39,1,0)</f>
        <v>#N/A</v>
      </c>
      <c r="J140" s="2"/>
      <c r="K140" t="s">
        <v>152</v>
      </c>
      <c r="L140" t="s">
        <v>124</v>
      </c>
      <c r="M140" t="s">
        <v>125</v>
      </c>
      <c r="N140" t="s">
        <v>126</v>
      </c>
      <c r="O140" t="s">
        <v>127</v>
      </c>
      <c r="P140" t="s">
        <v>128</v>
      </c>
      <c r="Q140" t="s">
        <v>119</v>
      </c>
    </row>
    <row r="141" spans="2:13" ht="15">
      <c r="B141" s="1">
        <v>0.28</v>
      </c>
      <c r="C141">
        <v>28</v>
      </c>
      <c r="D141" t="s">
        <v>0</v>
      </c>
      <c r="E141">
        <v>309</v>
      </c>
      <c r="F141" t="s">
        <v>1</v>
      </c>
      <c r="G141">
        <v>317</v>
      </c>
      <c r="H141" t="s">
        <v>108</v>
      </c>
      <c r="I141" s="5" t="str">
        <f>VLOOKUP(H141,Лист1!$A$1:$A$39,1,0)</f>
        <v>A8WZ72_CAEBR</v>
      </c>
      <c r="J141" s="2"/>
      <c r="K141" t="s">
        <v>109</v>
      </c>
      <c r="L141" t="s">
        <v>90</v>
      </c>
      <c r="M141" t="s">
        <v>110</v>
      </c>
    </row>
    <row r="142" spans="2:14" ht="15">
      <c r="B142" s="1">
        <v>0.26</v>
      </c>
      <c r="C142">
        <v>26</v>
      </c>
      <c r="D142" t="s">
        <v>0</v>
      </c>
      <c r="E142">
        <v>1</v>
      </c>
      <c r="F142" t="s">
        <v>1</v>
      </c>
      <c r="G142">
        <v>30</v>
      </c>
      <c r="H142" t="s">
        <v>120</v>
      </c>
      <c r="I142" t="e">
        <f>VLOOKUP(H142,Лист1!$A$1:$A$39,1,0)</f>
        <v>#N/A</v>
      </c>
      <c r="J142" s="2"/>
      <c r="K142" t="s">
        <v>121</v>
      </c>
      <c r="L142" t="s">
        <v>90</v>
      </c>
      <c r="M142" t="s">
        <v>118</v>
      </c>
      <c r="N142" t="s">
        <v>119</v>
      </c>
    </row>
    <row r="143" spans="2:12" ht="15">
      <c r="B143" s="1">
        <v>0.25</v>
      </c>
      <c r="C143">
        <v>25</v>
      </c>
      <c r="D143" t="s">
        <v>0</v>
      </c>
      <c r="E143">
        <v>353</v>
      </c>
      <c r="F143" t="s">
        <v>1</v>
      </c>
      <c r="G143">
        <v>434</v>
      </c>
      <c r="H143" t="s">
        <v>218</v>
      </c>
      <c r="I143" t="e">
        <f>VLOOKUP(H143,Лист1!$A$1:$A$39,1,0)</f>
        <v>#N/A</v>
      </c>
      <c r="J143" s="2"/>
      <c r="K143" t="s">
        <v>219</v>
      </c>
      <c r="L143" t="s">
        <v>220</v>
      </c>
    </row>
    <row r="144" spans="2:14" ht="15">
      <c r="B144" s="1">
        <v>0.24</v>
      </c>
      <c r="C144">
        <v>24</v>
      </c>
      <c r="D144" t="s">
        <v>0</v>
      </c>
      <c r="E144">
        <v>1</v>
      </c>
      <c r="F144" t="s">
        <v>1</v>
      </c>
      <c r="G144">
        <v>8</v>
      </c>
      <c r="H144" t="s">
        <v>194</v>
      </c>
      <c r="I144" t="e">
        <f>VLOOKUP(H144,Лист1!$A$1:$A$39,1,0)</f>
        <v>#N/A</v>
      </c>
      <c r="J144" s="2"/>
      <c r="K144" t="s">
        <v>195</v>
      </c>
      <c r="L144" t="s">
        <v>196</v>
      </c>
      <c r="M144" t="s">
        <v>197</v>
      </c>
      <c r="N144" t="s">
        <v>198</v>
      </c>
    </row>
    <row r="145" spans="2:13" ht="15">
      <c r="B145" s="1">
        <v>0.23</v>
      </c>
      <c r="C145">
        <v>23</v>
      </c>
      <c r="D145" t="s">
        <v>0</v>
      </c>
      <c r="E145">
        <v>627</v>
      </c>
      <c r="F145" t="s">
        <v>1</v>
      </c>
      <c r="G145">
        <v>632</v>
      </c>
      <c r="H145" t="s">
        <v>75</v>
      </c>
      <c r="I145" s="5" t="str">
        <f>VLOOKUP(H145,Лист1!$A$1:$A$39,1,0)</f>
        <v>E2RK06_CANFA</v>
      </c>
      <c r="J145" s="2"/>
      <c r="K145" t="s">
        <v>76</v>
      </c>
      <c r="L145" t="s">
        <v>4</v>
      </c>
      <c r="M145" t="s">
        <v>5</v>
      </c>
    </row>
    <row r="146" spans="2:14" ht="15">
      <c r="B146" s="1">
        <v>0.23</v>
      </c>
      <c r="C146">
        <v>23</v>
      </c>
      <c r="D146" t="s">
        <v>0</v>
      </c>
      <c r="E146">
        <v>261</v>
      </c>
      <c r="F146" t="s">
        <v>1</v>
      </c>
      <c r="G146">
        <v>346</v>
      </c>
      <c r="H146" t="s">
        <v>194</v>
      </c>
      <c r="I146" t="e">
        <f>VLOOKUP(H146,Лист1!$A$1:$A$39,1,0)</f>
        <v>#N/A</v>
      </c>
      <c r="J146" s="2"/>
      <c r="K146" t="s">
        <v>195</v>
      </c>
      <c r="L146" t="s">
        <v>196</v>
      </c>
      <c r="M146" t="s">
        <v>197</v>
      </c>
      <c r="N146" t="s">
        <v>198</v>
      </c>
    </row>
    <row r="147" spans="2:14" ht="15">
      <c r="B147" s="1">
        <v>0.21</v>
      </c>
      <c r="C147">
        <v>21</v>
      </c>
      <c r="D147" t="s">
        <v>0</v>
      </c>
      <c r="E147">
        <v>343</v>
      </c>
      <c r="F147" t="s">
        <v>1</v>
      </c>
      <c r="G147">
        <v>442</v>
      </c>
      <c r="H147" t="s">
        <v>210</v>
      </c>
      <c r="I147" t="e">
        <f>VLOOKUP(H147,Лист1!$A$1:$A$39,1,0)</f>
        <v>#N/A</v>
      </c>
      <c r="J147" s="2"/>
      <c r="K147" t="s">
        <v>211</v>
      </c>
      <c r="L147" t="s">
        <v>181</v>
      </c>
      <c r="M147" t="s">
        <v>125</v>
      </c>
      <c r="N147" t="s">
        <v>212</v>
      </c>
    </row>
    <row r="148" spans="2:13" ht="15">
      <c r="B148" s="1">
        <v>0.21</v>
      </c>
      <c r="C148">
        <v>21</v>
      </c>
      <c r="D148" t="s">
        <v>0</v>
      </c>
      <c r="E148">
        <v>1</v>
      </c>
      <c r="F148" t="s">
        <v>1</v>
      </c>
      <c r="G148">
        <v>7</v>
      </c>
      <c r="H148" t="s">
        <v>26</v>
      </c>
      <c r="I148" s="5" t="str">
        <f>VLOOKUP(H148,Лист1!$A$1:$A$39,1,0)</f>
        <v>H0Z180_TAEGU</v>
      </c>
      <c r="J148" s="2"/>
      <c r="K148" t="s">
        <v>27</v>
      </c>
      <c r="L148" t="s">
        <v>4</v>
      </c>
      <c r="M148" t="s">
        <v>5</v>
      </c>
    </row>
    <row r="149" spans="2:13" ht="15">
      <c r="B149" s="1">
        <v>0.2</v>
      </c>
      <c r="C149">
        <v>20</v>
      </c>
      <c r="D149" t="s">
        <v>0</v>
      </c>
      <c r="E149">
        <v>1</v>
      </c>
      <c r="F149" t="s">
        <v>1</v>
      </c>
      <c r="G149">
        <v>59</v>
      </c>
      <c r="H149" t="s">
        <v>39</v>
      </c>
      <c r="I149" s="5" t="str">
        <f>VLOOKUP(H149,Лист1!$A$1:$A$39,1,0)</f>
        <v>H9KLX8_APIME</v>
      </c>
      <c r="J149" s="2"/>
      <c r="K149" t="s">
        <v>40</v>
      </c>
      <c r="L149" t="s">
        <v>4</v>
      </c>
      <c r="M149" t="s">
        <v>5</v>
      </c>
    </row>
    <row r="150" spans="2:13" ht="15">
      <c r="B150" s="1">
        <v>0.2</v>
      </c>
      <c r="C150">
        <v>20</v>
      </c>
      <c r="D150" t="s">
        <v>0</v>
      </c>
      <c r="E150">
        <v>1</v>
      </c>
      <c r="F150" t="s">
        <v>1</v>
      </c>
      <c r="G150">
        <v>39</v>
      </c>
      <c r="H150" t="s">
        <v>213</v>
      </c>
      <c r="I150" t="e">
        <f>VLOOKUP(H150,Лист1!$A$1:$A$39,1,0)</f>
        <v>#N/A</v>
      </c>
      <c r="J150" s="2"/>
      <c r="K150" t="s">
        <v>214</v>
      </c>
      <c r="L150" t="s">
        <v>4</v>
      </c>
      <c r="M150" t="s">
        <v>5</v>
      </c>
    </row>
    <row r="151" spans="2:30" ht="15">
      <c r="B151" s="1">
        <v>0.19</v>
      </c>
      <c r="C151">
        <v>19</v>
      </c>
      <c r="D151" t="s">
        <v>0</v>
      </c>
      <c r="E151">
        <v>1</v>
      </c>
      <c r="F151" t="s">
        <v>1</v>
      </c>
      <c r="G151">
        <v>11</v>
      </c>
      <c r="H151" t="s">
        <v>8</v>
      </c>
      <c r="I151" s="5" t="str">
        <f>VLOOKUP(H151,Лист1!$A$1:$A$39,1,0)</f>
        <v>SHC1_HUMAN</v>
      </c>
      <c r="J151" s="2"/>
      <c r="K151" t="s">
        <v>9</v>
      </c>
      <c r="L151" t="s">
        <v>10</v>
      </c>
      <c r="M151" t="s">
        <v>11</v>
      </c>
      <c r="N151">
        <v>1</v>
      </c>
      <c r="O151" t="s">
        <v>12</v>
      </c>
      <c r="P151" t="s">
        <v>11</v>
      </c>
      <c r="Q151" t="s">
        <v>13</v>
      </c>
      <c r="R151" t="s">
        <v>12</v>
      </c>
      <c r="S151" t="s">
        <v>11</v>
      </c>
      <c r="T151" t="s">
        <v>14</v>
      </c>
      <c r="U151" t="s">
        <v>15</v>
      </c>
      <c r="V151" t="s">
        <v>16</v>
      </c>
      <c r="W151">
        <v>2</v>
      </c>
      <c r="X151" t="s">
        <v>17</v>
      </c>
      <c r="Y151" t="s">
        <v>11</v>
      </c>
      <c r="Z151" t="s">
        <v>18</v>
      </c>
      <c r="AA151" t="s">
        <v>19</v>
      </c>
      <c r="AB151" t="s">
        <v>20</v>
      </c>
      <c r="AC151" t="s">
        <v>11</v>
      </c>
      <c r="AD151" t="s">
        <v>18</v>
      </c>
    </row>
    <row r="152" spans="2:13" ht="15">
      <c r="B152" s="1">
        <v>0.19</v>
      </c>
      <c r="C152">
        <v>19</v>
      </c>
      <c r="D152" t="s">
        <v>0</v>
      </c>
      <c r="E152">
        <v>1</v>
      </c>
      <c r="F152" t="s">
        <v>1</v>
      </c>
      <c r="G152">
        <v>11</v>
      </c>
      <c r="H152" t="s">
        <v>6</v>
      </c>
      <c r="I152" s="5" t="str">
        <f>VLOOKUP(H152,Лист1!$A$1:$A$39,1,0)</f>
        <v>G1TB39_RABIT</v>
      </c>
      <c r="J152" s="2"/>
      <c r="K152" t="s">
        <v>7</v>
      </c>
      <c r="L152" t="s">
        <v>4</v>
      </c>
      <c r="M152" t="s">
        <v>5</v>
      </c>
    </row>
    <row r="153" spans="2:13" ht="15">
      <c r="B153" s="1">
        <v>0.19</v>
      </c>
      <c r="C153">
        <v>19</v>
      </c>
      <c r="D153" t="s">
        <v>0</v>
      </c>
      <c r="E153">
        <v>1</v>
      </c>
      <c r="F153" t="s">
        <v>1</v>
      </c>
      <c r="G153">
        <v>11</v>
      </c>
      <c r="H153" t="s">
        <v>102</v>
      </c>
      <c r="I153" s="5" t="str">
        <f>VLOOKUP(H153,Лист1!$A$1:$A$39,1,0)</f>
        <v>G1RLB1_NOMLE</v>
      </c>
      <c r="J153" s="2"/>
      <c r="K153" t="s">
        <v>103</v>
      </c>
      <c r="L153" t="s">
        <v>4</v>
      </c>
      <c r="M153" t="s">
        <v>5</v>
      </c>
    </row>
    <row r="154" spans="2:13" ht="15">
      <c r="B154" s="1">
        <v>0.19</v>
      </c>
      <c r="C154">
        <v>19</v>
      </c>
      <c r="D154" t="s">
        <v>0</v>
      </c>
      <c r="E154">
        <v>1</v>
      </c>
      <c r="F154" t="s">
        <v>1</v>
      </c>
      <c r="G154">
        <v>11</v>
      </c>
      <c r="H154" t="s">
        <v>28</v>
      </c>
      <c r="I154" s="5" t="str">
        <f>VLOOKUP(H154,Лист1!$A$1:$A$39,1,0)</f>
        <v>G1NXS1_MYOLU</v>
      </c>
      <c r="J154" s="2"/>
      <c r="K154" t="s">
        <v>29</v>
      </c>
      <c r="L154" t="s">
        <v>4</v>
      </c>
      <c r="M154" t="s">
        <v>5</v>
      </c>
    </row>
    <row r="155" spans="2:13" ht="15">
      <c r="B155" s="1">
        <v>0.19</v>
      </c>
      <c r="C155">
        <v>19</v>
      </c>
      <c r="D155" t="s">
        <v>0</v>
      </c>
      <c r="E155">
        <v>1</v>
      </c>
      <c r="F155" t="s">
        <v>1</v>
      </c>
      <c r="G155">
        <v>11</v>
      </c>
      <c r="H155" t="s">
        <v>21</v>
      </c>
      <c r="I155" s="5" t="str">
        <f>VLOOKUP(H155,Лист1!$A$1:$A$39,1,0)</f>
        <v>F6ZGT4_HORSE</v>
      </c>
      <c r="J155" s="2"/>
      <c r="K155" t="s">
        <v>22</v>
      </c>
      <c r="L155" t="s">
        <v>4</v>
      </c>
      <c r="M155" t="s">
        <v>5</v>
      </c>
    </row>
    <row r="156" spans="2:13" ht="15">
      <c r="B156" s="1">
        <v>0.19</v>
      </c>
      <c r="C156">
        <v>19</v>
      </c>
      <c r="D156" t="s">
        <v>0</v>
      </c>
      <c r="E156">
        <v>1</v>
      </c>
      <c r="F156" t="s">
        <v>1</v>
      </c>
      <c r="G156">
        <v>11</v>
      </c>
      <c r="H156" t="s">
        <v>41</v>
      </c>
      <c r="I156" s="5" t="str">
        <f>VLOOKUP(H156,Лист1!$A$1:$A$39,1,0)</f>
        <v>F6TMP1_MONDO</v>
      </c>
      <c r="J156" s="2"/>
      <c r="K156" t="s">
        <v>42</v>
      </c>
      <c r="L156" t="s">
        <v>4</v>
      </c>
      <c r="M156" t="s">
        <v>5</v>
      </c>
    </row>
    <row r="157" spans="2:14" ht="15">
      <c r="B157" s="1">
        <v>0.19</v>
      </c>
      <c r="C157">
        <v>19</v>
      </c>
      <c r="D157" t="s">
        <v>0</v>
      </c>
      <c r="E157">
        <v>1</v>
      </c>
      <c r="F157" t="s">
        <v>1</v>
      </c>
      <c r="G157">
        <v>11</v>
      </c>
      <c r="H157" t="s">
        <v>23</v>
      </c>
      <c r="I157" s="5" t="str">
        <f>VLOOKUP(H157,Лист1!$A$1:$A$39,1,0)</f>
        <v>E1B716_BOVIN</v>
      </c>
      <c r="J157" s="2"/>
      <c r="K157" t="s">
        <v>24</v>
      </c>
      <c r="L157" t="s">
        <v>12</v>
      </c>
      <c r="M157" t="s">
        <v>11</v>
      </c>
      <c r="N157" t="s">
        <v>25</v>
      </c>
    </row>
    <row r="158" spans="2:13" ht="15">
      <c r="B158" s="1">
        <v>0.18</v>
      </c>
      <c r="C158">
        <v>18</v>
      </c>
      <c r="D158" t="s">
        <v>0</v>
      </c>
      <c r="E158">
        <v>545</v>
      </c>
      <c r="F158" t="s">
        <v>1</v>
      </c>
      <c r="G158">
        <v>554</v>
      </c>
      <c r="H158" t="s">
        <v>32</v>
      </c>
      <c r="I158" s="5" t="str">
        <f>VLOOKUP(H158,Лист1!$A$1:$A$39,1,0)</f>
        <v>E7F3T0_DANRE</v>
      </c>
      <c r="J158" s="2"/>
      <c r="K158" t="s">
        <v>33</v>
      </c>
      <c r="L158" t="s">
        <v>4</v>
      </c>
      <c r="M158" t="s">
        <v>5</v>
      </c>
    </row>
    <row r="159" spans="2:16" ht="15">
      <c r="B159" s="1">
        <v>0.18</v>
      </c>
      <c r="C159">
        <v>18</v>
      </c>
      <c r="D159" t="s">
        <v>0</v>
      </c>
      <c r="E159">
        <v>188</v>
      </c>
      <c r="F159" t="s">
        <v>1</v>
      </c>
      <c r="G159">
        <v>295</v>
      </c>
      <c r="H159" t="s">
        <v>115</v>
      </c>
      <c r="I159" t="e">
        <f>VLOOKUP(H159,Лист1!$A$1:$A$39,1,0)</f>
        <v>#N/A</v>
      </c>
      <c r="J159" s="2"/>
      <c r="K159" t="s">
        <v>116</v>
      </c>
      <c r="L159" t="s">
        <v>117</v>
      </c>
      <c r="M159" t="s">
        <v>118</v>
      </c>
      <c r="N159" t="s">
        <v>119</v>
      </c>
      <c r="O159" t="s">
        <v>4</v>
      </c>
      <c r="P159" t="s">
        <v>5</v>
      </c>
    </row>
    <row r="160" spans="2:14" ht="15">
      <c r="B160" s="1">
        <v>0.18</v>
      </c>
      <c r="C160">
        <v>18</v>
      </c>
      <c r="D160" t="s">
        <v>0</v>
      </c>
      <c r="E160">
        <v>22</v>
      </c>
      <c r="F160" t="s">
        <v>1</v>
      </c>
      <c r="G160">
        <v>99</v>
      </c>
      <c r="H160" t="s">
        <v>104</v>
      </c>
      <c r="I160" s="5" t="str">
        <f>VLOOKUP(H160,Лист1!$A$1:$A$39,1,0)</f>
        <v>G3PX19_GASAC</v>
      </c>
      <c r="J160" s="2"/>
      <c r="K160" t="s">
        <v>105</v>
      </c>
      <c r="L160" t="s">
        <v>4</v>
      </c>
      <c r="M160" t="s">
        <v>5</v>
      </c>
      <c r="N160" t="s">
        <v>38</v>
      </c>
    </row>
    <row r="161" spans="2:14" ht="15">
      <c r="B161" s="1">
        <v>0.18</v>
      </c>
      <c r="C161">
        <v>18</v>
      </c>
      <c r="D161" t="s">
        <v>0</v>
      </c>
      <c r="E161">
        <v>1</v>
      </c>
      <c r="F161" t="s">
        <v>1</v>
      </c>
      <c r="G161">
        <v>40</v>
      </c>
      <c r="H161" t="s">
        <v>64</v>
      </c>
      <c r="I161" s="5" t="str">
        <f>VLOOKUP(H161,Лист1!$A$1:$A$39,1,0)</f>
        <v>G5BJM3_HETGA</v>
      </c>
      <c r="J161" s="2"/>
      <c r="K161" t="s">
        <v>65</v>
      </c>
      <c r="L161" t="s">
        <v>12</v>
      </c>
      <c r="M161" t="s">
        <v>11</v>
      </c>
      <c r="N161" t="s">
        <v>13</v>
      </c>
    </row>
    <row r="162" spans="2:14" ht="15">
      <c r="B162" s="1">
        <v>0.18</v>
      </c>
      <c r="C162">
        <v>18</v>
      </c>
      <c r="D162" t="s">
        <v>0</v>
      </c>
      <c r="E162">
        <v>1</v>
      </c>
      <c r="F162" t="s">
        <v>1</v>
      </c>
      <c r="G162">
        <v>8</v>
      </c>
      <c r="H162" t="s">
        <v>77</v>
      </c>
      <c r="I162" s="5" t="str">
        <f>VLOOKUP(H162,Лист1!$A$1:$A$39,1,0)</f>
        <v>D6W7K0_TRICA</v>
      </c>
      <c r="J162" s="2"/>
      <c r="K162" t="s">
        <v>78</v>
      </c>
      <c r="L162" t="s">
        <v>36</v>
      </c>
      <c r="M162" t="s">
        <v>37</v>
      </c>
      <c r="N162" t="s">
        <v>5</v>
      </c>
    </row>
    <row r="163" spans="2:13" ht="15">
      <c r="B163" s="1">
        <v>0.17</v>
      </c>
      <c r="C163">
        <v>17</v>
      </c>
      <c r="D163" t="s">
        <v>0</v>
      </c>
      <c r="E163">
        <v>617</v>
      </c>
      <c r="F163" t="s">
        <v>1</v>
      </c>
      <c r="G163">
        <v>622</v>
      </c>
      <c r="H163" t="s">
        <v>88</v>
      </c>
      <c r="I163" s="5" t="str">
        <f>VLOOKUP(H163,Лист1!$A$1:$A$39,1,0)</f>
        <v>D4A3K2_RAT</v>
      </c>
      <c r="J163" s="2"/>
      <c r="K163" t="s">
        <v>89</v>
      </c>
      <c r="L163" t="s">
        <v>90</v>
      </c>
      <c r="M163" t="s">
        <v>91</v>
      </c>
    </row>
    <row r="164" spans="2:13" ht="15">
      <c r="B164" s="1">
        <v>0.17</v>
      </c>
      <c r="C164">
        <v>17</v>
      </c>
      <c r="D164" t="s">
        <v>0</v>
      </c>
      <c r="E164">
        <v>1</v>
      </c>
      <c r="F164" t="s">
        <v>1</v>
      </c>
      <c r="G164">
        <v>7</v>
      </c>
      <c r="H164" t="s">
        <v>32</v>
      </c>
      <c r="I164" s="5" t="str">
        <f>VLOOKUP(H164,Лист1!$A$1:$A$39,1,0)</f>
        <v>E7F3T0_DANRE</v>
      </c>
      <c r="J164" s="2"/>
      <c r="K164" t="s">
        <v>33</v>
      </c>
      <c r="L164" t="s">
        <v>4</v>
      </c>
      <c r="M164" t="s">
        <v>5</v>
      </c>
    </row>
    <row r="165" spans="2:13" ht="15">
      <c r="B165" s="1">
        <v>0.15</v>
      </c>
      <c r="C165">
        <v>15</v>
      </c>
      <c r="D165" t="s">
        <v>0</v>
      </c>
      <c r="E165">
        <v>1</v>
      </c>
      <c r="F165" t="s">
        <v>1</v>
      </c>
      <c r="G165">
        <v>16</v>
      </c>
      <c r="H165" t="s">
        <v>75</v>
      </c>
      <c r="I165" s="5" t="str">
        <f>VLOOKUP(H165,Лист1!$A$1:$A$39,1,0)</f>
        <v>E2RK06_CANFA</v>
      </c>
      <c r="J165" s="2"/>
      <c r="K165" t="s">
        <v>76</v>
      </c>
      <c r="L165" t="s">
        <v>4</v>
      </c>
      <c r="M165" t="s">
        <v>5</v>
      </c>
    </row>
    <row r="166" spans="2:15" ht="15">
      <c r="B166" s="1">
        <v>0.14</v>
      </c>
      <c r="C166">
        <v>14</v>
      </c>
      <c r="D166" t="s">
        <v>0</v>
      </c>
      <c r="E166">
        <v>414</v>
      </c>
      <c r="F166" t="s">
        <v>1</v>
      </c>
      <c r="G166">
        <v>516</v>
      </c>
      <c r="H166" t="s">
        <v>92</v>
      </c>
      <c r="I166" s="5" t="str">
        <f>VLOOKUP(H166,Лист1!$A$1:$A$39,1,0)</f>
        <v>A5D8K8_XENTR</v>
      </c>
      <c r="J166" s="2"/>
      <c r="K166" t="s">
        <v>93</v>
      </c>
      <c r="L166" t="s">
        <v>94</v>
      </c>
      <c r="M166" t="s">
        <v>5</v>
      </c>
      <c r="N166" t="s">
        <v>4</v>
      </c>
      <c r="O166" t="s">
        <v>5</v>
      </c>
    </row>
    <row r="167" spans="2:12" ht="15">
      <c r="B167" s="1">
        <v>0.14</v>
      </c>
      <c r="C167">
        <v>14</v>
      </c>
      <c r="D167" t="s">
        <v>0</v>
      </c>
      <c r="E167">
        <v>411</v>
      </c>
      <c r="F167" t="s">
        <v>1</v>
      </c>
      <c r="G167">
        <v>417</v>
      </c>
      <c r="H167" t="s">
        <v>52</v>
      </c>
      <c r="I167" s="5" t="str">
        <f>VLOOKUP(H167,Лист1!$A$1:$A$39,1,0)</f>
        <v>Q7Q334_ANOGA</v>
      </c>
      <c r="J167" s="2"/>
      <c r="K167" t="s">
        <v>53</v>
      </c>
      <c r="L167" t="s">
        <v>54</v>
      </c>
    </row>
    <row r="168" spans="2:14" ht="15">
      <c r="B168" s="1">
        <v>0.14</v>
      </c>
      <c r="C168">
        <v>14</v>
      </c>
      <c r="D168" t="s">
        <v>0</v>
      </c>
      <c r="E168">
        <v>1</v>
      </c>
      <c r="F168" t="s">
        <v>1</v>
      </c>
      <c r="G168">
        <v>26</v>
      </c>
      <c r="H168" t="s">
        <v>30</v>
      </c>
      <c r="I168" s="5" t="str">
        <f>VLOOKUP(H168,Лист1!$A$1:$A$39,1,0)</f>
        <v>E1ZX94_CAMFO</v>
      </c>
      <c r="J168" s="2"/>
      <c r="K168" t="s">
        <v>31</v>
      </c>
      <c r="L168" t="s">
        <v>12</v>
      </c>
      <c r="M168" t="s">
        <v>11</v>
      </c>
      <c r="N168" t="s">
        <v>25</v>
      </c>
    </row>
    <row r="169" spans="2:12" ht="15">
      <c r="B169" s="1">
        <v>0.14</v>
      </c>
      <c r="C169">
        <v>14</v>
      </c>
      <c r="D169" t="s">
        <v>0</v>
      </c>
      <c r="E169">
        <v>1</v>
      </c>
      <c r="F169" t="s">
        <v>1</v>
      </c>
      <c r="G169">
        <v>8</v>
      </c>
      <c r="H169" t="s">
        <v>207</v>
      </c>
      <c r="I169" t="e">
        <f>VLOOKUP(H169,Лист1!$A$1:$A$39,1,0)</f>
        <v>#N/A</v>
      </c>
      <c r="J169" s="2"/>
      <c r="K169" t="s">
        <v>208</v>
      </c>
      <c r="L169" t="s">
        <v>209</v>
      </c>
    </row>
    <row r="170" spans="2:12" ht="15">
      <c r="B170" s="1">
        <v>0.14</v>
      </c>
      <c r="C170">
        <v>14</v>
      </c>
      <c r="D170" t="s">
        <v>0</v>
      </c>
      <c r="E170">
        <v>1</v>
      </c>
      <c r="F170" t="s">
        <v>1</v>
      </c>
      <c r="G170">
        <v>8</v>
      </c>
      <c r="H170" t="s">
        <v>204</v>
      </c>
      <c r="I170" t="e">
        <f>VLOOKUP(H170,Лист1!$A$1:$A$39,1,0)</f>
        <v>#N/A</v>
      </c>
      <c r="J170" s="2"/>
      <c r="K170" t="s">
        <v>205</v>
      </c>
      <c r="L170" t="s">
        <v>206</v>
      </c>
    </row>
    <row r="171" spans="2:17" ht="15">
      <c r="B171" s="1">
        <v>0.13</v>
      </c>
      <c r="C171">
        <v>13</v>
      </c>
      <c r="D171" t="s">
        <v>0</v>
      </c>
      <c r="E171">
        <v>423</v>
      </c>
      <c r="F171" t="s">
        <v>1</v>
      </c>
      <c r="G171">
        <v>450</v>
      </c>
      <c r="H171" t="s">
        <v>122</v>
      </c>
      <c r="I171" t="e">
        <f>VLOOKUP(H171,Лист1!$A$1:$A$39,1,0)</f>
        <v>#N/A</v>
      </c>
      <c r="J171" s="2"/>
      <c r="K171" t="s">
        <v>123</v>
      </c>
      <c r="L171" t="s">
        <v>124</v>
      </c>
      <c r="M171" t="s">
        <v>125</v>
      </c>
      <c r="N171" t="s">
        <v>126</v>
      </c>
      <c r="O171" t="s">
        <v>127</v>
      </c>
      <c r="P171" t="s">
        <v>128</v>
      </c>
      <c r="Q171" t="s">
        <v>119</v>
      </c>
    </row>
    <row r="172" spans="2:17" ht="15">
      <c r="B172" s="1">
        <v>0.13</v>
      </c>
      <c r="C172">
        <v>13</v>
      </c>
      <c r="D172" t="s">
        <v>0</v>
      </c>
      <c r="E172">
        <v>1</v>
      </c>
      <c r="F172" t="s">
        <v>1</v>
      </c>
      <c r="G172">
        <v>57</v>
      </c>
      <c r="H172" t="s">
        <v>151</v>
      </c>
      <c r="I172" t="e">
        <f>VLOOKUP(H172,Лист1!$A$1:$A$39,1,0)</f>
        <v>#N/A</v>
      </c>
      <c r="J172" s="2"/>
      <c r="K172" t="s">
        <v>152</v>
      </c>
      <c r="L172" t="s">
        <v>124</v>
      </c>
      <c r="M172" t="s">
        <v>125</v>
      </c>
      <c r="N172" t="s">
        <v>126</v>
      </c>
      <c r="O172" t="s">
        <v>127</v>
      </c>
      <c r="P172" t="s">
        <v>128</v>
      </c>
      <c r="Q172" t="s">
        <v>119</v>
      </c>
    </row>
    <row r="173" spans="2:38" ht="15">
      <c r="B173" s="1">
        <v>0.12</v>
      </c>
      <c r="C173">
        <v>12</v>
      </c>
      <c r="D173" t="s">
        <v>0</v>
      </c>
      <c r="E173">
        <v>1</v>
      </c>
      <c r="F173" t="s">
        <v>1</v>
      </c>
      <c r="G173">
        <v>57</v>
      </c>
      <c r="H173" t="s">
        <v>129</v>
      </c>
      <c r="I173" t="e">
        <f>VLOOKUP(H173,Лист1!$A$1:$A$39,1,0)</f>
        <v>#N/A</v>
      </c>
      <c r="J173" s="2"/>
      <c r="K173" t="s">
        <v>130</v>
      </c>
      <c r="L173" t="s">
        <v>117</v>
      </c>
      <c r="M173" t="s">
        <v>118</v>
      </c>
      <c r="N173" t="s">
        <v>131</v>
      </c>
      <c r="O173" t="s">
        <v>132</v>
      </c>
      <c r="P173" t="s">
        <v>133</v>
      </c>
      <c r="Q173" t="s">
        <v>134</v>
      </c>
      <c r="R173" t="s">
        <v>135</v>
      </c>
      <c r="S173" t="s">
        <v>136</v>
      </c>
      <c r="T173" t="s">
        <v>137</v>
      </c>
      <c r="U173" t="s">
        <v>138</v>
      </c>
      <c r="V173" t="s">
        <v>139</v>
      </c>
      <c r="W173" t="s">
        <v>140</v>
      </c>
      <c r="X173" t="s">
        <v>141</v>
      </c>
      <c r="Y173" t="s">
        <v>124</v>
      </c>
      <c r="Z173" t="s">
        <v>125</v>
      </c>
      <c r="AA173" t="s">
        <v>126</v>
      </c>
      <c r="AB173" t="s">
        <v>142</v>
      </c>
      <c r="AC173" t="s">
        <v>143</v>
      </c>
      <c r="AD173" t="s">
        <v>144</v>
      </c>
      <c r="AE173" t="s">
        <v>145</v>
      </c>
      <c r="AF173" t="s">
        <v>146</v>
      </c>
      <c r="AG173" t="s">
        <v>147</v>
      </c>
      <c r="AH173" t="s">
        <v>148</v>
      </c>
      <c r="AI173" t="s">
        <v>118</v>
      </c>
      <c r="AJ173" t="s">
        <v>125</v>
      </c>
      <c r="AK173" t="s">
        <v>149</v>
      </c>
      <c r="AL173" t="s">
        <v>150</v>
      </c>
    </row>
    <row r="174" spans="2:13" ht="15">
      <c r="B174" s="1">
        <v>0.12</v>
      </c>
      <c r="C174">
        <v>12</v>
      </c>
      <c r="D174" t="s">
        <v>0</v>
      </c>
      <c r="E174">
        <v>1</v>
      </c>
      <c r="F174" t="s">
        <v>1</v>
      </c>
      <c r="G174">
        <v>11</v>
      </c>
      <c r="H174" t="s">
        <v>2</v>
      </c>
      <c r="I174" s="5" t="str">
        <f>VLOOKUP(H174,Лист1!$A$1:$A$39,1,0)</f>
        <v>H3ARA2_LATCH</v>
      </c>
      <c r="J174" s="2"/>
      <c r="K174" t="s">
        <v>3</v>
      </c>
      <c r="L174" t="s">
        <v>4</v>
      </c>
      <c r="M174" t="s">
        <v>5</v>
      </c>
    </row>
    <row r="175" spans="2:14" ht="15">
      <c r="B175" s="1">
        <v>0.11</v>
      </c>
      <c r="C175">
        <v>11</v>
      </c>
      <c r="D175" t="s">
        <v>0</v>
      </c>
      <c r="E175">
        <v>398</v>
      </c>
      <c r="F175" t="s">
        <v>1</v>
      </c>
      <c r="G175">
        <v>415</v>
      </c>
      <c r="H175" t="s">
        <v>104</v>
      </c>
      <c r="I175" s="5" t="str">
        <f>VLOOKUP(H175,Лист1!$A$1:$A$39,1,0)</f>
        <v>G3PX19_GASAC</v>
      </c>
      <c r="J175" s="2"/>
      <c r="K175" t="s">
        <v>105</v>
      </c>
      <c r="L175" t="s">
        <v>4</v>
      </c>
      <c r="M175" t="s">
        <v>5</v>
      </c>
      <c r="N175" t="s">
        <v>38</v>
      </c>
    </row>
    <row r="176" spans="2:12" ht="15">
      <c r="B176" s="1">
        <v>0.11</v>
      </c>
      <c r="C176">
        <v>11</v>
      </c>
      <c r="D176" t="s">
        <v>0</v>
      </c>
      <c r="E176">
        <v>1</v>
      </c>
      <c r="F176" t="s">
        <v>1</v>
      </c>
      <c r="G176">
        <v>40</v>
      </c>
      <c r="H176" t="s">
        <v>215</v>
      </c>
      <c r="I176" t="e">
        <f>VLOOKUP(H176,Лист1!$A$1:$A$39,1,0)</f>
        <v>#N/A</v>
      </c>
      <c r="J176" s="2"/>
      <c r="K176" t="s">
        <v>216</v>
      </c>
      <c r="L176" t="s">
        <v>217</v>
      </c>
    </row>
    <row r="177" spans="2:13" ht="15">
      <c r="B177" s="1">
        <v>0.09</v>
      </c>
      <c r="C177">
        <v>9</v>
      </c>
      <c r="D177" t="s">
        <v>0</v>
      </c>
      <c r="E177">
        <v>807</v>
      </c>
      <c r="F177" t="s">
        <v>1</v>
      </c>
      <c r="G177">
        <v>829</v>
      </c>
      <c r="H177" t="s">
        <v>113</v>
      </c>
      <c r="I177" t="e">
        <f>VLOOKUP(H177,Лист1!$A$1:$A$39,1,0)</f>
        <v>#N/A</v>
      </c>
      <c r="J177" s="2"/>
      <c r="K177" t="s">
        <v>114</v>
      </c>
      <c r="L177" t="s">
        <v>4</v>
      </c>
      <c r="M177" t="s">
        <v>5</v>
      </c>
    </row>
    <row r="178" spans="2:38" ht="15">
      <c r="B178" s="1">
        <v>0.09</v>
      </c>
      <c r="C178">
        <v>9</v>
      </c>
      <c r="D178" t="s">
        <v>0</v>
      </c>
      <c r="E178">
        <v>423</v>
      </c>
      <c r="F178" t="s">
        <v>1</v>
      </c>
      <c r="G178">
        <v>450</v>
      </c>
      <c r="H178" t="s">
        <v>129</v>
      </c>
      <c r="I178" t="e">
        <f>VLOOKUP(H178,Лист1!$A$1:$A$39,1,0)</f>
        <v>#N/A</v>
      </c>
      <c r="J178" s="2"/>
      <c r="K178" t="s">
        <v>130</v>
      </c>
      <c r="L178" t="s">
        <v>117</v>
      </c>
      <c r="M178" t="s">
        <v>118</v>
      </c>
      <c r="N178" t="s">
        <v>131</v>
      </c>
      <c r="O178" t="s">
        <v>132</v>
      </c>
      <c r="P178" t="s">
        <v>133</v>
      </c>
      <c r="Q178" t="s">
        <v>134</v>
      </c>
      <c r="R178" t="s">
        <v>135</v>
      </c>
      <c r="S178" t="s">
        <v>136</v>
      </c>
      <c r="T178" t="s">
        <v>137</v>
      </c>
      <c r="U178" t="s">
        <v>138</v>
      </c>
      <c r="V178" t="s">
        <v>139</v>
      </c>
      <c r="W178" t="s">
        <v>140</v>
      </c>
      <c r="X178" t="s">
        <v>141</v>
      </c>
      <c r="Y178" t="s">
        <v>124</v>
      </c>
      <c r="Z178" t="s">
        <v>125</v>
      </c>
      <c r="AA178" t="s">
        <v>126</v>
      </c>
      <c r="AB178" t="s">
        <v>142</v>
      </c>
      <c r="AC178" t="s">
        <v>143</v>
      </c>
      <c r="AD178" t="s">
        <v>144</v>
      </c>
      <c r="AE178" t="s">
        <v>145</v>
      </c>
      <c r="AF178" t="s">
        <v>146</v>
      </c>
      <c r="AG178" t="s">
        <v>147</v>
      </c>
      <c r="AH178" t="s">
        <v>148</v>
      </c>
      <c r="AI178" t="s">
        <v>118</v>
      </c>
      <c r="AJ178" t="s">
        <v>125</v>
      </c>
      <c r="AK178" t="s">
        <v>149</v>
      </c>
      <c r="AL178" t="s">
        <v>150</v>
      </c>
    </row>
    <row r="179" spans="2:15" ht="15">
      <c r="B179" s="1">
        <v>0.09</v>
      </c>
      <c r="C179">
        <v>9</v>
      </c>
      <c r="D179" t="s">
        <v>0</v>
      </c>
      <c r="E179">
        <v>1</v>
      </c>
      <c r="F179" t="s">
        <v>1</v>
      </c>
      <c r="G179">
        <v>43</v>
      </c>
      <c r="H179" t="s">
        <v>46</v>
      </c>
      <c r="I179" s="5" t="str">
        <f>VLOOKUP(H179,Лист1!$A$1:$A$39,1,0)</f>
        <v>E0VQV3_PEDHC</v>
      </c>
      <c r="J179" s="2"/>
      <c r="K179" t="s">
        <v>47</v>
      </c>
      <c r="L179" t="s">
        <v>48</v>
      </c>
      <c r="M179" t="s">
        <v>49</v>
      </c>
      <c r="N179" t="s">
        <v>50</v>
      </c>
      <c r="O179" t="s">
        <v>51</v>
      </c>
    </row>
    <row r="180" spans="2:15" ht="15">
      <c r="B180" s="1">
        <v>0.09</v>
      </c>
      <c r="C180">
        <v>9</v>
      </c>
      <c r="D180" t="s">
        <v>0</v>
      </c>
      <c r="E180">
        <v>1</v>
      </c>
      <c r="F180" t="s">
        <v>1</v>
      </c>
      <c r="G180">
        <v>12</v>
      </c>
      <c r="H180" t="s">
        <v>34</v>
      </c>
      <c r="I180" s="5" t="str">
        <f>VLOOKUP(H180,Лист1!$A$1:$A$39,1,0)</f>
        <v>E9IG49_SOLIN</v>
      </c>
      <c r="J180" s="2"/>
      <c r="K180" t="s">
        <v>35</v>
      </c>
      <c r="L180" t="s">
        <v>36</v>
      </c>
      <c r="M180" t="s">
        <v>37</v>
      </c>
      <c r="N180" t="s">
        <v>5</v>
      </c>
      <c r="O180" t="s">
        <v>38</v>
      </c>
    </row>
    <row r="181" spans="2:13" ht="15">
      <c r="B181" s="1">
        <v>0.06</v>
      </c>
      <c r="C181">
        <v>6</v>
      </c>
      <c r="D181" t="s">
        <v>0</v>
      </c>
      <c r="E181">
        <v>1</v>
      </c>
      <c r="F181" t="s">
        <v>1</v>
      </c>
      <c r="G181">
        <v>8</v>
      </c>
      <c r="H181" t="s">
        <v>199</v>
      </c>
      <c r="I181" t="e">
        <f>VLOOKUP(H181,Лист1!$A$1:$A$39,1,0)</f>
        <v>#N/A</v>
      </c>
      <c r="J181" s="2"/>
      <c r="K181" t="s">
        <v>200</v>
      </c>
      <c r="L181" t="s">
        <v>90</v>
      </c>
      <c r="M181" t="s">
        <v>201</v>
      </c>
    </row>
    <row r="182" spans="2:13" ht="15">
      <c r="B182" s="1">
        <v>0.05</v>
      </c>
      <c r="C182">
        <v>5</v>
      </c>
      <c r="D182" t="s">
        <v>0</v>
      </c>
      <c r="E182">
        <v>408</v>
      </c>
      <c r="F182" t="s">
        <v>1</v>
      </c>
      <c r="G182">
        <v>418</v>
      </c>
      <c r="H182" t="s">
        <v>97</v>
      </c>
      <c r="I182" s="5" t="str">
        <f>VLOOKUP(H182,Лист1!$A$1:$A$39,1,0)</f>
        <v>H9IZJ3_BOMMO</v>
      </c>
      <c r="J182" s="2"/>
      <c r="K182" t="s">
        <v>98</v>
      </c>
      <c r="L182" t="s">
        <v>4</v>
      </c>
      <c r="M182" t="s">
        <v>5</v>
      </c>
    </row>
    <row r="183" spans="2:15" ht="15">
      <c r="B183" s="1">
        <v>0.05</v>
      </c>
      <c r="C183">
        <v>5</v>
      </c>
      <c r="D183" t="s">
        <v>0</v>
      </c>
      <c r="E183">
        <v>204</v>
      </c>
      <c r="F183" t="s">
        <v>1</v>
      </c>
      <c r="G183">
        <v>285</v>
      </c>
      <c r="H183" t="s">
        <v>34</v>
      </c>
      <c r="I183" s="5" t="str">
        <f>VLOOKUP(H183,Лист1!$A$1:$A$39,1,0)</f>
        <v>E9IG49_SOLIN</v>
      </c>
      <c r="J183" s="2"/>
      <c r="K183" t="s">
        <v>35</v>
      </c>
      <c r="L183" t="s">
        <v>36</v>
      </c>
      <c r="M183" t="s">
        <v>37</v>
      </c>
      <c r="N183" t="s">
        <v>5</v>
      </c>
      <c r="O183" t="s">
        <v>38</v>
      </c>
    </row>
    <row r="184" spans="2:13" ht="15">
      <c r="B184" s="1">
        <v>0.04</v>
      </c>
      <c r="C184">
        <v>4</v>
      </c>
      <c r="D184" t="s">
        <v>0</v>
      </c>
      <c r="E184">
        <v>442</v>
      </c>
      <c r="F184" t="s">
        <v>1</v>
      </c>
      <c r="G184">
        <v>453</v>
      </c>
      <c r="H184" t="s">
        <v>55</v>
      </c>
      <c r="I184" s="5" t="str">
        <f>VLOOKUP(H184,Лист1!$A$1:$A$39,1,0)</f>
        <v>F6RER1_CIOIN</v>
      </c>
      <c r="J184" s="2"/>
      <c r="K184" t="s">
        <v>56</v>
      </c>
      <c r="L184" t="s">
        <v>4</v>
      </c>
      <c r="M184" t="s">
        <v>5</v>
      </c>
    </row>
    <row r="185" spans="2:14" ht="15">
      <c r="B185" s="1">
        <v>0.03</v>
      </c>
      <c r="C185">
        <v>3</v>
      </c>
      <c r="D185" t="s">
        <v>0</v>
      </c>
      <c r="E185">
        <v>609</v>
      </c>
      <c r="F185" t="s">
        <v>1</v>
      </c>
      <c r="G185">
        <v>699</v>
      </c>
      <c r="H185" t="s">
        <v>202</v>
      </c>
      <c r="I185" t="e">
        <f>VLOOKUP(H185,Лист1!$A$1:$A$39,1,0)</f>
        <v>#N/A</v>
      </c>
      <c r="J185" s="2"/>
      <c r="K185" t="s">
        <v>203</v>
      </c>
      <c r="L185" t="s">
        <v>4</v>
      </c>
      <c r="M185" t="s">
        <v>5</v>
      </c>
      <c r="N185" t="s">
        <v>38</v>
      </c>
    </row>
    <row r="186" spans="2:13" ht="15">
      <c r="B186" s="1">
        <v>0.03</v>
      </c>
      <c r="C186">
        <v>3</v>
      </c>
      <c r="D186" t="s">
        <v>0</v>
      </c>
      <c r="E186">
        <v>299</v>
      </c>
      <c r="F186" t="s">
        <v>1</v>
      </c>
      <c r="G186">
        <v>329</v>
      </c>
      <c r="H186" t="s">
        <v>106</v>
      </c>
      <c r="I186" s="5" t="str">
        <f>VLOOKUP(H186,Лист1!$A$1:$A$39,1,0)</f>
        <v>H3FUM6_PRIPA</v>
      </c>
      <c r="J186" s="2"/>
      <c r="K186" t="s">
        <v>107</v>
      </c>
      <c r="L186" t="s">
        <v>4</v>
      </c>
      <c r="M186" t="s">
        <v>5</v>
      </c>
    </row>
    <row r="187" spans="2:13" ht="15">
      <c r="B187" s="1">
        <v>0.03</v>
      </c>
      <c r="C187">
        <v>3</v>
      </c>
      <c r="D187" t="s">
        <v>0</v>
      </c>
      <c r="E187">
        <v>214</v>
      </c>
      <c r="F187" t="s">
        <v>1</v>
      </c>
      <c r="G187">
        <v>325</v>
      </c>
      <c r="H187" t="s">
        <v>75</v>
      </c>
      <c r="I187" s="5" t="str">
        <f>VLOOKUP(H187,Лист1!$A$1:$A$39,1,0)</f>
        <v>E2RK06_CANFA</v>
      </c>
      <c r="J187" s="2"/>
      <c r="K187" t="s">
        <v>76</v>
      </c>
      <c r="L187" t="s">
        <v>4</v>
      </c>
      <c r="M187" t="s">
        <v>5</v>
      </c>
    </row>
    <row r="188" spans="2:15" ht="15">
      <c r="B188" s="1">
        <v>0.03</v>
      </c>
      <c r="C188">
        <v>3</v>
      </c>
      <c r="D188" t="s">
        <v>0</v>
      </c>
      <c r="E188">
        <v>212</v>
      </c>
      <c r="F188" t="s">
        <v>1</v>
      </c>
      <c r="G188">
        <v>323</v>
      </c>
      <c r="H188" t="s">
        <v>95</v>
      </c>
      <c r="I188" s="5" t="str">
        <f>VLOOKUP(H188,Лист1!$A$1:$A$39,1,0)</f>
        <v>D2H735_AILME</v>
      </c>
      <c r="J188" s="2"/>
      <c r="K188" t="s">
        <v>96</v>
      </c>
      <c r="L188" t="s">
        <v>36</v>
      </c>
      <c r="M188" t="s">
        <v>37</v>
      </c>
      <c r="N188" t="s">
        <v>5</v>
      </c>
      <c r="O188" t="s">
        <v>38</v>
      </c>
    </row>
    <row r="189" spans="2:15" ht="15">
      <c r="B189" s="1">
        <v>0.03</v>
      </c>
      <c r="C189">
        <v>3</v>
      </c>
      <c r="D189" t="s">
        <v>0</v>
      </c>
      <c r="E189">
        <v>166</v>
      </c>
      <c r="F189" t="s">
        <v>1</v>
      </c>
      <c r="G189">
        <v>265</v>
      </c>
      <c r="H189" t="s">
        <v>46</v>
      </c>
      <c r="I189" s="5" t="str">
        <f>VLOOKUP(H189,Лист1!$A$1:$A$39,1,0)</f>
        <v>E0VQV3_PEDHC</v>
      </c>
      <c r="J189" s="2"/>
      <c r="K189" t="s">
        <v>47</v>
      </c>
      <c r="L189" t="s">
        <v>48</v>
      </c>
      <c r="M189" t="s">
        <v>49</v>
      </c>
      <c r="N189" t="s">
        <v>50</v>
      </c>
      <c r="O189" t="s">
        <v>51</v>
      </c>
    </row>
    <row r="190" spans="2:14" ht="15">
      <c r="B190" s="1">
        <v>0.03</v>
      </c>
      <c r="C190">
        <v>3</v>
      </c>
      <c r="D190" t="s">
        <v>0</v>
      </c>
      <c r="E190">
        <v>1</v>
      </c>
      <c r="F190" t="s">
        <v>1</v>
      </c>
      <c r="G190">
        <v>24</v>
      </c>
      <c r="H190" t="s">
        <v>226</v>
      </c>
      <c r="I190" t="e">
        <f>VLOOKUP(H190,Лист1!$A$1:$A$39,1,0)</f>
        <v>#N/A</v>
      </c>
      <c r="J190" s="2"/>
      <c r="K190" t="s">
        <v>227</v>
      </c>
      <c r="L190" t="s">
        <v>181</v>
      </c>
      <c r="M190" t="s">
        <v>125</v>
      </c>
      <c r="N190" t="s">
        <v>228</v>
      </c>
    </row>
    <row r="191" spans="2:13" ht="15">
      <c r="B191" s="1">
        <v>0.01</v>
      </c>
      <c r="C191">
        <v>1</v>
      </c>
      <c r="D191" t="s">
        <v>0</v>
      </c>
      <c r="E191">
        <v>575</v>
      </c>
      <c r="F191" t="s">
        <v>1</v>
      </c>
      <c r="G191">
        <v>584</v>
      </c>
      <c r="H191" t="s">
        <v>6</v>
      </c>
      <c r="I191" s="5" t="str">
        <f>VLOOKUP(H191,Лист1!$A$1:$A$39,1,0)</f>
        <v>G1TB39_RABIT</v>
      </c>
      <c r="J191" s="2"/>
      <c r="K191" t="s">
        <v>7</v>
      </c>
      <c r="L191" t="s">
        <v>4</v>
      </c>
      <c r="M191" t="s">
        <v>5</v>
      </c>
    </row>
    <row r="192" spans="2:13" ht="15">
      <c r="B192" s="1">
        <v>0.01</v>
      </c>
      <c r="C192">
        <v>1</v>
      </c>
      <c r="D192" t="s">
        <v>0</v>
      </c>
      <c r="E192">
        <v>575</v>
      </c>
      <c r="F192" t="s">
        <v>1</v>
      </c>
      <c r="G192">
        <v>584</v>
      </c>
      <c r="H192" t="s">
        <v>28</v>
      </c>
      <c r="I192" s="5" t="str">
        <f>VLOOKUP(H192,Лист1!$A$1:$A$39,1,0)</f>
        <v>G1NXS1_MYOLU</v>
      </c>
      <c r="J192" s="2"/>
      <c r="K192" t="s">
        <v>29</v>
      </c>
      <c r="L192" t="s">
        <v>4</v>
      </c>
      <c r="M192" t="s">
        <v>5</v>
      </c>
    </row>
    <row r="193" spans="2:30" ht="15">
      <c r="B193" s="1">
        <v>0.01</v>
      </c>
      <c r="C193">
        <v>1</v>
      </c>
      <c r="D193" t="s">
        <v>0</v>
      </c>
      <c r="E193">
        <v>574</v>
      </c>
      <c r="F193" t="s">
        <v>1</v>
      </c>
      <c r="G193">
        <v>583</v>
      </c>
      <c r="H193" t="s">
        <v>8</v>
      </c>
      <c r="I193" s="5" t="str">
        <f>VLOOKUP(H193,Лист1!$A$1:$A$39,1,0)</f>
        <v>SHC1_HUMAN</v>
      </c>
      <c r="J193" s="2"/>
      <c r="K193" t="s">
        <v>9</v>
      </c>
      <c r="L193" t="s">
        <v>10</v>
      </c>
      <c r="M193" t="s">
        <v>11</v>
      </c>
      <c r="N193">
        <v>1</v>
      </c>
      <c r="O193" t="s">
        <v>12</v>
      </c>
      <c r="P193" t="s">
        <v>11</v>
      </c>
      <c r="Q193" t="s">
        <v>13</v>
      </c>
      <c r="R193" t="s">
        <v>12</v>
      </c>
      <c r="S193" t="s">
        <v>11</v>
      </c>
      <c r="T193" t="s">
        <v>14</v>
      </c>
      <c r="U193" t="s">
        <v>15</v>
      </c>
      <c r="V193" t="s">
        <v>16</v>
      </c>
      <c r="W193">
        <v>2</v>
      </c>
      <c r="X193" t="s">
        <v>17</v>
      </c>
      <c r="Y193" t="s">
        <v>11</v>
      </c>
      <c r="Z193" t="s">
        <v>18</v>
      </c>
      <c r="AA193" t="s">
        <v>19</v>
      </c>
      <c r="AB193" t="s">
        <v>20</v>
      </c>
      <c r="AC193" t="s">
        <v>11</v>
      </c>
      <c r="AD193" t="s">
        <v>18</v>
      </c>
    </row>
    <row r="194" spans="2:13" ht="15">
      <c r="B194" s="1">
        <v>0.01</v>
      </c>
      <c r="C194">
        <v>1</v>
      </c>
      <c r="D194" t="s">
        <v>0</v>
      </c>
      <c r="E194">
        <v>574</v>
      </c>
      <c r="F194" t="s">
        <v>1</v>
      </c>
      <c r="G194">
        <v>583</v>
      </c>
      <c r="H194" t="s">
        <v>21</v>
      </c>
      <c r="I194" s="5" t="str">
        <f>VLOOKUP(H194,Лист1!$A$1:$A$39,1,0)</f>
        <v>F6ZGT4_HORSE</v>
      </c>
      <c r="J194" s="2"/>
      <c r="K194" t="s">
        <v>22</v>
      </c>
      <c r="L194" t="s">
        <v>4</v>
      </c>
      <c r="M194" t="s">
        <v>5</v>
      </c>
    </row>
    <row r="195" spans="2:14" ht="15">
      <c r="B195" s="1">
        <v>0.01</v>
      </c>
      <c r="C195">
        <v>1</v>
      </c>
      <c r="D195" t="s">
        <v>0</v>
      </c>
      <c r="E195">
        <v>574</v>
      </c>
      <c r="F195" t="s">
        <v>1</v>
      </c>
      <c r="G195">
        <v>583</v>
      </c>
      <c r="H195" t="s">
        <v>23</v>
      </c>
      <c r="I195" s="5" t="str">
        <f>VLOOKUP(H195,Лист1!$A$1:$A$39,1,0)</f>
        <v>E1B716_BOVIN</v>
      </c>
      <c r="J195" s="2"/>
      <c r="K195" t="s">
        <v>24</v>
      </c>
      <c r="L195" t="s">
        <v>12</v>
      </c>
      <c r="M195" t="s">
        <v>11</v>
      </c>
      <c r="N195" t="s">
        <v>25</v>
      </c>
    </row>
    <row r="196" spans="2:13" ht="15">
      <c r="B196" s="1">
        <v>0.01</v>
      </c>
      <c r="C196">
        <v>1</v>
      </c>
      <c r="D196" t="s">
        <v>0</v>
      </c>
      <c r="E196">
        <v>568</v>
      </c>
      <c r="F196" t="s">
        <v>1</v>
      </c>
      <c r="G196">
        <v>577</v>
      </c>
      <c r="H196" t="s">
        <v>41</v>
      </c>
      <c r="I196" s="5" t="str">
        <f>VLOOKUP(H196,Лист1!$A$1:$A$39,1,0)</f>
        <v>F6TMP1_MONDO</v>
      </c>
      <c r="J196" s="2"/>
      <c r="K196" t="s">
        <v>42</v>
      </c>
      <c r="L196" t="s">
        <v>4</v>
      </c>
      <c r="M196" t="s">
        <v>5</v>
      </c>
    </row>
    <row r="197" spans="2:15" ht="15">
      <c r="B197" s="1">
        <v>0.01</v>
      </c>
      <c r="C197">
        <v>1</v>
      </c>
      <c r="D197" t="s">
        <v>0</v>
      </c>
      <c r="E197">
        <v>463</v>
      </c>
      <c r="F197" t="s">
        <v>1</v>
      </c>
      <c r="G197">
        <v>472</v>
      </c>
      <c r="H197" t="s">
        <v>86</v>
      </c>
      <c r="I197" s="5" t="str">
        <f>VLOOKUP(H197,Лист1!$A$1:$A$39,1,0)</f>
        <v>H2N5J6_PONAB</v>
      </c>
      <c r="J197" s="2"/>
      <c r="K197" t="s">
        <v>87</v>
      </c>
      <c r="L197" t="s">
        <v>12</v>
      </c>
      <c r="M197" t="s">
        <v>11</v>
      </c>
      <c r="N197" t="s">
        <v>25</v>
      </c>
      <c r="O197" t="s">
        <v>38</v>
      </c>
    </row>
    <row r="198" spans="2:12" ht="15">
      <c r="B198" s="1">
        <v>0.01</v>
      </c>
      <c r="C198">
        <v>1</v>
      </c>
      <c r="D198" t="s">
        <v>0</v>
      </c>
      <c r="E198">
        <v>1</v>
      </c>
      <c r="F198" t="s">
        <v>1</v>
      </c>
      <c r="G198">
        <v>67</v>
      </c>
      <c r="H198" t="s">
        <v>52</v>
      </c>
      <c r="I198" s="5" t="str">
        <f>VLOOKUP(H198,Лист1!$A$1:$A$39,1,0)</f>
        <v>Q7Q334_ANOGA</v>
      </c>
      <c r="J198" s="2"/>
      <c r="K198" t="s">
        <v>53</v>
      </c>
      <c r="L198" t="s">
        <v>54</v>
      </c>
    </row>
    <row r="199" spans="2:14" ht="15">
      <c r="B199" s="1">
        <v>0.01</v>
      </c>
      <c r="C199">
        <v>1</v>
      </c>
      <c r="D199" t="s">
        <v>0</v>
      </c>
      <c r="E199">
        <v>1</v>
      </c>
      <c r="F199" t="s">
        <v>1</v>
      </c>
      <c r="G199">
        <v>23</v>
      </c>
      <c r="H199" t="s">
        <v>210</v>
      </c>
      <c r="I199" t="e">
        <f>VLOOKUP(H199,Лист1!$A$1:$A$39,1,0)</f>
        <v>#N/A</v>
      </c>
      <c r="J199" s="2"/>
      <c r="K199" t="s">
        <v>211</v>
      </c>
      <c r="L199" t="s">
        <v>181</v>
      </c>
      <c r="M199" t="s">
        <v>125</v>
      </c>
      <c r="N199" t="s">
        <v>212</v>
      </c>
    </row>
    <row r="200" spans="2:12" ht="15">
      <c r="B200" s="1">
        <v>0</v>
      </c>
      <c r="C200">
        <v>0</v>
      </c>
      <c r="D200" t="s">
        <v>0</v>
      </c>
      <c r="E200">
        <v>521</v>
      </c>
      <c r="F200" t="s">
        <v>1</v>
      </c>
      <c r="G200">
        <v>554</v>
      </c>
      <c r="H200" t="s">
        <v>215</v>
      </c>
      <c r="I200" t="e">
        <f>VLOOKUP(H200,Лист1!$A$1:$A$39,1,0)</f>
        <v>#N/A</v>
      </c>
      <c r="J200" s="2"/>
      <c r="K200" t="s">
        <v>216</v>
      </c>
      <c r="L200" t="s">
        <v>217</v>
      </c>
    </row>
    <row r="201" spans="2:12" ht="15">
      <c r="B201" s="1">
        <v>0</v>
      </c>
      <c r="C201">
        <v>0</v>
      </c>
      <c r="D201" t="s">
        <v>0</v>
      </c>
      <c r="E201">
        <v>518</v>
      </c>
      <c r="F201" t="s">
        <v>1</v>
      </c>
      <c r="G201">
        <v>551</v>
      </c>
      <c r="H201" t="s">
        <v>218</v>
      </c>
      <c r="I201" t="e">
        <f>VLOOKUP(H201,Лист1!$A$1:$A$39,1,0)</f>
        <v>#N/A</v>
      </c>
      <c r="J201" s="2"/>
      <c r="K201" t="s">
        <v>219</v>
      </c>
      <c r="L201" t="s">
        <v>220</v>
      </c>
    </row>
    <row r="202" spans="2:13" ht="15">
      <c r="B202" s="1">
        <v>0</v>
      </c>
      <c r="C202">
        <v>0</v>
      </c>
      <c r="D202" t="s">
        <v>0</v>
      </c>
      <c r="E202">
        <v>1</v>
      </c>
      <c r="F202" t="s">
        <v>1</v>
      </c>
      <c r="G202">
        <v>40</v>
      </c>
      <c r="H202" t="s">
        <v>108</v>
      </c>
      <c r="I202" s="5" t="str">
        <f>VLOOKUP(H202,Лист1!$A$1:$A$39,1,0)</f>
        <v>A8WZ72_CAEBR</v>
      </c>
      <c r="J202" s="2"/>
      <c r="K202" t="s">
        <v>109</v>
      </c>
      <c r="L202" t="s">
        <v>90</v>
      </c>
      <c r="M202" t="s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28">
      <selection activeCell="A19" sqref="A19"/>
    </sheetView>
  </sheetViews>
  <sheetFormatPr defaultColWidth="9.140625" defaultRowHeight="15"/>
  <sheetData>
    <row r="1" ht="15">
      <c r="A1" t="s">
        <v>92</v>
      </c>
    </row>
    <row r="2" ht="15">
      <c r="A2" t="s">
        <v>108</v>
      </c>
    </row>
    <row r="3" ht="15">
      <c r="A3" t="s">
        <v>83</v>
      </c>
    </row>
    <row r="4" ht="15">
      <c r="A4" t="s">
        <v>70</v>
      </c>
    </row>
    <row r="5" ht="15">
      <c r="A5" t="s">
        <v>73</v>
      </c>
    </row>
    <row r="6" ht="15">
      <c r="A6" t="s">
        <v>95</v>
      </c>
    </row>
    <row r="7" ht="15">
      <c r="A7" t="s">
        <v>79</v>
      </c>
    </row>
    <row r="8" ht="15">
      <c r="A8" t="s">
        <v>88</v>
      </c>
    </row>
    <row r="9" ht="15">
      <c r="A9" t="s">
        <v>77</v>
      </c>
    </row>
    <row r="10" ht="15">
      <c r="A10" t="s">
        <v>46</v>
      </c>
    </row>
    <row r="11" ht="15">
      <c r="A11" t="s">
        <v>23</v>
      </c>
    </row>
    <row r="12" ht="15">
      <c r="A12" t="s">
        <v>60</v>
      </c>
    </row>
    <row r="13" ht="15">
      <c r="A13" t="s">
        <v>30</v>
      </c>
    </row>
    <row r="14" ht="15">
      <c r="A14" t="s">
        <v>75</v>
      </c>
    </row>
    <row r="15" ht="15">
      <c r="A15" t="s">
        <v>99</v>
      </c>
    </row>
    <row r="16" ht="15">
      <c r="A16" t="s">
        <v>32</v>
      </c>
    </row>
    <row r="17" ht="15">
      <c r="A17" t="s">
        <v>34</v>
      </c>
    </row>
    <row r="18" ht="15">
      <c r="A18" t="s">
        <v>57</v>
      </c>
    </row>
    <row r="19" ht="15">
      <c r="A19" t="s">
        <v>68</v>
      </c>
    </row>
    <row r="20" ht="15">
      <c r="A20" t="s">
        <v>55</v>
      </c>
    </row>
    <row r="21" ht="15">
      <c r="A21" t="s">
        <v>41</v>
      </c>
    </row>
    <row r="22" ht="15">
      <c r="A22" t="s">
        <v>21</v>
      </c>
    </row>
    <row r="23" ht="15">
      <c r="A23" t="s">
        <v>66</v>
      </c>
    </row>
    <row r="24" ht="15">
      <c r="A24" t="s">
        <v>111</v>
      </c>
    </row>
    <row r="25" ht="15">
      <c r="A25" t="s">
        <v>28</v>
      </c>
    </row>
    <row r="26" ht="15">
      <c r="A26" t="s">
        <v>102</v>
      </c>
    </row>
    <row r="27" ht="15">
      <c r="A27" t="s">
        <v>6</v>
      </c>
    </row>
    <row r="28" ht="15">
      <c r="A28" t="s">
        <v>104</v>
      </c>
    </row>
    <row r="29" ht="15">
      <c r="A29" t="s">
        <v>64</v>
      </c>
    </row>
    <row r="30" ht="15">
      <c r="A30" t="s">
        <v>62</v>
      </c>
    </row>
    <row r="31" ht="15">
      <c r="A31" t="s">
        <v>26</v>
      </c>
    </row>
    <row r="32" ht="15">
      <c r="A32" t="s">
        <v>86</v>
      </c>
    </row>
    <row r="33" ht="15">
      <c r="A33" t="s">
        <v>2</v>
      </c>
    </row>
    <row r="34" ht="15">
      <c r="A34" t="s">
        <v>106</v>
      </c>
    </row>
    <row r="35" ht="15">
      <c r="A35" t="s">
        <v>97</v>
      </c>
    </row>
    <row r="36" ht="15">
      <c r="A36" t="s">
        <v>39</v>
      </c>
    </row>
    <row r="37" ht="15">
      <c r="A37" t="s">
        <v>43</v>
      </c>
    </row>
    <row r="38" ht="15">
      <c r="A38" t="s">
        <v>52</v>
      </c>
    </row>
    <row r="39" ht="15">
      <c r="A39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2"/>
  <sheetViews>
    <sheetView tabSelected="1" zoomScalePageLayoutView="0" workbookViewId="0" topLeftCell="A4">
      <selection activeCell="B1" sqref="B1"/>
    </sheetView>
  </sheetViews>
  <sheetFormatPr defaultColWidth="9.140625" defaultRowHeight="15"/>
  <sheetData>
    <row r="1" spans="1:2" ht="15">
      <c r="A1">
        <f>1-COUNTIF('p2'!$J1:$J$202,"&lt;&gt;+")/COUNTIF('p2'!$J$1:$J$202,"&lt;&gt;+")</f>
        <v>0</v>
      </c>
      <c r="B1">
        <f>COUNTIF('p2'!$J$1:$J1,"=+")/COUNTIF('p2'!$J$1:$J$202,"=+")</f>
        <v>0.02564102564102564</v>
      </c>
    </row>
    <row r="2" spans="1:2" ht="15">
      <c r="A2">
        <f>1-COUNTIF('p2'!$J2:$J$202,"&lt;&gt;+")/COUNTIF('p2'!$J$1:$J$202,"&lt;&gt;+")</f>
        <v>0</v>
      </c>
      <c r="B2">
        <f>COUNTIF('p2'!$J$1:$J2,"=+")/COUNTIF('p2'!$J$1:$J$202,"=+")</f>
        <v>0.05128205128205128</v>
      </c>
    </row>
    <row r="3" spans="1:2" ht="15">
      <c r="A3">
        <f>1-COUNTIF('p2'!$J3:$J$202,"&lt;&gt;+")/COUNTIF('p2'!$J$1:$J$202,"&lt;&gt;+")</f>
        <v>0</v>
      </c>
      <c r="B3">
        <f>COUNTIF('p2'!$J$1:$J3,"=+")/COUNTIF('p2'!$J$1:$J$202,"=+")</f>
        <v>0.07692307692307693</v>
      </c>
    </row>
    <row r="4" spans="1:2" ht="15">
      <c r="A4">
        <f>1-COUNTIF('p2'!$J4:$J$202,"&lt;&gt;+")/COUNTIF('p2'!$J$1:$J$202,"&lt;&gt;+")</f>
        <v>0</v>
      </c>
      <c r="B4">
        <f>COUNTIF('p2'!$J$1:$J4,"=+")/COUNTIF('p2'!$J$1:$J$202,"=+")</f>
        <v>0.10256410256410256</v>
      </c>
    </row>
    <row r="5" spans="1:2" ht="15">
      <c r="A5">
        <f>1-COUNTIF('p2'!$J5:$J$202,"&lt;&gt;+")/COUNTIF('p2'!$J$1:$J$202,"&lt;&gt;+")</f>
        <v>0</v>
      </c>
      <c r="B5">
        <f>COUNTIF('p2'!$J$1:$J5,"=+")/COUNTIF('p2'!$J$1:$J$202,"=+")</f>
        <v>0.1282051282051282</v>
      </c>
    </row>
    <row r="6" spans="1:2" ht="15">
      <c r="A6">
        <f>1-COUNTIF('p2'!$J6:$J$202,"&lt;&gt;+")/COUNTIF('p2'!$J$1:$J$202,"&lt;&gt;+")</f>
        <v>0</v>
      </c>
      <c r="B6">
        <f>COUNTIF('p2'!$J$1:$J6,"=+")/COUNTIF('p2'!$J$1:$J$202,"=+")</f>
        <v>0.15384615384615385</v>
      </c>
    </row>
    <row r="7" spans="1:2" ht="15">
      <c r="A7">
        <f>1-COUNTIF('p2'!$J7:$J$202,"&lt;&gt;+")/COUNTIF('p2'!$J$1:$J$202,"&lt;&gt;+")</f>
        <v>0</v>
      </c>
      <c r="B7">
        <f>COUNTIF('p2'!$J$1:$J7,"=+")/COUNTIF('p2'!$J$1:$J$202,"=+")</f>
        <v>0.1794871794871795</v>
      </c>
    </row>
    <row r="8" spans="1:2" ht="15">
      <c r="A8">
        <f>1-COUNTIF('p2'!$J8:$J$202,"&lt;&gt;+")/COUNTIF('p2'!$J$1:$J$202,"&lt;&gt;+")</f>
        <v>0</v>
      </c>
      <c r="B8">
        <f>COUNTIF('p2'!$J$1:$J8,"=+")/COUNTIF('p2'!$J$1:$J$202,"=+")</f>
        <v>0.20512820512820512</v>
      </c>
    </row>
    <row r="9" spans="1:2" ht="15">
      <c r="A9">
        <f>1-COUNTIF('p2'!$J9:$J$202,"&lt;&gt;+")/COUNTIF('p2'!$J$1:$J$202,"&lt;&gt;+")</f>
        <v>0</v>
      </c>
      <c r="B9">
        <f>COUNTIF('p2'!$J$1:$J9,"=+")/COUNTIF('p2'!$J$1:$J$202,"=+")</f>
        <v>0.23076923076923078</v>
      </c>
    </row>
    <row r="10" spans="1:2" ht="15">
      <c r="A10">
        <f>1-COUNTIF('p2'!$J10:$J$202,"&lt;&gt;+")/COUNTIF('p2'!$J$1:$J$202,"&lt;&gt;+")</f>
        <v>0</v>
      </c>
      <c r="B10">
        <f>COUNTIF('p2'!$J$1:$J10,"=+")/COUNTIF('p2'!$J$1:$J$202,"=+")</f>
        <v>0.2564102564102564</v>
      </c>
    </row>
    <row r="11" spans="1:2" ht="15">
      <c r="A11">
        <f>1-COUNTIF('p2'!$J11:$J$202,"&lt;&gt;+")/COUNTIF('p2'!$J$1:$J$202,"&lt;&gt;+")</f>
        <v>0</v>
      </c>
      <c r="B11">
        <f>COUNTIF('p2'!$J$1:$J11,"=+")/COUNTIF('p2'!$J$1:$J$202,"=+")</f>
        <v>0.28205128205128205</v>
      </c>
    </row>
    <row r="12" spans="1:2" ht="15">
      <c r="A12">
        <f>1-COUNTIF('p2'!$J12:$J$202,"&lt;&gt;+")/COUNTIF('p2'!$J$1:$J$202,"&lt;&gt;+")</f>
        <v>0</v>
      </c>
      <c r="B12">
        <f>COUNTIF('p2'!$J$1:$J12,"=+")/COUNTIF('p2'!$J$1:$J$202,"=+")</f>
        <v>0.3076923076923077</v>
      </c>
    </row>
    <row r="13" spans="1:2" ht="15">
      <c r="A13">
        <f>1-COUNTIF('p2'!$J13:$J$202,"&lt;&gt;+")/COUNTIF('p2'!$J$1:$J$202,"&lt;&gt;+")</f>
        <v>0</v>
      </c>
      <c r="B13">
        <f>COUNTIF('p2'!$J$1:$J13,"=+")/COUNTIF('p2'!$J$1:$J$202,"=+")</f>
        <v>0.3333333333333333</v>
      </c>
    </row>
    <row r="14" spans="1:2" ht="15">
      <c r="A14">
        <f>1-COUNTIF('p2'!$J14:$J$202,"&lt;&gt;+")/COUNTIF('p2'!$J$1:$J$202,"&lt;&gt;+")</f>
        <v>0</v>
      </c>
      <c r="B14">
        <f>COUNTIF('p2'!$J$1:$J14,"=+")/COUNTIF('p2'!$J$1:$J$202,"=+")</f>
        <v>0.358974358974359</v>
      </c>
    </row>
    <row r="15" spans="1:2" ht="15">
      <c r="A15">
        <f>1-COUNTIF('p2'!$J15:$J$202,"&lt;&gt;+")/COUNTIF('p2'!$J$1:$J$202,"&lt;&gt;+")</f>
        <v>0</v>
      </c>
      <c r="B15">
        <f>COUNTIF('p2'!$J$1:$J15,"=+")/COUNTIF('p2'!$J$1:$J$202,"=+")</f>
        <v>0.38461538461538464</v>
      </c>
    </row>
    <row r="16" spans="1:2" ht="15">
      <c r="A16">
        <f>1-COUNTIF('p2'!$J16:$J$202,"&lt;&gt;+")/COUNTIF('p2'!$J$1:$J$202,"&lt;&gt;+")</f>
        <v>0</v>
      </c>
      <c r="B16">
        <f>COUNTIF('p2'!$J$1:$J16,"=+")/COUNTIF('p2'!$J$1:$J$202,"=+")</f>
        <v>0.41025641025641024</v>
      </c>
    </row>
    <row r="17" spans="1:2" ht="15">
      <c r="A17">
        <f>1-COUNTIF('p2'!$J17:$J$202,"&lt;&gt;+")/COUNTIF('p2'!$J$1:$J$202,"&lt;&gt;+")</f>
        <v>0</v>
      </c>
      <c r="B17">
        <f>COUNTIF('p2'!$J$1:$J17,"=+")/COUNTIF('p2'!$J$1:$J$202,"=+")</f>
        <v>0.4358974358974359</v>
      </c>
    </row>
    <row r="18" spans="1:2" ht="15">
      <c r="A18">
        <f>1-COUNTIF('p2'!$J18:$J$202,"&lt;&gt;+")/COUNTIF('p2'!$J$1:$J$202,"&lt;&gt;+")</f>
        <v>0</v>
      </c>
      <c r="B18">
        <f>COUNTIF('p2'!$J$1:$J18,"=+")/COUNTIF('p2'!$J$1:$J$202,"=+")</f>
        <v>0.46153846153846156</v>
      </c>
    </row>
    <row r="19" spans="1:2" ht="15">
      <c r="A19">
        <f>1-COUNTIF('p2'!$J19:$J$202,"&lt;&gt;+")/COUNTIF('p2'!$J$1:$J$202,"&lt;&gt;+")</f>
        <v>0</v>
      </c>
      <c r="B19">
        <f>COUNTIF('p2'!$J$1:$J19,"=+")/COUNTIF('p2'!$J$1:$J$202,"=+")</f>
        <v>0.48717948717948717</v>
      </c>
    </row>
    <row r="20" spans="1:2" ht="15">
      <c r="A20">
        <f>1-COUNTIF('p2'!$J20:$J$202,"&lt;&gt;+")/COUNTIF('p2'!$J$1:$J$202,"&lt;&gt;+")</f>
        <v>0</v>
      </c>
      <c r="B20">
        <f>COUNTIF('p2'!$J$1:$J20,"=+")/COUNTIF('p2'!$J$1:$J$202,"=+")</f>
        <v>0.5128205128205128</v>
      </c>
    </row>
    <row r="21" spans="1:2" ht="15">
      <c r="A21">
        <f>1-COUNTIF('p2'!$J21:$J$202,"&lt;&gt;+")/COUNTIF('p2'!$J$1:$J$202,"&lt;&gt;+")</f>
        <v>0</v>
      </c>
      <c r="B21">
        <f>COUNTIF('p2'!$J$1:$J21,"=+")/COUNTIF('p2'!$J$1:$J$202,"=+")</f>
        <v>0.5384615384615384</v>
      </c>
    </row>
    <row r="22" spans="1:2" ht="15">
      <c r="A22">
        <f>1-COUNTIF('p2'!$J22:$J$202,"&lt;&gt;+")/COUNTIF('p2'!$J$1:$J$202,"&lt;&gt;+")</f>
        <v>0</v>
      </c>
      <c r="B22">
        <f>COUNTIF('p2'!$J$1:$J22,"=+")/COUNTIF('p2'!$J$1:$J$202,"=+")</f>
        <v>0.5641025641025641</v>
      </c>
    </row>
    <row r="23" spans="1:2" ht="15">
      <c r="A23">
        <f>1-COUNTIF('p2'!$J23:$J$202,"&lt;&gt;+")/COUNTIF('p2'!$J$1:$J$202,"&lt;&gt;+")</f>
        <v>0</v>
      </c>
      <c r="B23">
        <f>COUNTIF('p2'!$J$1:$J23,"=+")/COUNTIF('p2'!$J$1:$J$202,"=+")</f>
        <v>0.5897435897435898</v>
      </c>
    </row>
    <row r="24" spans="1:2" ht="15">
      <c r="A24">
        <f>1-COUNTIF('p2'!$J24:$J$202,"&lt;&gt;+")/COUNTIF('p2'!$J$1:$J$202,"&lt;&gt;+")</f>
        <v>0</v>
      </c>
      <c r="B24">
        <f>COUNTIF('p2'!$J$1:$J24,"=+")/COUNTIF('p2'!$J$1:$J$202,"=+")</f>
        <v>0.6153846153846154</v>
      </c>
    </row>
    <row r="25" spans="1:2" ht="15">
      <c r="A25">
        <f>1-COUNTIF('p2'!$J25:$J$202,"&lt;&gt;+")/COUNTIF('p2'!$J$1:$J$202,"&lt;&gt;+")</f>
        <v>0</v>
      </c>
      <c r="B25">
        <f>COUNTIF('p2'!$J$1:$J25,"=+")/COUNTIF('p2'!$J$1:$J$202,"=+")</f>
        <v>0.6410256410256411</v>
      </c>
    </row>
    <row r="26" spans="1:2" ht="15">
      <c r="A26">
        <f>1-COUNTIF('p2'!$J26:$J$202,"&lt;&gt;+")/COUNTIF('p2'!$J$1:$J$202,"&lt;&gt;+")</f>
        <v>0</v>
      </c>
      <c r="B26">
        <f>COUNTIF('p2'!$J$1:$J26,"=+")/COUNTIF('p2'!$J$1:$J$202,"=+")</f>
        <v>0.6666666666666666</v>
      </c>
    </row>
    <row r="27" spans="1:2" ht="15">
      <c r="A27">
        <f>1-COUNTIF('p2'!$J27:$J$202,"&lt;&gt;+")/COUNTIF('p2'!$J$1:$J$202,"&lt;&gt;+")</f>
        <v>0</v>
      </c>
      <c r="B27">
        <f>COUNTIF('p2'!$J$1:$J27,"=+")/COUNTIF('p2'!$J$1:$J$202,"=+")</f>
        <v>0.6923076923076923</v>
      </c>
    </row>
    <row r="28" spans="1:2" ht="15">
      <c r="A28">
        <f>1-COUNTIF('p2'!$J28:$J$202,"&lt;&gt;+")/COUNTIF('p2'!$J$1:$J$202,"&lt;&gt;+")</f>
        <v>0</v>
      </c>
      <c r="B28">
        <f>COUNTIF('p2'!$J$1:$J28,"=+")/COUNTIF('p2'!$J$1:$J$202,"=+")</f>
        <v>0.717948717948718</v>
      </c>
    </row>
    <row r="29" spans="1:2" ht="15">
      <c r="A29">
        <f>1-COUNTIF('p2'!$J29:$J$202,"&lt;&gt;+")/COUNTIF('p2'!$J$1:$J$202,"&lt;&gt;+")</f>
        <v>0</v>
      </c>
      <c r="B29">
        <f>COUNTIF('p2'!$J$1:$J29,"=+")/COUNTIF('p2'!$J$1:$J$202,"=+")</f>
        <v>0.7435897435897436</v>
      </c>
    </row>
    <row r="30" spans="1:2" ht="15">
      <c r="A30">
        <f>1-COUNTIF('p2'!$J30:$J$202,"&lt;&gt;+")/COUNTIF('p2'!$J$1:$J$202,"&lt;&gt;+")</f>
        <v>0</v>
      </c>
      <c r="B30">
        <f>COUNTIF('p2'!$J$1:$J30,"=+")/COUNTIF('p2'!$J$1:$J$202,"=+")</f>
        <v>0.7692307692307693</v>
      </c>
    </row>
    <row r="31" spans="1:2" ht="15">
      <c r="A31">
        <f>1-COUNTIF('p2'!$J31:$J$202,"&lt;&gt;+")/COUNTIF('p2'!$J$1:$J$202,"&lt;&gt;+")</f>
        <v>0</v>
      </c>
      <c r="B31">
        <f>COUNTIF('p2'!$J$1:$J31,"=+")/COUNTIF('p2'!$J$1:$J$202,"=+")</f>
        <v>0.7948717948717948</v>
      </c>
    </row>
    <row r="32" spans="1:2" ht="15">
      <c r="A32">
        <f>1-COUNTIF('p2'!$J32:$J$202,"&lt;&gt;+")/COUNTIF('p2'!$J$1:$J$202,"&lt;&gt;+")</f>
        <v>0</v>
      </c>
      <c r="B32">
        <f>COUNTIF('p2'!$J$1:$J32,"=+")/COUNTIF('p2'!$J$1:$J$202,"=+")</f>
        <v>0.8205128205128205</v>
      </c>
    </row>
    <row r="33" spans="1:2" ht="15">
      <c r="A33">
        <f>1-COUNTIF('p2'!$J33:$J$202,"&lt;&gt;+")/COUNTIF('p2'!$J$1:$J$202,"&lt;&gt;+")</f>
        <v>0</v>
      </c>
      <c r="B33">
        <f>COUNTIF('p2'!$J$1:$J33,"=+")/COUNTIF('p2'!$J$1:$J$202,"=+")</f>
        <v>0.8461538461538461</v>
      </c>
    </row>
    <row r="34" spans="1:2" ht="15">
      <c r="A34">
        <f>1-COUNTIF('p2'!$J34:$J$202,"&lt;&gt;+")/COUNTIF('p2'!$J$1:$J$202,"&lt;&gt;+")</f>
        <v>0</v>
      </c>
      <c r="B34">
        <f>COUNTIF('p2'!$J$1:$J34,"=+")/COUNTIF('p2'!$J$1:$J$202,"=+")</f>
        <v>0.8717948717948718</v>
      </c>
    </row>
    <row r="35" spans="1:2" ht="15">
      <c r="A35">
        <f>1-COUNTIF('p2'!$J35:$J$202,"&lt;&gt;+")/COUNTIF('p2'!$J$1:$J$202,"&lt;&gt;+")</f>
        <v>0</v>
      </c>
      <c r="B35">
        <f>COUNTIF('p2'!$J$1:$J35,"=+")/COUNTIF('p2'!$J$1:$J$202,"=+")</f>
        <v>0.8974358974358975</v>
      </c>
    </row>
    <row r="36" spans="1:2" ht="15">
      <c r="A36">
        <f>1-COUNTIF('p2'!$J36:$J$202,"&lt;&gt;+")/COUNTIF('p2'!$J$1:$J$202,"&lt;&gt;+")</f>
        <v>0</v>
      </c>
      <c r="B36">
        <f>COUNTIF('p2'!$J$1:$J36,"=+")/COUNTIF('p2'!$J$1:$J$202,"=+")</f>
        <v>0.9230769230769231</v>
      </c>
    </row>
    <row r="37" spans="1:2" ht="15">
      <c r="A37">
        <f>1-COUNTIF('p2'!$J37:$J$202,"&lt;&gt;+")/COUNTIF('p2'!$J$1:$J$202,"&lt;&gt;+")</f>
        <v>0</v>
      </c>
      <c r="B37">
        <f>COUNTIF('p2'!$J$1:$J37,"=+")/COUNTIF('p2'!$J$1:$J$202,"=+")</f>
        <v>0.9487179487179487</v>
      </c>
    </row>
    <row r="38" spans="1:2" ht="15">
      <c r="A38">
        <f>1-COUNTIF('p2'!$J38:$J$202,"&lt;&gt;+")/COUNTIF('p2'!$J$1:$J$202,"&lt;&gt;+")</f>
        <v>0</v>
      </c>
      <c r="B38">
        <f>COUNTIF('p2'!$J$1:$J38,"=+")/COUNTIF('p2'!$J$1:$J$202,"=+")</f>
        <v>0.9743589743589743</v>
      </c>
    </row>
    <row r="39" spans="1:2" ht="15">
      <c r="A39">
        <f>1-COUNTIF('p2'!$J39:$J$202,"&lt;&gt;+")/COUNTIF('p2'!$J$1:$J$202,"&lt;&gt;+")</f>
        <v>0</v>
      </c>
      <c r="B39">
        <f>COUNTIF('p2'!$J$1:$J39,"=+")/COUNTIF('p2'!$J$1:$J$202,"=+")</f>
        <v>1</v>
      </c>
    </row>
    <row r="40" spans="1:2" ht="15">
      <c r="A40">
        <f>1-COUNTIF('p2'!$J40:$J$202,"&lt;&gt;+")/COUNTIF('p2'!$J$1:$J$202,"&lt;&gt;+")</f>
        <v>0</v>
      </c>
      <c r="B40">
        <f>COUNTIF('p2'!$J$1:$J40,"=+")/COUNTIF('p2'!$J$1:$J$202,"=+")</f>
        <v>1</v>
      </c>
    </row>
    <row r="41" spans="1:2" ht="15">
      <c r="A41">
        <f>1-COUNTIF('p2'!$J41:$J$202,"&lt;&gt;+")/COUNTIF('p2'!$J$1:$J$202,"&lt;&gt;+")</f>
        <v>0.006134969325153339</v>
      </c>
      <c r="B41">
        <f>COUNTIF('p2'!$J$1:$J41,"=+")/COUNTIF('p2'!$J$1:$J$202,"=+")</f>
        <v>1</v>
      </c>
    </row>
    <row r="42" spans="1:2" ht="15">
      <c r="A42">
        <f>1-COUNTIF('p2'!$J42:$J$202,"&lt;&gt;+")/COUNTIF('p2'!$J$1:$J$202,"&lt;&gt;+")</f>
        <v>0.012269938650306789</v>
      </c>
      <c r="B42">
        <f>COUNTIF('p2'!$J$1:$J42,"=+")/COUNTIF('p2'!$J$1:$J$202,"=+")</f>
        <v>1</v>
      </c>
    </row>
    <row r="43" spans="1:2" ht="15">
      <c r="A43">
        <f>1-COUNTIF('p2'!$J43:$J$202,"&lt;&gt;+")/COUNTIF('p2'!$J$1:$J$202,"&lt;&gt;+")</f>
        <v>0.018404907975460127</v>
      </c>
      <c r="B43">
        <f>COUNTIF('p2'!$J$1:$J43,"=+")/COUNTIF('p2'!$J$1:$J$202,"=+")</f>
        <v>1</v>
      </c>
    </row>
    <row r="44" spans="1:2" ht="15">
      <c r="A44">
        <f>1-COUNTIF('p2'!$J44:$J$202,"&lt;&gt;+")/COUNTIF('p2'!$J$1:$J$202,"&lt;&gt;+")</f>
        <v>0.024539877300613466</v>
      </c>
      <c r="B44">
        <f>COUNTIF('p2'!$J$1:$J44,"=+")/COUNTIF('p2'!$J$1:$J$202,"=+")</f>
        <v>1</v>
      </c>
    </row>
    <row r="45" spans="1:2" ht="15">
      <c r="A45">
        <f>1-COUNTIF('p2'!$J45:$J$202,"&lt;&gt;+")/COUNTIF('p2'!$J$1:$J$202,"&lt;&gt;+")</f>
        <v>0.030674846625766916</v>
      </c>
      <c r="B45">
        <f>COUNTIF('p2'!$J$1:$J45,"=+")/COUNTIF('p2'!$J$1:$J$202,"=+")</f>
        <v>1</v>
      </c>
    </row>
    <row r="46" spans="1:2" ht="15">
      <c r="A46">
        <f>1-COUNTIF('p2'!$J46:$J$202,"&lt;&gt;+")/COUNTIF('p2'!$J$1:$J$202,"&lt;&gt;+")</f>
        <v>0.036809815950920255</v>
      </c>
      <c r="B46">
        <f>COUNTIF('p2'!$J$1:$J46,"=+")/COUNTIF('p2'!$J$1:$J$202,"=+")</f>
        <v>1</v>
      </c>
    </row>
    <row r="47" spans="1:2" ht="15">
      <c r="A47">
        <f>1-COUNTIF('p2'!$J47:$J$202,"&lt;&gt;+")/COUNTIF('p2'!$J$1:$J$202,"&lt;&gt;+")</f>
        <v>0.042944785276073594</v>
      </c>
      <c r="B47">
        <f>COUNTIF('p2'!$J$1:$J47,"=+")/COUNTIF('p2'!$J$1:$J$202,"=+")</f>
        <v>1</v>
      </c>
    </row>
    <row r="48" spans="1:2" ht="15">
      <c r="A48">
        <f>1-COUNTIF('p2'!$J48:$J$202,"&lt;&gt;+")/COUNTIF('p2'!$J$1:$J$202,"&lt;&gt;+")</f>
        <v>0.049079754601227044</v>
      </c>
      <c r="B48">
        <f>COUNTIF('p2'!$J$1:$J48,"=+")/COUNTIF('p2'!$J$1:$J$202,"=+")</f>
        <v>1</v>
      </c>
    </row>
    <row r="49" spans="1:2" ht="15">
      <c r="A49">
        <f>1-COUNTIF('p2'!$J49:$J$202,"&lt;&gt;+")/COUNTIF('p2'!$J$1:$J$202,"&lt;&gt;+")</f>
        <v>0.05521472392638038</v>
      </c>
      <c r="B49">
        <f>COUNTIF('p2'!$J$1:$J49,"=+")/COUNTIF('p2'!$J$1:$J$202,"=+")</f>
        <v>1</v>
      </c>
    </row>
    <row r="50" spans="1:2" ht="15">
      <c r="A50">
        <f>1-COUNTIF('p2'!$J50:$J$202,"&lt;&gt;+")/COUNTIF('p2'!$J$1:$J$202,"&lt;&gt;+")</f>
        <v>0.06134969325153372</v>
      </c>
      <c r="B50">
        <f>COUNTIF('p2'!$J$1:$J50,"=+")/COUNTIF('p2'!$J$1:$J$202,"=+")</f>
        <v>1</v>
      </c>
    </row>
    <row r="51" spans="1:2" ht="15">
      <c r="A51">
        <f>1-COUNTIF('p2'!$J51:$J$202,"&lt;&gt;+")/COUNTIF('p2'!$J$1:$J$202,"&lt;&gt;+")</f>
        <v>0.06748466257668717</v>
      </c>
      <c r="B51">
        <f>COUNTIF('p2'!$J$1:$J51,"=+")/COUNTIF('p2'!$J$1:$J$202,"=+")</f>
        <v>1</v>
      </c>
    </row>
    <row r="52" spans="1:2" ht="15">
      <c r="A52">
        <f>1-COUNTIF('p2'!$J52:$J$202,"&lt;&gt;+")/COUNTIF('p2'!$J$1:$J$202,"&lt;&gt;+")</f>
        <v>0.07361963190184051</v>
      </c>
      <c r="B52">
        <f>COUNTIF('p2'!$J$1:$J52,"=+")/COUNTIF('p2'!$J$1:$J$202,"=+")</f>
        <v>1</v>
      </c>
    </row>
    <row r="53" spans="1:2" ht="15">
      <c r="A53">
        <f>1-COUNTIF('p2'!$J53:$J$202,"&lt;&gt;+")/COUNTIF('p2'!$J$1:$J$202,"&lt;&gt;+")</f>
        <v>0.07975460122699385</v>
      </c>
      <c r="B53">
        <f>COUNTIF('p2'!$J$1:$J53,"=+")/COUNTIF('p2'!$J$1:$J$202,"=+")</f>
        <v>1</v>
      </c>
    </row>
    <row r="54" spans="1:2" ht="15">
      <c r="A54">
        <f>1-COUNTIF('p2'!$J54:$J$202,"&lt;&gt;+")/COUNTIF('p2'!$J$1:$J$202,"&lt;&gt;+")</f>
        <v>0.08588957055214719</v>
      </c>
      <c r="B54">
        <f>COUNTIF('p2'!$J$1:$J54,"=+")/COUNTIF('p2'!$J$1:$J$202,"=+")</f>
        <v>1</v>
      </c>
    </row>
    <row r="55" spans="1:2" ht="15">
      <c r="A55">
        <f>1-COUNTIF('p2'!$J55:$J$202,"&lt;&gt;+")/COUNTIF('p2'!$J$1:$J$202,"&lt;&gt;+")</f>
        <v>0.09202453987730064</v>
      </c>
      <c r="B55">
        <f>COUNTIF('p2'!$J$1:$J55,"=+")/COUNTIF('p2'!$J$1:$J$202,"=+")</f>
        <v>1</v>
      </c>
    </row>
    <row r="56" spans="1:2" ht="15">
      <c r="A56">
        <f>1-COUNTIF('p2'!$J56:$J$202,"&lt;&gt;+")/COUNTIF('p2'!$J$1:$J$202,"&lt;&gt;+")</f>
        <v>0.09815950920245398</v>
      </c>
      <c r="B56">
        <f>COUNTIF('p2'!$J$1:$J56,"=+")/COUNTIF('p2'!$J$1:$J$202,"=+")</f>
        <v>1</v>
      </c>
    </row>
    <row r="57" spans="1:2" ht="15">
      <c r="A57">
        <f>1-COUNTIF('p2'!$J57:$J$202,"&lt;&gt;+")/COUNTIF('p2'!$J$1:$J$202,"&lt;&gt;+")</f>
        <v>0.10429447852760731</v>
      </c>
      <c r="B57">
        <f>COUNTIF('p2'!$J$1:$J57,"=+")/COUNTIF('p2'!$J$1:$J$202,"=+")</f>
        <v>1</v>
      </c>
    </row>
    <row r="58" spans="1:2" ht="15">
      <c r="A58">
        <f>1-COUNTIF('p2'!$J58:$J$202,"&lt;&gt;+")/COUNTIF('p2'!$J$1:$J$202,"&lt;&gt;+")</f>
        <v>0.11042944785276076</v>
      </c>
      <c r="B58">
        <f>COUNTIF('p2'!$J$1:$J58,"=+")/COUNTIF('p2'!$J$1:$J$202,"=+")</f>
        <v>1</v>
      </c>
    </row>
    <row r="59" spans="1:2" ht="15">
      <c r="A59">
        <f>1-COUNTIF('p2'!$J59:$J$202,"&lt;&gt;+")/COUNTIF('p2'!$J$1:$J$202,"&lt;&gt;+")</f>
        <v>0.1165644171779141</v>
      </c>
      <c r="B59">
        <f>COUNTIF('p2'!$J$1:$J59,"=+")/COUNTIF('p2'!$J$1:$J$202,"=+")</f>
        <v>1</v>
      </c>
    </row>
    <row r="60" spans="1:2" ht="15">
      <c r="A60">
        <f>1-COUNTIF('p2'!$J60:$J$202,"&lt;&gt;+")/COUNTIF('p2'!$J$1:$J$202,"&lt;&gt;+")</f>
        <v>0.12269938650306744</v>
      </c>
      <c r="B60">
        <f>COUNTIF('p2'!$J$1:$J60,"=+")/COUNTIF('p2'!$J$1:$J$202,"=+")</f>
        <v>1</v>
      </c>
    </row>
    <row r="61" spans="1:2" ht="15">
      <c r="A61">
        <f>1-COUNTIF('p2'!$J61:$J$202,"&lt;&gt;+")/COUNTIF('p2'!$J$1:$J$202,"&lt;&gt;+")</f>
        <v>0.1288343558282209</v>
      </c>
      <c r="B61">
        <f>COUNTIF('p2'!$J$1:$J61,"=+")/COUNTIF('p2'!$J$1:$J$202,"=+")</f>
        <v>1</v>
      </c>
    </row>
    <row r="62" spans="1:2" ht="15">
      <c r="A62">
        <f>1-COUNTIF('p2'!$J62:$J$202,"&lt;&gt;+")/COUNTIF('p2'!$J$1:$J$202,"&lt;&gt;+")</f>
        <v>0.13496932515337423</v>
      </c>
      <c r="B62">
        <f>COUNTIF('p2'!$J$1:$J62,"=+")/COUNTIF('p2'!$J$1:$J$202,"=+")</f>
        <v>1</v>
      </c>
    </row>
    <row r="63" spans="1:2" ht="15">
      <c r="A63">
        <f>1-COUNTIF('p2'!$J63:$J$202,"&lt;&gt;+")/COUNTIF('p2'!$J$1:$J$202,"&lt;&gt;+")</f>
        <v>0.14110429447852757</v>
      </c>
      <c r="B63">
        <f>COUNTIF('p2'!$J$1:$J63,"=+")/COUNTIF('p2'!$J$1:$J$202,"=+")</f>
        <v>1</v>
      </c>
    </row>
    <row r="64" spans="1:2" ht="15">
      <c r="A64">
        <f>1-COUNTIF('p2'!$J64:$J$202,"&lt;&gt;+")/COUNTIF('p2'!$J$1:$J$202,"&lt;&gt;+")</f>
        <v>0.14723926380368102</v>
      </c>
      <c r="B64">
        <f>COUNTIF('p2'!$J$1:$J64,"=+")/COUNTIF('p2'!$J$1:$J$202,"=+")</f>
        <v>1</v>
      </c>
    </row>
    <row r="65" spans="1:2" ht="15">
      <c r="A65">
        <f>1-COUNTIF('p2'!$J65:$J$202,"&lt;&gt;+")/COUNTIF('p2'!$J$1:$J$202,"&lt;&gt;+")</f>
        <v>0.15337423312883436</v>
      </c>
      <c r="B65">
        <f>COUNTIF('p2'!$J$1:$J65,"=+")/COUNTIF('p2'!$J$1:$J$202,"=+")</f>
        <v>1</v>
      </c>
    </row>
    <row r="66" spans="1:2" ht="15">
      <c r="A66">
        <f>1-COUNTIF('p2'!$J66:$J$202,"&lt;&gt;+")/COUNTIF('p2'!$J$1:$J$202,"&lt;&gt;+")</f>
        <v>0.1595092024539877</v>
      </c>
      <c r="B66">
        <f>COUNTIF('p2'!$J$1:$J66,"=+")/COUNTIF('p2'!$J$1:$J$202,"=+")</f>
        <v>1</v>
      </c>
    </row>
    <row r="67" spans="1:2" ht="15">
      <c r="A67">
        <f>1-COUNTIF('p2'!$J67:$J$202,"&lt;&gt;+")/COUNTIF('p2'!$J$1:$J$202,"&lt;&gt;+")</f>
        <v>0.16564417177914115</v>
      </c>
      <c r="B67">
        <f>COUNTIF('p2'!$J$1:$J67,"=+")/COUNTIF('p2'!$J$1:$J$202,"=+")</f>
        <v>1</v>
      </c>
    </row>
    <row r="68" spans="1:2" ht="15">
      <c r="A68">
        <f>1-COUNTIF('p2'!$J68:$J$202,"&lt;&gt;+")/COUNTIF('p2'!$J$1:$J$202,"&lt;&gt;+")</f>
        <v>0.17177914110429449</v>
      </c>
      <c r="B68">
        <f>COUNTIF('p2'!$J$1:$J68,"=+")/COUNTIF('p2'!$J$1:$J$202,"=+")</f>
        <v>1</v>
      </c>
    </row>
    <row r="69" spans="1:2" ht="15">
      <c r="A69">
        <f>1-COUNTIF('p2'!$J69:$J$202,"&lt;&gt;+")/COUNTIF('p2'!$J$1:$J$202,"&lt;&gt;+")</f>
        <v>0.17791411042944782</v>
      </c>
      <c r="B69">
        <f>COUNTIF('p2'!$J$1:$J69,"=+")/COUNTIF('p2'!$J$1:$J$202,"=+")</f>
        <v>1</v>
      </c>
    </row>
    <row r="70" spans="1:2" ht="15">
      <c r="A70">
        <f>1-COUNTIF('p2'!$J70:$J$202,"&lt;&gt;+")/COUNTIF('p2'!$J$1:$J$202,"&lt;&gt;+")</f>
        <v>0.18404907975460127</v>
      </c>
      <c r="B70">
        <f>COUNTIF('p2'!$J$1:$J70,"=+")/COUNTIF('p2'!$J$1:$J$202,"=+")</f>
        <v>1</v>
      </c>
    </row>
    <row r="71" spans="1:2" ht="15">
      <c r="A71">
        <f>1-COUNTIF('p2'!$J71:$J$202,"&lt;&gt;+")/COUNTIF('p2'!$J$1:$J$202,"&lt;&gt;+")</f>
        <v>0.1901840490797546</v>
      </c>
      <c r="B71">
        <f>COUNTIF('p2'!$J$1:$J71,"=+")/COUNTIF('p2'!$J$1:$J$202,"=+")</f>
        <v>1</v>
      </c>
    </row>
    <row r="72" spans="1:2" ht="15">
      <c r="A72">
        <f>1-COUNTIF('p2'!$J72:$J$202,"&lt;&gt;+")/COUNTIF('p2'!$J$1:$J$202,"&lt;&gt;+")</f>
        <v>0.19631901840490795</v>
      </c>
      <c r="B72">
        <f>COUNTIF('p2'!$J$1:$J72,"=+")/COUNTIF('p2'!$J$1:$J$202,"=+")</f>
        <v>1</v>
      </c>
    </row>
    <row r="73" spans="1:2" ht="15">
      <c r="A73">
        <f>1-COUNTIF('p2'!$J73:$J$202,"&lt;&gt;+")/COUNTIF('p2'!$J$1:$J$202,"&lt;&gt;+")</f>
        <v>0.2024539877300614</v>
      </c>
      <c r="B73">
        <f>COUNTIF('p2'!$J$1:$J73,"=+")/COUNTIF('p2'!$J$1:$J$202,"=+")</f>
        <v>1</v>
      </c>
    </row>
    <row r="74" spans="1:2" ht="15">
      <c r="A74">
        <f>1-COUNTIF('p2'!$J74:$J$202,"&lt;&gt;+")/COUNTIF('p2'!$J$1:$J$202,"&lt;&gt;+")</f>
        <v>0.20858895705521474</v>
      </c>
      <c r="B74">
        <f>COUNTIF('p2'!$J$1:$J74,"=+")/COUNTIF('p2'!$J$1:$J$202,"=+")</f>
        <v>1</v>
      </c>
    </row>
    <row r="75" spans="1:2" ht="15">
      <c r="A75">
        <f>1-COUNTIF('p2'!$J75:$J$202,"&lt;&gt;+")/COUNTIF('p2'!$J$1:$J$202,"&lt;&gt;+")</f>
        <v>0.21472392638036808</v>
      </c>
      <c r="B75">
        <f>COUNTIF('p2'!$J$1:$J75,"=+")/COUNTIF('p2'!$J$1:$J$202,"=+")</f>
        <v>1</v>
      </c>
    </row>
    <row r="76" spans="1:2" ht="15">
      <c r="A76">
        <f>1-COUNTIF('p2'!$J76:$J$202,"&lt;&gt;+")/COUNTIF('p2'!$J$1:$J$202,"&lt;&gt;+")</f>
        <v>0.22085889570552142</v>
      </c>
      <c r="B76">
        <f>COUNTIF('p2'!$J$1:$J76,"=+")/COUNTIF('p2'!$J$1:$J$202,"=+")</f>
        <v>1</v>
      </c>
    </row>
    <row r="77" spans="1:2" ht="15">
      <c r="A77">
        <f>1-COUNTIF('p2'!$J77:$J$202,"&lt;&gt;+")/COUNTIF('p2'!$J$1:$J$202,"&lt;&gt;+")</f>
        <v>0.22699386503067487</v>
      </c>
      <c r="B77">
        <f>COUNTIF('p2'!$J$1:$J77,"=+")/COUNTIF('p2'!$J$1:$J$202,"=+")</f>
        <v>1</v>
      </c>
    </row>
    <row r="78" spans="1:2" ht="15">
      <c r="A78">
        <f>1-COUNTIF('p2'!$J78:$J$202,"&lt;&gt;+")/COUNTIF('p2'!$J$1:$J$202,"&lt;&gt;+")</f>
        <v>0.2331288343558282</v>
      </c>
      <c r="B78">
        <f>COUNTIF('p2'!$J$1:$J78,"=+")/COUNTIF('p2'!$J$1:$J$202,"=+")</f>
        <v>1</v>
      </c>
    </row>
    <row r="79" spans="1:2" ht="15">
      <c r="A79">
        <f>1-COUNTIF('p2'!$J79:$J$202,"&lt;&gt;+")/COUNTIF('p2'!$J$1:$J$202,"&lt;&gt;+")</f>
        <v>0.23926380368098155</v>
      </c>
      <c r="B79">
        <f>COUNTIF('p2'!$J$1:$J79,"=+")/COUNTIF('p2'!$J$1:$J$202,"=+")</f>
        <v>1</v>
      </c>
    </row>
    <row r="80" spans="1:2" ht="15">
      <c r="A80">
        <f>1-COUNTIF('p2'!$J80:$J$202,"&lt;&gt;+")/COUNTIF('p2'!$J$1:$J$202,"&lt;&gt;+")</f>
        <v>0.245398773006135</v>
      </c>
      <c r="B80">
        <f>COUNTIF('p2'!$J$1:$J80,"=+")/COUNTIF('p2'!$J$1:$J$202,"=+")</f>
        <v>1</v>
      </c>
    </row>
    <row r="81" spans="1:2" ht="15">
      <c r="A81">
        <f>1-COUNTIF('p2'!$J81:$J$202,"&lt;&gt;+")/COUNTIF('p2'!$J$1:$J$202,"&lt;&gt;+")</f>
        <v>0.25153374233128833</v>
      </c>
      <c r="B81">
        <f>COUNTIF('p2'!$J$1:$J81,"=+")/COUNTIF('p2'!$J$1:$J$202,"=+")</f>
        <v>1</v>
      </c>
    </row>
    <row r="82" spans="1:2" ht="15">
      <c r="A82">
        <f>1-COUNTIF('p2'!$J82:$J$202,"&lt;&gt;+")/COUNTIF('p2'!$J$1:$J$202,"&lt;&gt;+")</f>
        <v>0.2576687116564417</v>
      </c>
      <c r="B82">
        <f>COUNTIF('p2'!$J$1:$J82,"=+")/COUNTIF('p2'!$J$1:$J$202,"=+")</f>
        <v>1</v>
      </c>
    </row>
    <row r="83" spans="1:2" ht="15">
      <c r="A83">
        <f>1-COUNTIF('p2'!$J83:$J$202,"&lt;&gt;+")/COUNTIF('p2'!$J$1:$J$202,"&lt;&gt;+")</f>
        <v>0.2638036809815951</v>
      </c>
      <c r="B83">
        <f>COUNTIF('p2'!$J$1:$J83,"=+")/COUNTIF('p2'!$J$1:$J$202,"=+")</f>
        <v>1</v>
      </c>
    </row>
    <row r="84" spans="1:2" ht="15">
      <c r="A84">
        <f>1-COUNTIF('p2'!$J84:$J$202,"&lt;&gt;+")/COUNTIF('p2'!$J$1:$J$202,"&lt;&gt;+")</f>
        <v>0.26993865030674846</v>
      </c>
      <c r="B84">
        <f>COUNTIF('p2'!$J$1:$J84,"=+")/COUNTIF('p2'!$J$1:$J$202,"=+")</f>
        <v>1</v>
      </c>
    </row>
    <row r="85" spans="1:2" ht="15">
      <c r="A85">
        <f>1-COUNTIF('p2'!$J85:$J$202,"&lt;&gt;+")/COUNTIF('p2'!$J$1:$J$202,"&lt;&gt;+")</f>
        <v>0.2760736196319018</v>
      </c>
      <c r="B85">
        <f>COUNTIF('p2'!$J$1:$J85,"=+")/COUNTIF('p2'!$J$1:$J$202,"=+")</f>
        <v>1</v>
      </c>
    </row>
    <row r="86" spans="1:2" ht="15">
      <c r="A86">
        <f>1-COUNTIF('p2'!$J86:$J$202,"&lt;&gt;+")/COUNTIF('p2'!$J$1:$J$202,"&lt;&gt;+")</f>
        <v>0.28220858895705525</v>
      </c>
      <c r="B86">
        <f>COUNTIF('p2'!$J$1:$J86,"=+")/COUNTIF('p2'!$J$1:$J$202,"=+")</f>
        <v>1</v>
      </c>
    </row>
    <row r="87" spans="1:2" ht="15">
      <c r="A87">
        <f>1-COUNTIF('p2'!$J87:$J$202,"&lt;&gt;+")/COUNTIF('p2'!$J$1:$J$202,"&lt;&gt;+")</f>
        <v>0.2883435582822086</v>
      </c>
      <c r="B87">
        <f>COUNTIF('p2'!$J$1:$J87,"=+")/COUNTIF('p2'!$J$1:$J$202,"=+")</f>
        <v>1</v>
      </c>
    </row>
    <row r="88" spans="1:2" ht="15">
      <c r="A88">
        <f>1-COUNTIF('p2'!$J88:$J$202,"&lt;&gt;+")/COUNTIF('p2'!$J$1:$J$202,"&lt;&gt;+")</f>
        <v>0.29447852760736193</v>
      </c>
      <c r="B88">
        <f>COUNTIF('p2'!$J$1:$J88,"=+")/COUNTIF('p2'!$J$1:$J$202,"=+")</f>
        <v>1</v>
      </c>
    </row>
    <row r="89" spans="1:2" ht="15">
      <c r="A89">
        <f>1-COUNTIF('p2'!$J89:$J$202,"&lt;&gt;+")/COUNTIF('p2'!$J$1:$J$202,"&lt;&gt;+")</f>
        <v>0.3006134969325154</v>
      </c>
      <c r="B89">
        <f>COUNTIF('p2'!$J$1:$J89,"=+")/COUNTIF('p2'!$J$1:$J$202,"=+")</f>
        <v>1</v>
      </c>
    </row>
    <row r="90" spans="1:2" ht="15">
      <c r="A90">
        <f>1-COUNTIF('p2'!$J90:$J$202,"&lt;&gt;+")/COUNTIF('p2'!$J$1:$J$202,"&lt;&gt;+")</f>
        <v>0.3067484662576687</v>
      </c>
      <c r="B90">
        <f>COUNTIF('p2'!$J$1:$J90,"=+")/COUNTIF('p2'!$J$1:$J$202,"=+")</f>
        <v>1</v>
      </c>
    </row>
    <row r="91" spans="1:2" ht="15">
      <c r="A91">
        <f>1-COUNTIF('p2'!$J91:$J$202,"&lt;&gt;+")/COUNTIF('p2'!$J$1:$J$202,"&lt;&gt;+")</f>
        <v>0.31288343558282206</v>
      </c>
      <c r="B91">
        <f>COUNTIF('p2'!$J$1:$J91,"=+")/COUNTIF('p2'!$J$1:$J$202,"=+")</f>
        <v>1</v>
      </c>
    </row>
    <row r="92" spans="1:2" ht="15">
      <c r="A92">
        <f>1-COUNTIF('p2'!$J92:$J$202,"&lt;&gt;+")/COUNTIF('p2'!$J$1:$J$202,"&lt;&gt;+")</f>
        <v>0.3190184049079755</v>
      </c>
      <c r="B92">
        <f>COUNTIF('p2'!$J$1:$J92,"=+")/COUNTIF('p2'!$J$1:$J$202,"=+")</f>
        <v>1</v>
      </c>
    </row>
    <row r="93" spans="1:2" ht="15">
      <c r="A93">
        <f>1-COUNTIF('p2'!$J93:$J$202,"&lt;&gt;+")/COUNTIF('p2'!$J$1:$J$202,"&lt;&gt;+")</f>
        <v>0.32515337423312884</v>
      </c>
      <c r="B93">
        <f>COUNTIF('p2'!$J$1:$J93,"=+")/COUNTIF('p2'!$J$1:$J$202,"=+")</f>
        <v>1</v>
      </c>
    </row>
    <row r="94" spans="1:2" ht="15">
      <c r="A94">
        <f>1-COUNTIF('p2'!$J94:$J$202,"&lt;&gt;+")/COUNTIF('p2'!$J$1:$J$202,"&lt;&gt;+")</f>
        <v>0.3312883435582822</v>
      </c>
      <c r="B94">
        <f>COUNTIF('p2'!$J$1:$J94,"=+")/COUNTIF('p2'!$J$1:$J$202,"=+")</f>
        <v>1</v>
      </c>
    </row>
    <row r="95" spans="1:2" ht="15">
      <c r="A95">
        <f>1-COUNTIF('p2'!$J95:$J$202,"&lt;&gt;+")/COUNTIF('p2'!$J$1:$J$202,"&lt;&gt;+")</f>
        <v>0.33742331288343563</v>
      </c>
      <c r="B95">
        <f>COUNTIF('p2'!$J$1:$J95,"=+")/COUNTIF('p2'!$J$1:$J$202,"=+")</f>
        <v>1</v>
      </c>
    </row>
    <row r="96" spans="1:2" ht="15">
      <c r="A96">
        <f>1-COUNTIF('p2'!$J96:$J$202,"&lt;&gt;+")/COUNTIF('p2'!$J$1:$J$202,"&lt;&gt;+")</f>
        <v>0.34355828220858897</v>
      </c>
      <c r="B96">
        <f>COUNTIF('p2'!$J$1:$J96,"=+")/COUNTIF('p2'!$J$1:$J$202,"=+")</f>
        <v>1</v>
      </c>
    </row>
    <row r="97" spans="1:2" ht="15">
      <c r="A97">
        <f>1-COUNTIF('p2'!$J97:$J$202,"&lt;&gt;+")/COUNTIF('p2'!$J$1:$J$202,"&lt;&gt;+")</f>
        <v>0.3496932515337423</v>
      </c>
      <c r="B97">
        <f>COUNTIF('p2'!$J$1:$J97,"=+")/COUNTIF('p2'!$J$1:$J$202,"=+")</f>
        <v>1</v>
      </c>
    </row>
    <row r="98" spans="1:2" ht="15">
      <c r="A98">
        <f>1-COUNTIF('p2'!$J98:$J$202,"&lt;&gt;+")/COUNTIF('p2'!$J$1:$J$202,"&lt;&gt;+")</f>
        <v>0.35582822085889576</v>
      </c>
      <c r="B98">
        <f>COUNTIF('p2'!$J$1:$J98,"=+")/COUNTIF('p2'!$J$1:$J$202,"=+")</f>
        <v>1</v>
      </c>
    </row>
    <row r="99" spans="1:2" ht="15">
      <c r="A99">
        <f>1-COUNTIF('p2'!$J99:$J$202,"&lt;&gt;+")/COUNTIF('p2'!$J$1:$J$202,"&lt;&gt;+")</f>
        <v>0.3619631901840491</v>
      </c>
      <c r="B99">
        <f>COUNTIF('p2'!$J$1:$J99,"=+")/COUNTIF('p2'!$J$1:$J$202,"=+")</f>
        <v>1</v>
      </c>
    </row>
    <row r="100" spans="1:2" ht="15">
      <c r="A100">
        <f>1-COUNTIF('p2'!$J100:$J$202,"&lt;&gt;+")/COUNTIF('p2'!$J$1:$J$202,"&lt;&gt;+")</f>
        <v>0.36809815950920244</v>
      </c>
      <c r="B100">
        <f>COUNTIF('p2'!$J$1:$J100,"=+")/COUNTIF('p2'!$J$1:$J$202,"=+")</f>
        <v>1</v>
      </c>
    </row>
    <row r="101" spans="1:2" ht="15">
      <c r="A101">
        <f>1-COUNTIF('p2'!$J101:$J$202,"&lt;&gt;+")/COUNTIF('p2'!$J$1:$J$202,"&lt;&gt;+")</f>
        <v>0.3742331288343558</v>
      </c>
      <c r="B101">
        <f>COUNTIF('p2'!$J$1:$J101,"=+")/COUNTIF('p2'!$J$1:$J$202,"=+")</f>
        <v>1</v>
      </c>
    </row>
    <row r="102" spans="1:2" ht="15">
      <c r="A102">
        <f>1-COUNTIF('p2'!$J102:$J$202,"&lt;&gt;+")/COUNTIF('p2'!$J$1:$J$202,"&lt;&gt;+")</f>
        <v>0.3803680981595092</v>
      </c>
      <c r="B102">
        <f>COUNTIF('p2'!$J$1:$J102,"=+")/COUNTIF('p2'!$J$1:$J$202,"=+")</f>
        <v>1</v>
      </c>
    </row>
    <row r="103" spans="1:2" ht="15">
      <c r="A103">
        <f>1-COUNTIF('p2'!$J103:$J$202,"&lt;&gt;+")/COUNTIF('p2'!$J$1:$J$202,"&lt;&gt;+")</f>
        <v>0.38650306748466257</v>
      </c>
      <c r="B103">
        <f>COUNTIF('p2'!$J$1:$J103,"=+")/COUNTIF('p2'!$J$1:$J$202,"=+")</f>
        <v>1</v>
      </c>
    </row>
    <row r="104" spans="1:2" ht="15">
      <c r="A104">
        <f>1-COUNTIF('p2'!$J104:$J$202,"&lt;&gt;+")/COUNTIF('p2'!$J$1:$J$202,"&lt;&gt;+")</f>
        <v>0.3926380368098159</v>
      </c>
      <c r="B104">
        <f>COUNTIF('p2'!$J$1:$J104,"=+")/COUNTIF('p2'!$J$1:$J$202,"=+")</f>
        <v>1</v>
      </c>
    </row>
    <row r="105" spans="1:2" ht="15">
      <c r="A105">
        <f>1-COUNTIF('p2'!$J105:$J$202,"&lt;&gt;+")/COUNTIF('p2'!$J$1:$J$202,"&lt;&gt;+")</f>
        <v>0.39877300613496935</v>
      </c>
      <c r="B105">
        <f>COUNTIF('p2'!$J$1:$J105,"=+")/COUNTIF('p2'!$J$1:$J$202,"=+")</f>
        <v>1</v>
      </c>
    </row>
    <row r="106" spans="1:2" ht="15">
      <c r="A106">
        <f>1-COUNTIF('p2'!$J106:$J$202,"&lt;&gt;+")/COUNTIF('p2'!$J$1:$J$202,"&lt;&gt;+")</f>
        <v>0.4049079754601227</v>
      </c>
      <c r="B106">
        <f>COUNTIF('p2'!$J$1:$J106,"=+")/COUNTIF('p2'!$J$1:$J$202,"=+")</f>
        <v>1</v>
      </c>
    </row>
    <row r="107" spans="1:2" ht="15">
      <c r="A107">
        <f>1-COUNTIF('p2'!$J107:$J$202,"&lt;&gt;+")/COUNTIF('p2'!$J$1:$J$202,"&lt;&gt;+")</f>
        <v>0.41104294478527603</v>
      </c>
      <c r="B107">
        <f>COUNTIF('p2'!$J$1:$J107,"=+")/COUNTIF('p2'!$J$1:$J$202,"=+")</f>
        <v>1</v>
      </c>
    </row>
    <row r="108" spans="1:2" ht="15">
      <c r="A108">
        <f>1-COUNTIF('p2'!$J108:$J$202,"&lt;&gt;+")/COUNTIF('p2'!$J$1:$J$202,"&lt;&gt;+")</f>
        <v>0.4171779141104295</v>
      </c>
      <c r="B108">
        <f>COUNTIF('p2'!$J$1:$J108,"=+")/COUNTIF('p2'!$J$1:$J$202,"=+")</f>
        <v>1</v>
      </c>
    </row>
    <row r="109" spans="1:2" ht="15">
      <c r="A109">
        <f>1-COUNTIF('p2'!$J109:$J$202,"&lt;&gt;+")/COUNTIF('p2'!$J$1:$J$202,"&lt;&gt;+")</f>
        <v>0.4233128834355828</v>
      </c>
      <c r="B109">
        <f>COUNTIF('p2'!$J$1:$J109,"=+")/COUNTIF('p2'!$J$1:$J$202,"=+")</f>
        <v>1</v>
      </c>
    </row>
    <row r="110" spans="1:2" ht="15">
      <c r="A110">
        <f>1-COUNTIF('p2'!$J110:$J$202,"&lt;&gt;+")/COUNTIF('p2'!$J$1:$J$202,"&lt;&gt;+")</f>
        <v>0.42944785276073616</v>
      </c>
      <c r="B110">
        <f>COUNTIF('p2'!$J$1:$J110,"=+")/COUNTIF('p2'!$J$1:$J$202,"=+")</f>
        <v>1</v>
      </c>
    </row>
    <row r="111" spans="1:2" ht="15">
      <c r="A111">
        <f>1-COUNTIF('p2'!$J111:$J$202,"&lt;&gt;+")/COUNTIF('p2'!$J$1:$J$202,"&lt;&gt;+")</f>
        <v>0.4355828220858896</v>
      </c>
      <c r="B111">
        <f>COUNTIF('p2'!$J$1:$J111,"=+")/COUNTIF('p2'!$J$1:$J$202,"=+")</f>
        <v>1</v>
      </c>
    </row>
    <row r="112" spans="1:2" ht="15">
      <c r="A112">
        <f>1-COUNTIF('p2'!$J112:$J$202,"&lt;&gt;+")/COUNTIF('p2'!$J$1:$J$202,"&lt;&gt;+")</f>
        <v>0.44171779141104295</v>
      </c>
      <c r="B112">
        <f>COUNTIF('p2'!$J$1:$J112,"=+")/COUNTIF('p2'!$J$1:$J$202,"=+")</f>
        <v>1</v>
      </c>
    </row>
    <row r="113" spans="1:2" ht="15">
      <c r="A113">
        <f>1-COUNTIF('p2'!$J113:$J$202,"&lt;&gt;+")/COUNTIF('p2'!$J$1:$J$202,"&lt;&gt;+")</f>
        <v>0.4478527607361963</v>
      </c>
      <c r="B113">
        <f>COUNTIF('p2'!$J$1:$J113,"=+")/COUNTIF('p2'!$J$1:$J$202,"=+")</f>
        <v>1</v>
      </c>
    </row>
    <row r="114" spans="1:2" ht="15">
      <c r="A114">
        <f>1-COUNTIF('p2'!$J114:$J$202,"&lt;&gt;+")/COUNTIF('p2'!$J$1:$J$202,"&lt;&gt;+")</f>
        <v>0.45398773006134974</v>
      </c>
      <c r="B114">
        <f>COUNTIF('p2'!$J$1:$J114,"=+")/COUNTIF('p2'!$J$1:$J$202,"=+")</f>
        <v>1</v>
      </c>
    </row>
    <row r="115" spans="1:2" ht="15">
      <c r="A115">
        <f>1-COUNTIF('p2'!$J115:$J$202,"&lt;&gt;+")/COUNTIF('p2'!$J$1:$J$202,"&lt;&gt;+")</f>
        <v>0.4601226993865031</v>
      </c>
      <c r="B115">
        <f>COUNTIF('p2'!$J$1:$J115,"=+")/COUNTIF('p2'!$J$1:$J$202,"=+")</f>
        <v>1</v>
      </c>
    </row>
    <row r="116" spans="1:2" ht="15">
      <c r="A116">
        <f>1-COUNTIF('p2'!$J116:$J$202,"&lt;&gt;+")/COUNTIF('p2'!$J$1:$J$202,"&lt;&gt;+")</f>
        <v>0.4662576687116564</v>
      </c>
      <c r="B116">
        <f>COUNTIF('p2'!$J$1:$J116,"=+")/COUNTIF('p2'!$J$1:$J$202,"=+")</f>
        <v>1</v>
      </c>
    </row>
    <row r="117" spans="1:2" ht="15">
      <c r="A117">
        <f>1-COUNTIF('p2'!$J117:$J$202,"&lt;&gt;+")/COUNTIF('p2'!$J$1:$J$202,"&lt;&gt;+")</f>
        <v>0.47239263803680986</v>
      </c>
      <c r="B117">
        <f>COUNTIF('p2'!$J$1:$J117,"=+")/COUNTIF('p2'!$J$1:$J$202,"=+")</f>
        <v>1</v>
      </c>
    </row>
    <row r="118" spans="1:2" ht="15">
      <c r="A118">
        <f>1-COUNTIF('p2'!$J118:$J$202,"&lt;&gt;+")/COUNTIF('p2'!$J$1:$J$202,"&lt;&gt;+")</f>
        <v>0.4785276073619632</v>
      </c>
      <c r="B118">
        <f>COUNTIF('p2'!$J$1:$J118,"=+")/COUNTIF('p2'!$J$1:$J$202,"=+")</f>
        <v>1</v>
      </c>
    </row>
    <row r="119" spans="1:2" ht="15">
      <c r="A119">
        <f>1-COUNTIF('p2'!$J119:$J$202,"&lt;&gt;+")/COUNTIF('p2'!$J$1:$J$202,"&lt;&gt;+")</f>
        <v>0.48466257668711654</v>
      </c>
      <c r="B119">
        <f>COUNTIF('p2'!$J$1:$J119,"=+")/COUNTIF('p2'!$J$1:$J$202,"=+")</f>
        <v>1</v>
      </c>
    </row>
    <row r="120" spans="1:2" ht="15">
      <c r="A120">
        <f>1-COUNTIF('p2'!$J120:$J$202,"&lt;&gt;+")/COUNTIF('p2'!$J$1:$J$202,"&lt;&gt;+")</f>
        <v>0.49079754601227</v>
      </c>
      <c r="B120">
        <f>COUNTIF('p2'!$J$1:$J120,"=+")/COUNTIF('p2'!$J$1:$J$202,"=+")</f>
        <v>1</v>
      </c>
    </row>
    <row r="121" spans="1:2" ht="15">
      <c r="A121">
        <f>1-COUNTIF('p2'!$J121:$J$202,"&lt;&gt;+")/COUNTIF('p2'!$J$1:$J$202,"&lt;&gt;+")</f>
        <v>0.49693251533742333</v>
      </c>
      <c r="B121">
        <f>COUNTIF('p2'!$J$1:$J121,"=+")/COUNTIF('p2'!$J$1:$J$202,"=+")</f>
        <v>1</v>
      </c>
    </row>
    <row r="122" spans="1:2" ht="15">
      <c r="A122">
        <f>1-COUNTIF('p2'!$J122:$J$202,"&lt;&gt;+")/COUNTIF('p2'!$J$1:$J$202,"&lt;&gt;+")</f>
        <v>0.5030674846625767</v>
      </c>
      <c r="B122">
        <f>COUNTIF('p2'!$J$1:$J122,"=+")/COUNTIF('p2'!$J$1:$J$202,"=+")</f>
        <v>1</v>
      </c>
    </row>
    <row r="123" spans="1:2" ht="15">
      <c r="A123">
        <f>1-COUNTIF('p2'!$J123:$J$202,"&lt;&gt;+")/COUNTIF('p2'!$J$1:$J$202,"&lt;&gt;+")</f>
        <v>0.50920245398773</v>
      </c>
      <c r="B123">
        <f>COUNTIF('p2'!$J$1:$J123,"=+")/COUNTIF('p2'!$J$1:$J$202,"=+")</f>
        <v>1</v>
      </c>
    </row>
    <row r="124" spans="1:2" ht="15">
      <c r="A124">
        <f>1-COUNTIF('p2'!$J124:$J$202,"&lt;&gt;+")/COUNTIF('p2'!$J$1:$J$202,"&lt;&gt;+")</f>
        <v>0.5153374233128835</v>
      </c>
      <c r="B124">
        <f>COUNTIF('p2'!$J$1:$J124,"=+")/COUNTIF('p2'!$J$1:$J$202,"=+")</f>
        <v>1</v>
      </c>
    </row>
    <row r="125" spans="1:2" ht="15">
      <c r="A125">
        <f>1-COUNTIF('p2'!$J125:$J$202,"&lt;&gt;+")/COUNTIF('p2'!$J$1:$J$202,"&lt;&gt;+")</f>
        <v>0.5214723926380368</v>
      </c>
      <c r="B125">
        <f>COUNTIF('p2'!$J$1:$J125,"=+")/COUNTIF('p2'!$J$1:$J$202,"=+")</f>
        <v>1</v>
      </c>
    </row>
    <row r="126" spans="1:2" ht="15">
      <c r="A126">
        <f>1-COUNTIF('p2'!$J126:$J$202,"&lt;&gt;+")/COUNTIF('p2'!$J$1:$J$202,"&lt;&gt;+")</f>
        <v>0.5276073619631902</v>
      </c>
      <c r="B126">
        <f>COUNTIF('p2'!$J$1:$J126,"=+")/COUNTIF('p2'!$J$1:$J$202,"=+")</f>
        <v>1</v>
      </c>
    </row>
    <row r="127" spans="1:2" ht="15">
      <c r="A127">
        <f>1-COUNTIF('p2'!$J127:$J$202,"&lt;&gt;+")/COUNTIF('p2'!$J$1:$J$202,"&lt;&gt;+")</f>
        <v>0.5337423312883436</v>
      </c>
      <c r="B127">
        <f>COUNTIF('p2'!$J$1:$J127,"=+")/COUNTIF('p2'!$J$1:$J$202,"=+")</f>
        <v>1</v>
      </c>
    </row>
    <row r="128" spans="1:2" ht="15">
      <c r="A128">
        <f>1-COUNTIF('p2'!$J128:$J$202,"&lt;&gt;+")/COUNTIF('p2'!$J$1:$J$202,"&lt;&gt;+")</f>
        <v>0.5398773006134969</v>
      </c>
      <c r="B128">
        <f>COUNTIF('p2'!$J$1:$J128,"=+")/COUNTIF('p2'!$J$1:$J$202,"=+")</f>
        <v>1</v>
      </c>
    </row>
    <row r="129" spans="1:2" ht="15">
      <c r="A129">
        <f>1-COUNTIF('p2'!$J129:$J$202,"&lt;&gt;+")/COUNTIF('p2'!$J$1:$J$202,"&lt;&gt;+")</f>
        <v>0.5460122699386503</v>
      </c>
      <c r="B129">
        <f>COUNTIF('p2'!$J$1:$J129,"=+")/COUNTIF('p2'!$J$1:$J$202,"=+")</f>
        <v>1</v>
      </c>
    </row>
    <row r="130" spans="1:2" ht="15">
      <c r="A130">
        <f>1-COUNTIF('p2'!$J130:$J$202,"&lt;&gt;+")/COUNTIF('p2'!$J$1:$J$202,"&lt;&gt;+")</f>
        <v>0.5521472392638036</v>
      </c>
      <c r="B130">
        <f>COUNTIF('p2'!$J$1:$J130,"=+")/COUNTIF('p2'!$J$1:$J$202,"=+")</f>
        <v>1</v>
      </c>
    </row>
    <row r="131" spans="1:2" ht="15">
      <c r="A131">
        <f>1-COUNTIF('p2'!$J131:$J$202,"&lt;&gt;+")/COUNTIF('p2'!$J$1:$J$202,"&lt;&gt;+")</f>
        <v>0.558282208588957</v>
      </c>
      <c r="B131">
        <f>COUNTIF('p2'!$J$1:$J131,"=+")/COUNTIF('p2'!$J$1:$J$202,"=+")</f>
        <v>1</v>
      </c>
    </row>
    <row r="132" spans="1:2" ht="15">
      <c r="A132">
        <f>1-COUNTIF('p2'!$J132:$J$202,"&lt;&gt;+")/COUNTIF('p2'!$J$1:$J$202,"&lt;&gt;+")</f>
        <v>0.5644171779141105</v>
      </c>
      <c r="B132">
        <f>COUNTIF('p2'!$J$1:$J132,"=+")/COUNTIF('p2'!$J$1:$J$202,"=+")</f>
        <v>1</v>
      </c>
    </row>
    <row r="133" spans="1:2" ht="15">
      <c r="A133">
        <f>1-COUNTIF('p2'!$J133:$J$202,"&lt;&gt;+")/COUNTIF('p2'!$J$1:$J$202,"&lt;&gt;+")</f>
        <v>0.5705521472392638</v>
      </c>
      <c r="B133">
        <f>COUNTIF('p2'!$J$1:$J133,"=+")/COUNTIF('p2'!$J$1:$J$202,"=+")</f>
        <v>1</v>
      </c>
    </row>
    <row r="134" spans="1:2" ht="15">
      <c r="A134">
        <f>1-COUNTIF('p2'!$J134:$J$202,"&lt;&gt;+")/COUNTIF('p2'!$J$1:$J$202,"&lt;&gt;+")</f>
        <v>0.5766871165644172</v>
      </c>
      <c r="B134">
        <f>COUNTIF('p2'!$J$1:$J134,"=+")/COUNTIF('p2'!$J$1:$J$202,"=+")</f>
        <v>1</v>
      </c>
    </row>
    <row r="135" spans="1:2" ht="15">
      <c r="A135">
        <f>1-COUNTIF('p2'!$J135:$J$202,"&lt;&gt;+")/COUNTIF('p2'!$J$1:$J$202,"&lt;&gt;+")</f>
        <v>0.5828220858895705</v>
      </c>
      <c r="B135">
        <f>COUNTIF('p2'!$J$1:$J135,"=+")/COUNTIF('p2'!$J$1:$J$202,"=+")</f>
        <v>1</v>
      </c>
    </row>
    <row r="136" spans="1:2" ht="15">
      <c r="A136">
        <f>1-COUNTIF('p2'!$J136:$J$202,"&lt;&gt;+")/COUNTIF('p2'!$J$1:$J$202,"&lt;&gt;+")</f>
        <v>0.5889570552147239</v>
      </c>
      <c r="B136">
        <f>COUNTIF('p2'!$J$1:$J136,"=+")/COUNTIF('p2'!$J$1:$J$202,"=+")</f>
        <v>1</v>
      </c>
    </row>
    <row r="137" spans="1:2" ht="15">
      <c r="A137">
        <f>1-COUNTIF('p2'!$J137:$J$202,"&lt;&gt;+")/COUNTIF('p2'!$J$1:$J$202,"&lt;&gt;+")</f>
        <v>0.5950920245398773</v>
      </c>
      <c r="B137">
        <f>COUNTIF('p2'!$J$1:$J137,"=+")/COUNTIF('p2'!$J$1:$J$202,"=+")</f>
        <v>1</v>
      </c>
    </row>
    <row r="138" spans="1:2" ht="15">
      <c r="A138">
        <f>1-COUNTIF('p2'!$J138:$J$202,"&lt;&gt;+")/COUNTIF('p2'!$J$1:$J$202,"&lt;&gt;+")</f>
        <v>0.6012269938650308</v>
      </c>
      <c r="B138">
        <f>COUNTIF('p2'!$J$1:$J138,"=+")/COUNTIF('p2'!$J$1:$J$202,"=+")</f>
        <v>1</v>
      </c>
    </row>
    <row r="139" spans="1:2" ht="15">
      <c r="A139">
        <f>1-COUNTIF('p2'!$J139:$J$202,"&lt;&gt;+")/COUNTIF('p2'!$J$1:$J$202,"&lt;&gt;+")</f>
        <v>0.6073619631901841</v>
      </c>
      <c r="B139">
        <f>COUNTIF('p2'!$J$1:$J139,"=+")/COUNTIF('p2'!$J$1:$J$202,"=+")</f>
        <v>1</v>
      </c>
    </row>
    <row r="140" spans="1:2" ht="15">
      <c r="A140">
        <f>1-COUNTIF('p2'!$J140:$J$202,"&lt;&gt;+")/COUNTIF('p2'!$J$1:$J$202,"&lt;&gt;+")</f>
        <v>0.6134969325153374</v>
      </c>
      <c r="B140">
        <f>COUNTIF('p2'!$J$1:$J140,"=+")/COUNTIF('p2'!$J$1:$J$202,"=+")</f>
        <v>1</v>
      </c>
    </row>
    <row r="141" spans="1:2" ht="15">
      <c r="A141">
        <f>1-COUNTIF('p2'!$J141:$J$202,"&lt;&gt;+")/COUNTIF('p2'!$J$1:$J$202,"&lt;&gt;+")</f>
        <v>0.6196319018404908</v>
      </c>
      <c r="B141">
        <f>COUNTIF('p2'!$J$1:$J141,"=+")/COUNTIF('p2'!$J$1:$J$202,"=+")</f>
        <v>1</v>
      </c>
    </row>
    <row r="142" spans="1:2" ht="15">
      <c r="A142">
        <f>1-COUNTIF('p2'!$J142:$J$202,"&lt;&gt;+")/COUNTIF('p2'!$J$1:$J$202,"&lt;&gt;+")</f>
        <v>0.6257668711656441</v>
      </c>
      <c r="B142">
        <f>COUNTIF('p2'!$J$1:$J142,"=+")/COUNTIF('p2'!$J$1:$J$202,"=+")</f>
        <v>1</v>
      </c>
    </row>
    <row r="143" spans="1:2" ht="15">
      <c r="A143">
        <f>1-COUNTIF('p2'!$J143:$J$202,"&lt;&gt;+")/COUNTIF('p2'!$J$1:$J$202,"&lt;&gt;+")</f>
        <v>0.6319018404907976</v>
      </c>
      <c r="B143">
        <f>COUNTIF('p2'!$J$1:$J143,"=+")/COUNTIF('p2'!$J$1:$J$202,"=+")</f>
        <v>1</v>
      </c>
    </row>
    <row r="144" spans="1:2" ht="15">
      <c r="A144">
        <f>1-COUNTIF('p2'!$J144:$J$202,"&lt;&gt;+")/COUNTIF('p2'!$J$1:$J$202,"&lt;&gt;+")</f>
        <v>0.6380368098159509</v>
      </c>
      <c r="B144">
        <f>COUNTIF('p2'!$J$1:$J144,"=+")/COUNTIF('p2'!$J$1:$J$202,"=+")</f>
        <v>1</v>
      </c>
    </row>
    <row r="145" spans="1:2" ht="15">
      <c r="A145">
        <f>1-COUNTIF('p2'!$J145:$J$202,"&lt;&gt;+")/COUNTIF('p2'!$J$1:$J$202,"&lt;&gt;+")</f>
        <v>0.6441717791411044</v>
      </c>
      <c r="B145">
        <f>COUNTIF('p2'!$J$1:$J145,"=+")/COUNTIF('p2'!$J$1:$J$202,"=+")</f>
        <v>1</v>
      </c>
    </row>
    <row r="146" spans="1:2" ht="15">
      <c r="A146">
        <f>1-COUNTIF('p2'!$J146:$J$202,"&lt;&gt;+")/COUNTIF('p2'!$J$1:$J$202,"&lt;&gt;+")</f>
        <v>0.6503067484662577</v>
      </c>
      <c r="B146">
        <f>COUNTIF('p2'!$J$1:$J146,"=+")/COUNTIF('p2'!$J$1:$J$202,"=+")</f>
        <v>1</v>
      </c>
    </row>
    <row r="147" spans="1:2" ht="15">
      <c r="A147">
        <f>1-COUNTIF('p2'!$J147:$J$202,"&lt;&gt;+")/COUNTIF('p2'!$J$1:$J$202,"&lt;&gt;+")</f>
        <v>0.656441717791411</v>
      </c>
      <c r="B147">
        <f>COUNTIF('p2'!$J$1:$J147,"=+")/COUNTIF('p2'!$J$1:$J$202,"=+")</f>
        <v>1</v>
      </c>
    </row>
    <row r="148" spans="1:2" ht="15">
      <c r="A148">
        <f>1-COUNTIF('p2'!$J148:$J$202,"&lt;&gt;+")/COUNTIF('p2'!$J$1:$J$202,"&lt;&gt;+")</f>
        <v>0.6625766871165644</v>
      </c>
      <c r="B148">
        <f>COUNTIF('p2'!$J$1:$J148,"=+")/COUNTIF('p2'!$J$1:$J$202,"=+")</f>
        <v>1</v>
      </c>
    </row>
    <row r="149" spans="1:2" ht="15">
      <c r="A149">
        <f>1-COUNTIF('p2'!$J149:$J$202,"&lt;&gt;+")/COUNTIF('p2'!$J$1:$J$202,"&lt;&gt;+")</f>
        <v>0.6687116564417178</v>
      </c>
      <c r="B149">
        <f>COUNTIF('p2'!$J$1:$J149,"=+")/COUNTIF('p2'!$J$1:$J$202,"=+")</f>
        <v>1</v>
      </c>
    </row>
    <row r="150" spans="1:2" ht="15">
      <c r="A150">
        <f>1-COUNTIF('p2'!$J150:$J$202,"&lt;&gt;+")/COUNTIF('p2'!$J$1:$J$202,"&lt;&gt;+")</f>
        <v>0.6748466257668712</v>
      </c>
      <c r="B150">
        <f>COUNTIF('p2'!$J$1:$J150,"=+")/COUNTIF('p2'!$J$1:$J$202,"=+")</f>
        <v>1</v>
      </c>
    </row>
    <row r="151" spans="1:2" ht="15">
      <c r="A151">
        <f>1-COUNTIF('p2'!$J151:$J$202,"&lt;&gt;+")/COUNTIF('p2'!$J$1:$J$202,"&lt;&gt;+")</f>
        <v>0.6809815950920246</v>
      </c>
      <c r="B151">
        <f>COUNTIF('p2'!$J$1:$J151,"=+")/COUNTIF('p2'!$J$1:$J$202,"=+")</f>
        <v>1</v>
      </c>
    </row>
    <row r="152" spans="1:2" ht="15">
      <c r="A152">
        <f>1-COUNTIF('p2'!$J152:$J$202,"&lt;&gt;+")/COUNTIF('p2'!$J$1:$J$202,"&lt;&gt;+")</f>
        <v>0.6871165644171779</v>
      </c>
      <c r="B152">
        <f>COUNTIF('p2'!$J$1:$J152,"=+")/COUNTIF('p2'!$J$1:$J$202,"=+")</f>
        <v>1</v>
      </c>
    </row>
    <row r="153" spans="1:2" ht="15">
      <c r="A153">
        <f>1-COUNTIF('p2'!$J153:$J$202,"&lt;&gt;+")/COUNTIF('p2'!$J$1:$J$202,"&lt;&gt;+")</f>
        <v>0.6932515337423313</v>
      </c>
      <c r="B153">
        <f>COUNTIF('p2'!$J$1:$J153,"=+")/COUNTIF('p2'!$J$1:$J$202,"=+")</f>
        <v>1</v>
      </c>
    </row>
    <row r="154" spans="1:2" ht="15">
      <c r="A154">
        <f>1-COUNTIF('p2'!$J154:$J$202,"&lt;&gt;+")/COUNTIF('p2'!$J$1:$J$202,"&lt;&gt;+")</f>
        <v>0.6993865030674846</v>
      </c>
      <c r="B154">
        <f>COUNTIF('p2'!$J$1:$J154,"=+")/COUNTIF('p2'!$J$1:$J$202,"=+")</f>
        <v>1</v>
      </c>
    </row>
    <row r="155" spans="1:2" ht="15">
      <c r="A155">
        <f>1-COUNTIF('p2'!$J155:$J$202,"&lt;&gt;+")/COUNTIF('p2'!$J$1:$J$202,"&lt;&gt;+")</f>
        <v>0.705521472392638</v>
      </c>
      <c r="B155">
        <f>COUNTIF('p2'!$J$1:$J155,"=+")/COUNTIF('p2'!$J$1:$J$202,"=+")</f>
        <v>1</v>
      </c>
    </row>
    <row r="156" spans="1:2" ht="15">
      <c r="A156">
        <f>1-COUNTIF('p2'!$J156:$J$202,"&lt;&gt;+")/COUNTIF('p2'!$J$1:$J$202,"&lt;&gt;+")</f>
        <v>0.7116564417177914</v>
      </c>
      <c r="B156">
        <f>COUNTIF('p2'!$J$1:$J156,"=+")/COUNTIF('p2'!$J$1:$J$202,"=+")</f>
        <v>1</v>
      </c>
    </row>
    <row r="157" spans="1:2" ht="15">
      <c r="A157">
        <f>1-COUNTIF('p2'!$J157:$J$202,"&lt;&gt;+")/COUNTIF('p2'!$J$1:$J$202,"&lt;&gt;+")</f>
        <v>0.7177914110429449</v>
      </c>
      <c r="B157">
        <f>COUNTIF('p2'!$J$1:$J157,"=+")/COUNTIF('p2'!$J$1:$J$202,"=+")</f>
        <v>1</v>
      </c>
    </row>
    <row r="158" spans="1:2" ht="15">
      <c r="A158">
        <f>1-COUNTIF('p2'!$J158:$J$202,"&lt;&gt;+")/COUNTIF('p2'!$J$1:$J$202,"&lt;&gt;+")</f>
        <v>0.7239263803680982</v>
      </c>
      <c r="B158">
        <f>COUNTIF('p2'!$J$1:$J158,"=+")/COUNTIF('p2'!$J$1:$J$202,"=+")</f>
        <v>1</v>
      </c>
    </row>
    <row r="159" spans="1:2" ht="15">
      <c r="A159">
        <f>1-COUNTIF('p2'!$J159:$J$202,"&lt;&gt;+")/COUNTIF('p2'!$J$1:$J$202,"&lt;&gt;+")</f>
        <v>0.7300613496932515</v>
      </c>
      <c r="B159">
        <f>COUNTIF('p2'!$J$1:$J159,"=+")/COUNTIF('p2'!$J$1:$J$202,"=+")</f>
        <v>1</v>
      </c>
    </row>
    <row r="160" spans="1:2" ht="15">
      <c r="A160">
        <f>1-COUNTIF('p2'!$J160:$J$202,"&lt;&gt;+")/COUNTIF('p2'!$J$1:$J$202,"&lt;&gt;+")</f>
        <v>0.7361963190184049</v>
      </c>
      <c r="B160">
        <f>COUNTIF('p2'!$J$1:$J160,"=+")/COUNTIF('p2'!$J$1:$J$202,"=+")</f>
        <v>1</v>
      </c>
    </row>
    <row r="161" spans="1:2" ht="15">
      <c r="A161">
        <f>1-COUNTIF('p2'!$J161:$J$202,"&lt;&gt;+")/COUNTIF('p2'!$J$1:$J$202,"&lt;&gt;+")</f>
        <v>0.7423312883435582</v>
      </c>
      <c r="B161">
        <f>COUNTIF('p2'!$J$1:$J161,"=+")/COUNTIF('p2'!$J$1:$J$202,"=+")</f>
        <v>1</v>
      </c>
    </row>
    <row r="162" spans="1:2" ht="15">
      <c r="A162">
        <f>1-COUNTIF('p2'!$J162:$J$202,"&lt;&gt;+")/COUNTIF('p2'!$J$1:$J$202,"&lt;&gt;+")</f>
        <v>0.7484662576687117</v>
      </c>
      <c r="B162">
        <f>COUNTIF('p2'!$J$1:$J162,"=+")/COUNTIF('p2'!$J$1:$J$202,"=+")</f>
        <v>1</v>
      </c>
    </row>
    <row r="163" spans="1:2" ht="15">
      <c r="A163">
        <f>1-COUNTIF('p2'!$J163:$J$202,"&lt;&gt;+")/COUNTIF('p2'!$J$1:$J$202,"&lt;&gt;+")</f>
        <v>0.754601226993865</v>
      </c>
      <c r="B163">
        <f>COUNTIF('p2'!$J$1:$J163,"=+")/COUNTIF('p2'!$J$1:$J$202,"=+")</f>
        <v>1</v>
      </c>
    </row>
    <row r="164" spans="1:2" ht="15">
      <c r="A164">
        <f>1-COUNTIF('p2'!$J164:$J$202,"&lt;&gt;+")/COUNTIF('p2'!$J$1:$J$202,"&lt;&gt;+")</f>
        <v>0.7607361963190185</v>
      </c>
      <c r="B164">
        <f>COUNTIF('p2'!$J$1:$J164,"=+")/COUNTIF('p2'!$J$1:$J$202,"=+")</f>
        <v>1</v>
      </c>
    </row>
    <row r="165" spans="1:2" ht="15">
      <c r="A165">
        <f>1-COUNTIF('p2'!$J165:$J$202,"&lt;&gt;+")/COUNTIF('p2'!$J$1:$J$202,"&lt;&gt;+")</f>
        <v>0.7668711656441718</v>
      </c>
      <c r="B165">
        <f>COUNTIF('p2'!$J$1:$J165,"=+")/COUNTIF('p2'!$J$1:$J$202,"=+")</f>
        <v>1</v>
      </c>
    </row>
    <row r="166" spans="1:2" ht="15">
      <c r="A166">
        <f>1-COUNTIF('p2'!$J166:$J$202,"&lt;&gt;+")/COUNTIF('p2'!$J$1:$J$202,"&lt;&gt;+")</f>
        <v>0.7730061349693251</v>
      </c>
      <c r="B166">
        <f>COUNTIF('p2'!$J$1:$J166,"=+")/COUNTIF('p2'!$J$1:$J$202,"=+")</f>
        <v>1</v>
      </c>
    </row>
    <row r="167" spans="1:2" ht="15">
      <c r="A167">
        <f>1-COUNTIF('p2'!$J167:$J$202,"&lt;&gt;+")/COUNTIF('p2'!$J$1:$J$202,"&lt;&gt;+")</f>
        <v>0.7791411042944785</v>
      </c>
      <c r="B167">
        <f>COUNTIF('p2'!$J$1:$J167,"=+")/COUNTIF('p2'!$J$1:$J$202,"=+")</f>
        <v>1</v>
      </c>
    </row>
    <row r="168" spans="1:2" ht="15">
      <c r="A168">
        <f>1-COUNTIF('p2'!$J168:$J$202,"&lt;&gt;+")/COUNTIF('p2'!$J$1:$J$202,"&lt;&gt;+")</f>
        <v>0.7852760736196319</v>
      </c>
      <c r="B168">
        <f>COUNTIF('p2'!$J$1:$J168,"=+")/COUNTIF('p2'!$J$1:$J$202,"=+")</f>
        <v>1</v>
      </c>
    </row>
    <row r="169" spans="1:2" ht="15">
      <c r="A169">
        <f>1-COUNTIF('p2'!$J169:$J$202,"&lt;&gt;+")/COUNTIF('p2'!$J$1:$J$202,"&lt;&gt;+")</f>
        <v>0.7914110429447853</v>
      </c>
      <c r="B169">
        <f>COUNTIF('p2'!$J$1:$J169,"=+")/COUNTIF('p2'!$J$1:$J$202,"=+")</f>
        <v>1</v>
      </c>
    </row>
    <row r="170" spans="1:2" ht="15">
      <c r="A170">
        <f>1-COUNTIF('p2'!$J170:$J$202,"&lt;&gt;+")/COUNTIF('p2'!$J$1:$J$202,"&lt;&gt;+")</f>
        <v>0.7975460122699387</v>
      </c>
      <c r="B170">
        <f>COUNTIF('p2'!$J$1:$J170,"=+")/COUNTIF('p2'!$J$1:$J$202,"=+")</f>
        <v>1</v>
      </c>
    </row>
    <row r="171" spans="1:2" ht="15">
      <c r="A171">
        <f>1-COUNTIF('p2'!$J171:$J$202,"&lt;&gt;+")/COUNTIF('p2'!$J$1:$J$202,"&lt;&gt;+")</f>
        <v>0.803680981595092</v>
      </c>
      <c r="B171">
        <f>COUNTIF('p2'!$J$1:$J171,"=+")/COUNTIF('p2'!$J$1:$J$202,"=+")</f>
        <v>1</v>
      </c>
    </row>
    <row r="172" spans="1:2" ht="15">
      <c r="A172">
        <f>1-COUNTIF('p2'!$J172:$J$202,"&lt;&gt;+")/COUNTIF('p2'!$J$1:$J$202,"&lt;&gt;+")</f>
        <v>0.8098159509202454</v>
      </c>
      <c r="B172">
        <f>COUNTIF('p2'!$J$1:$J172,"=+")/COUNTIF('p2'!$J$1:$J$202,"=+")</f>
        <v>1</v>
      </c>
    </row>
    <row r="173" spans="1:2" ht="15">
      <c r="A173">
        <f>1-COUNTIF('p2'!$J173:$J$202,"&lt;&gt;+")/COUNTIF('p2'!$J$1:$J$202,"&lt;&gt;+")</f>
        <v>0.8159509202453987</v>
      </c>
      <c r="B173">
        <f>COUNTIF('p2'!$J$1:$J173,"=+")/COUNTIF('p2'!$J$1:$J$202,"=+")</f>
        <v>1</v>
      </c>
    </row>
    <row r="174" spans="1:2" ht="15">
      <c r="A174">
        <f>1-COUNTIF('p2'!$J174:$J$202,"&lt;&gt;+")/COUNTIF('p2'!$J$1:$J$202,"&lt;&gt;+")</f>
        <v>0.8220858895705522</v>
      </c>
      <c r="B174">
        <f>COUNTIF('p2'!$J$1:$J174,"=+")/COUNTIF('p2'!$J$1:$J$202,"=+")</f>
        <v>1</v>
      </c>
    </row>
    <row r="175" spans="1:2" ht="15">
      <c r="A175">
        <f>1-COUNTIF('p2'!$J175:$J$202,"&lt;&gt;+")/COUNTIF('p2'!$J$1:$J$202,"&lt;&gt;+")</f>
        <v>0.8282208588957055</v>
      </c>
      <c r="B175">
        <f>COUNTIF('p2'!$J$1:$J175,"=+")/COUNTIF('p2'!$J$1:$J$202,"=+")</f>
        <v>1</v>
      </c>
    </row>
    <row r="176" spans="1:2" ht="15">
      <c r="A176">
        <f>1-COUNTIF('p2'!$J176:$J$202,"&lt;&gt;+")/COUNTIF('p2'!$J$1:$J$202,"&lt;&gt;+")</f>
        <v>0.834355828220859</v>
      </c>
      <c r="B176">
        <f>COUNTIF('p2'!$J$1:$J176,"=+")/COUNTIF('p2'!$J$1:$J$202,"=+")</f>
        <v>1</v>
      </c>
    </row>
    <row r="177" spans="1:2" ht="15">
      <c r="A177">
        <f>1-COUNTIF('p2'!$J177:$J$202,"&lt;&gt;+")/COUNTIF('p2'!$J$1:$J$202,"&lt;&gt;+")</f>
        <v>0.8404907975460123</v>
      </c>
      <c r="B177">
        <f>COUNTIF('p2'!$J$1:$J177,"=+")/COUNTIF('p2'!$J$1:$J$202,"=+")</f>
        <v>1</v>
      </c>
    </row>
    <row r="178" spans="1:2" ht="15">
      <c r="A178">
        <f>1-COUNTIF('p2'!$J178:$J$202,"&lt;&gt;+")/COUNTIF('p2'!$J$1:$J$202,"&lt;&gt;+")</f>
        <v>0.8466257668711656</v>
      </c>
      <c r="B178">
        <f>COUNTIF('p2'!$J$1:$J178,"=+")/COUNTIF('p2'!$J$1:$J$202,"=+")</f>
        <v>1</v>
      </c>
    </row>
    <row r="179" spans="1:2" ht="15">
      <c r="A179">
        <f>1-COUNTIF('p2'!$J179:$J$202,"&lt;&gt;+")/COUNTIF('p2'!$J$1:$J$202,"&lt;&gt;+")</f>
        <v>0.852760736196319</v>
      </c>
      <c r="B179">
        <f>COUNTIF('p2'!$J$1:$J179,"=+")/COUNTIF('p2'!$J$1:$J$202,"=+")</f>
        <v>1</v>
      </c>
    </row>
    <row r="180" spans="1:2" ht="15">
      <c r="A180">
        <f>1-COUNTIF('p2'!$J180:$J$202,"&lt;&gt;+")/COUNTIF('p2'!$J$1:$J$202,"&lt;&gt;+")</f>
        <v>0.8588957055214724</v>
      </c>
      <c r="B180">
        <f>COUNTIF('p2'!$J$1:$J180,"=+")/COUNTIF('p2'!$J$1:$J$202,"=+")</f>
        <v>1</v>
      </c>
    </row>
    <row r="181" spans="1:2" ht="15">
      <c r="A181">
        <f>1-COUNTIF('p2'!$J181:$J$202,"&lt;&gt;+")/COUNTIF('p2'!$J$1:$J$202,"&lt;&gt;+")</f>
        <v>0.8650306748466258</v>
      </c>
      <c r="B181">
        <f>COUNTIF('p2'!$J$1:$J181,"=+")/COUNTIF('p2'!$J$1:$J$202,"=+")</f>
        <v>1</v>
      </c>
    </row>
    <row r="182" spans="1:2" ht="15">
      <c r="A182">
        <f>1-COUNTIF('p2'!$J182:$J$202,"&lt;&gt;+")/COUNTIF('p2'!$J$1:$J$202,"&lt;&gt;+")</f>
        <v>0.8711656441717791</v>
      </c>
      <c r="B182">
        <f>COUNTIF('p2'!$J$1:$J182,"=+")/COUNTIF('p2'!$J$1:$J$202,"=+")</f>
        <v>1</v>
      </c>
    </row>
    <row r="183" spans="1:2" ht="15">
      <c r="A183">
        <f>1-COUNTIF('p2'!$J183:$J$202,"&lt;&gt;+")/COUNTIF('p2'!$J$1:$J$202,"&lt;&gt;+")</f>
        <v>0.8773006134969326</v>
      </c>
      <c r="B183">
        <f>COUNTIF('p2'!$J$1:$J183,"=+")/COUNTIF('p2'!$J$1:$J$202,"=+")</f>
        <v>1</v>
      </c>
    </row>
    <row r="184" spans="1:2" ht="15">
      <c r="A184">
        <f>1-COUNTIF('p2'!$J184:$J$202,"&lt;&gt;+")/COUNTIF('p2'!$J$1:$J$202,"&lt;&gt;+")</f>
        <v>0.8834355828220859</v>
      </c>
      <c r="B184">
        <f>COUNTIF('p2'!$J$1:$J184,"=+")/COUNTIF('p2'!$J$1:$J$202,"=+")</f>
        <v>1</v>
      </c>
    </row>
    <row r="185" spans="1:2" ht="15">
      <c r="A185">
        <f>1-COUNTIF('p2'!$J185:$J$202,"&lt;&gt;+")/COUNTIF('p2'!$J$1:$J$202,"&lt;&gt;+")</f>
        <v>0.8895705521472392</v>
      </c>
      <c r="B185">
        <f>COUNTIF('p2'!$J$1:$J185,"=+")/COUNTIF('p2'!$J$1:$J$202,"=+")</f>
        <v>1</v>
      </c>
    </row>
    <row r="186" spans="1:2" ht="15">
      <c r="A186">
        <f>1-COUNTIF('p2'!$J186:$J$202,"&lt;&gt;+")/COUNTIF('p2'!$J$1:$J$202,"&lt;&gt;+")</f>
        <v>0.8957055214723927</v>
      </c>
      <c r="B186">
        <f>COUNTIF('p2'!$J$1:$J186,"=+")/COUNTIF('p2'!$J$1:$J$202,"=+")</f>
        <v>1</v>
      </c>
    </row>
    <row r="187" spans="1:2" ht="15">
      <c r="A187">
        <f>1-COUNTIF('p2'!$J187:$J$202,"&lt;&gt;+")/COUNTIF('p2'!$J$1:$J$202,"&lt;&gt;+")</f>
        <v>0.901840490797546</v>
      </c>
      <c r="B187">
        <f>COUNTIF('p2'!$J$1:$J187,"=+")/COUNTIF('p2'!$J$1:$J$202,"=+")</f>
        <v>1</v>
      </c>
    </row>
    <row r="188" spans="1:2" ht="15">
      <c r="A188">
        <f>1-COUNTIF('p2'!$J188:$J$202,"&lt;&gt;+")/COUNTIF('p2'!$J$1:$J$202,"&lt;&gt;+")</f>
        <v>0.9079754601226994</v>
      </c>
      <c r="B188">
        <f>COUNTIF('p2'!$J$1:$J188,"=+")/COUNTIF('p2'!$J$1:$J$202,"=+")</f>
        <v>1</v>
      </c>
    </row>
    <row r="189" spans="1:2" ht="15">
      <c r="A189">
        <f>1-COUNTIF('p2'!$J189:$J$202,"&lt;&gt;+")/COUNTIF('p2'!$J$1:$J$202,"&lt;&gt;+")</f>
        <v>0.9141104294478528</v>
      </c>
      <c r="B189">
        <f>COUNTIF('p2'!$J$1:$J189,"=+")/COUNTIF('p2'!$J$1:$J$202,"=+")</f>
        <v>1</v>
      </c>
    </row>
    <row r="190" spans="1:2" ht="15">
      <c r="A190">
        <f>1-COUNTIF('p2'!$J190:$J$202,"&lt;&gt;+")/COUNTIF('p2'!$J$1:$J$202,"&lt;&gt;+")</f>
        <v>0.9202453987730062</v>
      </c>
      <c r="B190">
        <f>COUNTIF('p2'!$J$1:$J190,"=+")/COUNTIF('p2'!$J$1:$J$202,"=+")</f>
        <v>1</v>
      </c>
    </row>
    <row r="191" spans="1:2" ht="15">
      <c r="A191">
        <f>1-COUNTIF('p2'!$J191:$J$202,"&lt;&gt;+")/COUNTIF('p2'!$J$1:$J$202,"&lt;&gt;+")</f>
        <v>0.9263803680981595</v>
      </c>
      <c r="B191">
        <f>COUNTIF('p2'!$J$1:$J191,"=+")/COUNTIF('p2'!$J$1:$J$202,"=+")</f>
        <v>1</v>
      </c>
    </row>
    <row r="192" spans="1:2" ht="15">
      <c r="A192">
        <f>1-COUNTIF('p2'!$J192:$J$202,"&lt;&gt;+")/COUNTIF('p2'!$J$1:$J$202,"&lt;&gt;+")</f>
        <v>0.9325153374233128</v>
      </c>
      <c r="B192">
        <f>COUNTIF('p2'!$J$1:$J192,"=+")/COUNTIF('p2'!$J$1:$J$202,"=+")</f>
        <v>1</v>
      </c>
    </row>
    <row r="193" spans="1:2" ht="15">
      <c r="A193">
        <f>1-COUNTIF('p2'!$J193:$J$202,"&lt;&gt;+")/COUNTIF('p2'!$J$1:$J$202,"&lt;&gt;+")</f>
        <v>0.9386503067484663</v>
      </c>
      <c r="B193">
        <f>COUNTIF('p2'!$J$1:$J193,"=+")/COUNTIF('p2'!$J$1:$J$202,"=+")</f>
        <v>1</v>
      </c>
    </row>
    <row r="194" spans="1:2" ht="15">
      <c r="A194">
        <f>1-COUNTIF('p2'!$J194:$J$202,"&lt;&gt;+")/COUNTIF('p2'!$J$1:$J$202,"&lt;&gt;+")</f>
        <v>0.9447852760736196</v>
      </c>
      <c r="B194">
        <f>COUNTIF('p2'!$J$1:$J194,"=+")/COUNTIF('p2'!$J$1:$J$202,"=+")</f>
        <v>1</v>
      </c>
    </row>
    <row r="195" spans="1:2" ht="15">
      <c r="A195">
        <f>1-COUNTIF('p2'!$J195:$J$202,"&lt;&gt;+")/COUNTIF('p2'!$J$1:$J$202,"&lt;&gt;+")</f>
        <v>0.950920245398773</v>
      </c>
      <c r="B195">
        <f>COUNTIF('p2'!$J$1:$J195,"=+")/COUNTIF('p2'!$J$1:$J$202,"=+")</f>
        <v>1</v>
      </c>
    </row>
    <row r="196" spans="1:2" ht="15">
      <c r="A196">
        <f>1-COUNTIF('p2'!$J196:$J$202,"&lt;&gt;+")/COUNTIF('p2'!$J$1:$J$202,"&lt;&gt;+")</f>
        <v>0.9570552147239264</v>
      </c>
      <c r="B196">
        <f>COUNTIF('p2'!$J$1:$J196,"=+")/COUNTIF('p2'!$J$1:$J$202,"=+")</f>
        <v>1</v>
      </c>
    </row>
    <row r="197" spans="1:2" ht="15">
      <c r="A197">
        <f>1-COUNTIF('p2'!$J197:$J$202,"&lt;&gt;+")/COUNTIF('p2'!$J$1:$J$202,"&lt;&gt;+")</f>
        <v>0.9631901840490797</v>
      </c>
      <c r="B197">
        <f>COUNTIF('p2'!$J$1:$J197,"=+")/COUNTIF('p2'!$J$1:$J$202,"=+")</f>
        <v>1</v>
      </c>
    </row>
    <row r="198" spans="1:2" ht="15">
      <c r="A198">
        <f>1-COUNTIF('p2'!$J198:$J$202,"&lt;&gt;+")/COUNTIF('p2'!$J$1:$J$202,"&lt;&gt;+")</f>
        <v>0.9693251533742331</v>
      </c>
      <c r="B198">
        <f>COUNTIF('p2'!$J$1:$J198,"=+")/COUNTIF('p2'!$J$1:$J$202,"=+")</f>
        <v>1</v>
      </c>
    </row>
    <row r="199" spans="1:2" ht="15">
      <c r="A199">
        <f>1-COUNTIF('p2'!$J199:$J$202,"&lt;&gt;+")/COUNTIF('p2'!$J$1:$J$202,"&lt;&gt;+")</f>
        <v>0.9754601226993865</v>
      </c>
      <c r="B199">
        <f>COUNTIF('p2'!$J$1:$J199,"=+")/COUNTIF('p2'!$J$1:$J$202,"=+")</f>
        <v>1</v>
      </c>
    </row>
    <row r="200" spans="1:2" ht="15">
      <c r="A200">
        <f>1-COUNTIF('p2'!$J200:$J$202,"&lt;&gt;+")/COUNTIF('p2'!$J$1:$J$202,"&lt;&gt;+")</f>
        <v>0.9815950920245399</v>
      </c>
      <c r="B200">
        <f>COUNTIF('p2'!$J$1:$J200,"=+")/COUNTIF('p2'!$J$1:$J$202,"=+")</f>
        <v>1</v>
      </c>
    </row>
    <row r="201" spans="1:2" ht="15">
      <c r="A201">
        <f>1-COUNTIF('p2'!$J201:$J$202,"&lt;&gt;+")/COUNTIF('p2'!$J$1:$J$202,"&lt;&gt;+")</f>
        <v>0.9877300613496932</v>
      </c>
      <c r="B201">
        <f>COUNTIF('p2'!$J$1:$J201,"=+")/COUNTIF('p2'!$J$1:$J$202,"=+")</f>
        <v>1</v>
      </c>
    </row>
    <row r="202" spans="1:2" ht="15">
      <c r="A202">
        <f>1-COUNTIF('p2'!$J202:$J$202,"&lt;&gt;+")/COUNTIF('p2'!$J$1:$J$202,"&lt;&gt;+")</f>
        <v>0.9938650306748467</v>
      </c>
      <c r="B202">
        <f>COUNTIF('p2'!$J$1:$J202,"=+")/COUNTIF('p2'!$J$1:$J$202,"=+")</f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Noraneko</dc:creator>
  <cp:keywords/>
  <dc:description/>
  <cp:lastModifiedBy>Noraneko</cp:lastModifiedBy>
  <dcterms:modified xsi:type="dcterms:W3CDTF">2013-05-04T17:32:47Z</dcterms:modified>
  <cp:category/>
  <cp:version/>
  <cp:contentType/>
  <cp:contentStatus/>
</cp:coreProperties>
</file>