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6035" windowHeight="77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2" i="1" l="1"/>
  <c r="J2" i="1"/>
  <c r="H406" i="1" l="1"/>
  <c r="M406" i="1" s="1"/>
  <c r="H405" i="1"/>
  <c r="M405" i="1" s="1"/>
  <c r="H404" i="1"/>
  <c r="M404" i="1" s="1"/>
  <c r="H403" i="1"/>
  <c r="M403" i="1" s="1"/>
  <c r="H402" i="1"/>
  <c r="M402" i="1" s="1"/>
  <c r="H401" i="1"/>
  <c r="M401" i="1" s="1"/>
  <c r="H400" i="1"/>
  <c r="M400" i="1" s="1"/>
  <c r="H399" i="1"/>
  <c r="M399" i="1" s="1"/>
  <c r="H398" i="1"/>
  <c r="M398" i="1" s="1"/>
  <c r="H397" i="1"/>
  <c r="M397" i="1" s="1"/>
  <c r="H396" i="1"/>
  <c r="M396" i="1" s="1"/>
  <c r="H395" i="1"/>
  <c r="M395" i="1" s="1"/>
  <c r="H394" i="1"/>
  <c r="M394" i="1" s="1"/>
  <c r="H393" i="1"/>
  <c r="M393" i="1" s="1"/>
  <c r="H392" i="1"/>
  <c r="M392" i="1" s="1"/>
  <c r="H391" i="1"/>
  <c r="M391" i="1" s="1"/>
  <c r="H390" i="1"/>
  <c r="M390" i="1" s="1"/>
  <c r="H389" i="1"/>
  <c r="M389" i="1" s="1"/>
  <c r="H388" i="1"/>
  <c r="M388" i="1" s="1"/>
  <c r="H387" i="1"/>
  <c r="M387" i="1" s="1"/>
  <c r="H386" i="1"/>
  <c r="M386" i="1" s="1"/>
  <c r="H385" i="1"/>
  <c r="M385" i="1" s="1"/>
  <c r="H384" i="1"/>
  <c r="M384" i="1" s="1"/>
  <c r="H383" i="1"/>
  <c r="M383" i="1" s="1"/>
  <c r="H382" i="1"/>
  <c r="M382" i="1" s="1"/>
  <c r="H381" i="1"/>
  <c r="M381" i="1" s="1"/>
  <c r="H380" i="1"/>
  <c r="M380" i="1" s="1"/>
  <c r="H379" i="1"/>
  <c r="M379" i="1" s="1"/>
  <c r="H378" i="1"/>
  <c r="M378" i="1" s="1"/>
  <c r="H377" i="1"/>
  <c r="M377" i="1" s="1"/>
  <c r="H376" i="1"/>
  <c r="M376" i="1" s="1"/>
  <c r="H375" i="1"/>
  <c r="M375" i="1" s="1"/>
  <c r="H374" i="1"/>
  <c r="M374" i="1" s="1"/>
  <c r="H373" i="1"/>
  <c r="M373" i="1" s="1"/>
  <c r="H372" i="1"/>
  <c r="M372" i="1" s="1"/>
  <c r="H371" i="1"/>
  <c r="M371" i="1" s="1"/>
  <c r="H370" i="1"/>
  <c r="M370" i="1" s="1"/>
  <c r="H369" i="1"/>
  <c r="M369" i="1" s="1"/>
  <c r="H368" i="1"/>
  <c r="M368" i="1" s="1"/>
  <c r="H367" i="1"/>
  <c r="M367" i="1" s="1"/>
  <c r="H366" i="1"/>
  <c r="M366" i="1" s="1"/>
  <c r="H365" i="1"/>
  <c r="M365" i="1" s="1"/>
  <c r="H364" i="1"/>
  <c r="M364" i="1" s="1"/>
  <c r="H363" i="1"/>
  <c r="M363" i="1" s="1"/>
  <c r="H362" i="1"/>
  <c r="M362" i="1" s="1"/>
  <c r="H361" i="1"/>
  <c r="M361" i="1" s="1"/>
  <c r="H360" i="1"/>
  <c r="M360" i="1" s="1"/>
  <c r="H359" i="1"/>
  <c r="M359" i="1" s="1"/>
  <c r="H358" i="1"/>
  <c r="M358" i="1" s="1"/>
  <c r="H357" i="1"/>
  <c r="M357" i="1" s="1"/>
  <c r="H356" i="1"/>
  <c r="M356" i="1" s="1"/>
  <c r="H355" i="1"/>
  <c r="M355" i="1" s="1"/>
  <c r="H354" i="1"/>
  <c r="M354" i="1" s="1"/>
  <c r="H353" i="1"/>
  <c r="M353" i="1" s="1"/>
  <c r="H352" i="1"/>
  <c r="M352" i="1" s="1"/>
  <c r="H351" i="1"/>
  <c r="M351" i="1" s="1"/>
  <c r="H350" i="1"/>
  <c r="M350" i="1" s="1"/>
  <c r="H349" i="1"/>
  <c r="M349" i="1" s="1"/>
  <c r="H348" i="1"/>
  <c r="M348" i="1" s="1"/>
  <c r="H347" i="1"/>
  <c r="M347" i="1" s="1"/>
  <c r="H346" i="1"/>
  <c r="M346" i="1" s="1"/>
  <c r="H345" i="1"/>
  <c r="M345" i="1" s="1"/>
  <c r="H344" i="1"/>
  <c r="M344" i="1" s="1"/>
  <c r="H343" i="1"/>
  <c r="M343" i="1" s="1"/>
  <c r="H342" i="1"/>
  <c r="M342" i="1" s="1"/>
  <c r="H341" i="1"/>
  <c r="M341" i="1" s="1"/>
  <c r="H340" i="1"/>
  <c r="H339" i="1"/>
  <c r="M339" i="1" s="1"/>
  <c r="H338" i="1"/>
  <c r="M338" i="1" s="1"/>
  <c r="H337" i="1"/>
  <c r="M337" i="1" s="1"/>
  <c r="H336" i="1"/>
  <c r="M336" i="1" s="1"/>
  <c r="H335" i="1"/>
  <c r="M335" i="1" s="1"/>
  <c r="I334" i="1"/>
  <c r="K334" i="1" s="1"/>
  <c r="L334" i="1" s="1"/>
  <c r="H334" i="1"/>
  <c r="M334" i="1" s="1"/>
  <c r="H333" i="1"/>
  <c r="M333" i="1" s="1"/>
  <c r="H332" i="1"/>
  <c r="H331" i="1"/>
  <c r="M331" i="1" s="1"/>
  <c r="H330" i="1"/>
  <c r="M330" i="1" s="1"/>
  <c r="H329" i="1"/>
  <c r="M329" i="1" s="1"/>
  <c r="I328" i="1"/>
  <c r="K328" i="1" s="1"/>
  <c r="L328" i="1" s="1"/>
  <c r="H328" i="1"/>
  <c r="M328" i="1" s="1"/>
  <c r="H327" i="1"/>
  <c r="M327" i="1" s="1"/>
  <c r="I326" i="1"/>
  <c r="K326" i="1" s="1"/>
  <c r="L326" i="1" s="1"/>
  <c r="H326" i="1"/>
  <c r="M326" i="1" s="1"/>
  <c r="H325" i="1"/>
  <c r="M325" i="1" s="1"/>
  <c r="H324" i="1"/>
  <c r="H323" i="1"/>
  <c r="M323" i="1" s="1"/>
  <c r="I322" i="1"/>
  <c r="K322" i="1" s="1"/>
  <c r="L322" i="1" s="1"/>
  <c r="H322" i="1"/>
  <c r="M322" i="1" s="1"/>
  <c r="H321" i="1"/>
  <c r="M321" i="1" s="1"/>
  <c r="I320" i="1"/>
  <c r="K320" i="1" s="1"/>
  <c r="L320" i="1" s="1"/>
  <c r="H320" i="1"/>
  <c r="M320" i="1" s="1"/>
  <c r="H319" i="1"/>
  <c r="M319" i="1" s="1"/>
  <c r="H318" i="1"/>
  <c r="M318" i="1" s="1"/>
  <c r="H317" i="1"/>
  <c r="M317" i="1" s="1"/>
  <c r="H316" i="1"/>
  <c r="H315" i="1"/>
  <c r="M315" i="1" s="1"/>
  <c r="I314" i="1"/>
  <c r="K314" i="1" s="1"/>
  <c r="L314" i="1" s="1"/>
  <c r="H314" i="1"/>
  <c r="M314" i="1" s="1"/>
  <c r="H313" i="1"/>
  <c r="M313" i="1" s="1"/>
  <c r="H312" i="1"/>
  <c r="M312" i="1" s="1"/>
  <c r="H311" i="1"/>
  <c r="M311" i="1" s="1"/>
  <c r="H310" i="1"/>
  <c r="M310" i="1" s="1"/>
  <c r="H309" i="1"/>
  <c r="M309" i="1" s="1"/>
  <c r="H308" i="1"/>
  <c r="M308" i="1" s="1"/>
  <c r="H307" i="1"/>
  <c r="M307" i="1" s="1"/>
  <c r="H306" i="1"/>
  <c r="M306" i="1" s="1"/>
  <c r="H305" i="1"/>
  <c r="M305" i="1" s="1"/>
  <c r="H304" i="1"/>
  <c r="M304" i="1" s="1"/>
  <c r="H303" i="1"/>
  <c r="M303" i="1" s="1"/>
  <c r="H302" i="1"/>
  <c r="M302" i="1" s="1"/>
  <c r="H301" i="1"/>
  <c r="M301" i="1" s="1"/>
  <c r="H300" i="1"/>
  <c r="M300" i="1" s="1"/>
  <c r="H299" i="1"/>
  <c r="M299" i="1" s="1"/>
  <c r="H298" i="1"/>
  <c r="M298" i="1" s="1"/>
  <c r="H297" i="1"/>
  <c r="M297" i="1" s="1"/>
  <c r="H296" i="1"/>
  <c r="M296" i="1" s="1"/>
  <c r="H295" i="1"/>
  <c r="M295" i="1" s="1"/>
  <c r="H294" i="1"/>
  <c r="M294" i="1" s="1"/>
  <c r="H293" i="1"/>
  <c r="M293" i="1" s="1"/>
  <c r="H292" i="1"/>
  <c r="M292" i="1" s="1"/>
  <c r="H291" i="1"/>
  <c r="M291" i="1" s="1"/>
  <c r="H290" i="1"/>
  <c r="M290" i="1" s="1"/>
  <c r="H289" i="1"/>
  <c r="M289" i="1" s="1"/>
  <c r="H288" i="1"/>
  <c r="M288" i="1" s="1"/>
  <c r="H287" i="1"/>
  <c r="M287" i="1" s="1"/>
  <c r="H286" i="1"/>
  <c r="M286" i="1" s="1"/>
  <c r="H285" i="1"/>
  <c r="M285" i="1" s="1"/>
  <c r="H284" i="1"/>
  <c r="M284" i="1" s="1"/>
  <c r="H283" i="1"/>
  <c r="M283" i="1" s="1"/>
  <c r="H282" i="1"/>
  <c r="M282" i="1" s="1"/>
  <c r="H281" i="1"/>
  <c r="M281" i="1" s="1"/>
  <c r="H280" i="1"/>
  <c r="M280" i="1" s="1"/>
  <c r="H279" i="1"/>
  <c r="M279" i="1" s="1"/>
  <c r="H278" i="1"/>
  <c r="M278" i="1" s="1"/>
  <c r="H277" i="1"/>
  <c r="M277" i="1" s="1"/>
  <c r="H276" i="1"/>
  <c r="M276" i="1" s="1"/>
  <c r="H275" i="1"/>
  <c r="M275" i="1" s="1"/>
  <c r="H274" i="1"/>
  <c r="M274" i="1" s="1"/>
  <c r="H273" i="1"/>
  <c r="M273" i="1" s="1"/>
  <c r="H272" i="1"/>
  <c r="M272" i="1" s="1"/>
  <c r="H271" i="1"/>
  <c r="M271" i="1" s="1"/>
  <c r="I270" i="1"/>
  <c r="K270" i="1" s="1"/>
  <c r="L270" i="1" s="1"/>
  <c r="H270" i="1"/>
  <c r="M270" i="1" s="1"/>
  <c r="H269" i="1"/>
  <c r="H268" i="1"/>
  <c r="M268" i="1" s="1"/>
  <c r="H267" i="1"/>
  <c r="M267" i="1" s="1"/>
  <c r="H266" i="1"/>
  <c r="M266" i="1" s="1"/>
  <c r="H265" i="1"/>
  <c r="H264" i="1"/>
  <c r="M264" i="1" s="1"/>
  <c r="H263" i="1"/>
  <c r="M263" i="1" s="1"/>
  <c r="H262" i="1"/>
  <c r="M262" i="1" s="1"/>
  <c r="H261" i="1"/>
  <c r="H260" i="1"/>
  <c r="M260" i="1" s="1"/>
  <c r="H259" i="1"/>
  <c r="M259" i="1" s="1"/>
  <c r="I258" i="1"/>
  <c r="K258" i="1" s="1"/>
  <c r="L258" i="1" s="1"/>
  <c r="H258" i="1"/>
  <c r="M258" i="1" s="1"/>
  <c r="H257" i="1"/>
  <c r="H256" i="1"/>
  <c r="M256" i="1" s="1"/>
  <c r="H255" i="1"/>
  <c r="M255" i="1" s="1"/>
  <c r="H254" i="1"/>
  <c r="M254" i="1" s="1"/>
  <c r="H253" i="1"/>
  <c r="I252" i="1"/>
  <c r="K252" i="1" s="1"/>
  <c r="L252" i="1" s="1"/>
  <c r="H252" i="1"/>
  <c r="M252" i="1" s="1"/>
  <c r="H251" i="1"/>
  <c r="M251" i="1" s="1"/>
  <c r="I250" i="1"/>
  <c r="K250" i="1" s="1"/>
  <c r="L250" i="1" s="1"/>
  <c r="H250" i="1"/>
  <c r="M250" i="1" s="1"/>
  <c r="H249" i="1"/>
  <c r="H248" i="1"/>
  <c r="M248" i="1" s="1"/>
  <c r="H247" i="1"/>
  <c r="M247" i="1" s="1"/>
  <c r="I246" i="1"/>
  <c r="K246" i="1" s="1"/>
  <c r="L246" i="1" s="1"/>
  <c r="H246" i="1"/>
  <c r="M246" i="1" s="1"/>
  <c r="H245" i="1"/>
  <c r="I244" i="1"/>
  <c r="K244" i="1" s="1"/>
  <c r="L244" i="1" s="1"/>
  <c r="H244" i="1"/>
  <c r="M244" i="1" s="1"/>
  <c r="H243" i="1"/>
  <c r="M243" i="1" s="1"/>
  <c r="I242" i="1"/>
  <c r="K242" i="1" s="1"/>
  <c r="L242" i="1" s="1"/>
  <c r="H242" i="1"/>
  <c r="M242" i="1" s="1"/>
  <c r="H241" i="1"/>
  <c r="H240" i="1"/>
  <c r="M240" i="1" s="1"/>
  <c r="H239" i="1"/>
  <c r="M239" i="1" s="1"/>
  <c r="I238" i="1"/>
  <c r="K238" i="1" s="1"/>
  <c r="L238" i="1" s="1"/>
  <c r="H238" i="1"/>
  <c r="M238" i="1" s="1"/>
  <c r="H237" i="1"/>
  <c r="J237" i="1" s="1"/>
  <c r="I236" i="1"/>
  <c r="K236" i="1" s="1"/>
  <c r="L236" i="1" s="1"/>
  <c r="H236" i="1"/>
  <c r="M236" i="1" s="1"/>
  <c r="H235" i="1"/>
  <c r="M235" i="1" s="1"/>
  <c r="H234" i="1"/>
  <c r="M234" i="1" s="1"/>
  <c r="H233" i="1"/>
  <c r="H232" i="1"/>
  <c r="M232" i="1" s="1"/>
  <c r="H231" i="1"/>
  <c r="M231" i="1" s="1"/>
  <c r="H230" i="1"/>
  <c r="M230" i="1" s="1"/>
  <c r="H229" i="1"/>
  <c r="H228" i="1"/>
  <c r="M228" i="1" s="1"/>
  <c r="H227" i="1"/>
  <c r="M227" i="1" s="1"/>
  <c r="I226" i="1"/>
  <c r="K226" i="1" s="1"/>
  <c r="L226" i="1" s="1"/>
  <c r="H226" i="1"/>
  <c r="M226" i="1" s="1"/>
  <c r="H225" i="1"/>
  <c r="H224" i="1"/>
  <c r="M224" i="1" s="1"/>
  <c r="H223" i="1"/>
  <c r="M223" i="1" s="1"/>
  <c r="H222" i="1"/>
  <c r="M222" i="1" s="1"/>
  <c r="H221" i="1"/>
  <c r="H220" i="1"/>
  <c r="M220" i="1" s="1"/>
  <c r="H219" i="1"/>
  <c r="M219" i="1" s="1"/>
  <c r="H218" i="1"/>
  <c r="M218" i="1" s="1"/>
  <c r="I217" i="1"/>
  <c r="K217" i="1" s="1"/>
  <c r="L217" i="1" s="1"/>
  <c r="H217" i="1"/>
  <c r="H216" i="1"/>
  <c r="M216" i="1" s="1"/>
  <c r="H215" i="1"/>
  <c r="M215" i="1" s="1"/>
  <c r="H214" i="1"/>
  <c r="M214" i="1" s="1"/>
  <c r="H213" i="1"/>
  <c r="H212" i="1"/>
  <c r="M212" i="1" s="1"/>
  <c r="I211" i="1"/>
  <c r="K211" i="1" s="1"/>
  <c r="L211" i="1" s="1"/>
  <c r="H211" i="1"/>
  <c r="M211" i="1" s="1"/>
  <c r="H210" i="1"/>
  <c r="M210" i="1" s="1"/>
  <c r="I209" i="1"/>
  <c r="K209" i="1" s="1"/>
  <c r="L209" i="1" s="1"/>
  <c r="H209" i="1"/>
  <c r="H208" i="1"/>
  <c r="M208" i="1" s="1"/>
  <c r="H207" i="1"/>
  <c r="M207" i="1" s="1"/>
  <c r="H206" i="1"/>
  <c r="M206" i="1" s="1"/>
  <c r="I205" i="1"/>
  <c r="K205" i="1" s="1"/>
  <c r="L205" i="1" s="1"/>
  <c r="H205" i="1"/>
  <c r="H204" i="1"/>
  <c r="M204" i="1" s="1"/>
  <c r="I203" i="1"/>
  <c r="K203" i="1" s="1"/>
  <c r="L203" i="1" s="1"/>
  <c r="H203" i="1"/>
  <c r="M203" i="1" s="1"/>
  <c r="H202" i="1"/>
  <c r="M202" i="1" s="1"/>
  <c r="H201" i="1"/>
  <c r="H200" i="1"/>
  <c r="M200" i="1" s="1"/>
  <c r="H199" i="1"/>
  <c r="M199" i="1" s="1"/>
  <c r="H198" i="1"/>
  <c r="M198" i="1" s="1"/>
  <c r="H197" i="1"/>
  <c r="H196" i="1"/>
  <c r="M196" i="1" s="1"/>
  <c r="H195" i="1"/>
  <c r="M195" i="1" s="1"/>
  <c r="H194" i="1"/>
  <c r="M194" i="1" s="1"/>
  <c r="H193" i="1"/>
  <c r="H192" i="1"/>
  <c r="M192" i="1" s="1"/>
  <c r="H191" i="1"/>
  <c r="M191" i="1" s="1"/>
  <c r="H190" i="1"/>
  <c r="M190" i="1" s="1"/>
  <c r="H189" i="1"/>
  <c r="H188" i="1"/>
  <c r="M188" i="1" s="1"/>
  <c r="H187" i="1"/>
  <c r="M187" i="1" s="1"/>
  <c r="H186" i="1"/>
  <c r="M186" i="1" s="1"/>
  <c r="H185" i="1"/>
  <c r="H184" i="1"/>
  <c r="M184" i="1" s="1"/>
  <c r="H183" i="1"/>
  <c r="M183" i="1" s="1"/>
  <c r="H182" i="1"/>
  <c r="M182" i="1" s="1"/>
  <c r="H181" i="1"/>
  <c r="H180" i="1"/>
  <c r="M180" i="1" s="1"/>
  <c r="H179" i="1"/>
  <c r="M179" i="1" s="1"/>
  <c r="H178" i="1"/>
  <c r="M178" i="1" s="1"/>
  <c r="H177" i="1"/>
  <c r="H176" i="1"/>
  <c r="M176" i="1" s="1"/>
  <c r="H175" i="1"/>
  <c r="M175" i="1" s="1"/>
  <c r="H174" i="1"/>
  <c r="M174" i="1" s="1"/>
  <c r="H173" i="1"/>
  <c r="H172" i="1"/>
  <c r="M172" i="1" s="1"/>
  <c r="H171" i="1"/>
  <c r="M171" i="1" s="1"/>
  <c r="H170" i="1"/>
  <c r="M170" i="1" s="1"/>
  <c r="H169" i="1"/>
  <c r="H168" i="1"/>
  <c r="M168" i="1" s="1"/>
  <c r="H167" i="1"/>
  <c r="M167" i="1" s="1"/>
  <c r="H166" i="1"/>
  <c r="M166" i="1" s="1"/>
  <c r="H165" i="1"/>
  <c r="H164" i="1"/>
  <c r="M164" i="1" s="1"/>
  <c r="H163" i="1"/>
  <c r="M163" i="1" s="1"/>
  <c r="H162" i="1"/>
  <c r="M162" i="1" s="1"/>
  <c r="H161" i="1"/>
  <c r="H160" i="1"/>
  <c r="M160" i="1" s="1"/>
  <c r="H159" i="1"/>
  <c r="M159" i="1" s="1"/>
  <c r="H158" i="1"/>
  <c r="M158" i="1" s="1"/>
  <c r="H157" i="1"/>
  <c r="H156" i="1"/>
  <c r="M156" i="1" s="1"/>
  <c r="H155" i="1"/>
  <c r="M155" i="1" s="1"/>
  <c r="H154" i="1"/>
  <c r="M154" i="1" s="1"/>
  <c r="H153" i="1"/>
  <c r="H152" i="1"/>
  <c r="M152" i="1" s="1"/>
  <c r="H151" i="1"/>
  <c r="M151" i="1" s="1"/>
  <c r="H150" i="1"/>
  <c r="M150" i="1" s="1"/>
  <c r="H149" i="1"/>
  <c r="H148" i="1"/>
  <c r="M148" i="1" s="1"/>
  <c r="H147" i="1"/>
  <c r="M147" i="1" s="1"/>
  <c r="H146" i="1"/>
  <c r="M146" i="1" s="1"/>
  <c r="H145" i="1"/>
  <c r="H144" i="1"/>
  <c r="M144" i="1" s="1"/>
  <c r="H143" i="1"/>
  <c r="M143" i="1" s="1"/>
  <c r="H142" i="1"/>
  <c r="M142" i="1" s="1"/>
  <c r="H141" i="1"/>
  <c r="H140" i="1"/>
  <c r="M140" i="1" s="1"/>
  <c r="H139" i="1"/>
  <c r="M139" i="1" s="1"/>
  <c r="H138" i="1"/>
  <c r="M138" i="1" s="1"/>
  <c r="H137" i="1"/>
  <c r="H136" i="1"/>
  <c r="M136" i="1" s="1"/>
  <c r="H135" i="1"/>
  <c r="M135" i="1" s="1"/>
  <c r="H134" i="1"/>
  <c r="M134" i="1" s="1"/>
  <c r="H133" i="1"/>
  <c r="H132" i="1"/>
  <c r="M132" i="1" s="1"/>
  <c r="H131" i="1"/>
  <c r="M131" i="1" s="1"/>
  <c r="H130" i="1"/>
  <c r="M130" i="1" s="1"/>
  <c r="H129" i="1"/>
  <c r="H128" i="1"/>
  <c r="M128" i="1" s="1"/>
  <c r="H127" i="1"/>
  <c r="M127" i="1" s="1"/>
  <c r="H126" i="1"/>
  <c r="M126" i="1" s="1"/>
  <c r="H125" i="1"/>
  <c r="H124" i="1"/>
  <c r="M124" i="1" s="1"/>
  <c r="H123" i="1"/>
  <c r="M123" i="1" s="1"/>
  <c r="H122" i="1"/>
  <c r="M122" i="1" s="1"/>
  <c r="H121" i="1"/>
  <c r="H120" i="1"/>
  <c r="M120" i="1" s="1"/>
  <c r="H119" i="1"/>
  <c r="M119" i="1" s="1"/>
  <c r="H118" i="1"/>
  <c r="M118" i="1" s="1"/>
  <c r="H117" i="1"/>
  <c r="H116" i="1"/>
  <c r="M116" i="1" s="1"/>
  <c r="H115" i="1"/>
  <c r="M115" i="1" s="1"/>
  <c r="H114" i="1"/>
  <c r="M114" i="1" s="1"/>
  <c r="H113" i="1"/>
  <c r="H112" i="1"/>
  <c r="M112" i="1" s="1"/>
  <c r="H111" i="1"/>
  <c r="M111" i="1" s="1"/>
  <c r="H110" i="1"/>
  <c r="M110" i="1" s="1"/>
  <c r="H109" i="1"/>
  <c r="H108" i="1"/>
  <c r="M108" i="1" s="1"/>
  <c r="H107" i="1"/>
  <c r="M107" i="1" s="1"/>
  <c r="H106" i="1"/>
  <c r="M106" i="1" s="1"/>
  <c r="H105" i="1"/>
  <c r="H104" i="1"/>
  <c r="M104" i="1" s="1"/>
  <c r="H103" i="1"/>
  <c r="M103" i="1" s="1"/>
  <c r="H102" i="1"/>
  <c r="M102" i="1" s="1"/>
  <c r="H101" i="1"/>
  <c r="H100" i="1"/>
  <c r="M100" i="1" s="1"/>
  <c r="H99" i="1"/>
  <c r="M99" i="1" s="1"/>
  <c r="H98" i="1"/>
  <c r="M98" i="1" s="1"/>
  <c r="H97" i="1"/>
  <c r="H96" i="1"/>
  <c r="M96" i="1" s="1"/>
  <c r="H95" i="1"/>
  <c r="M95" i="1" s="1"/>
  <c r="H94" i="1"/>
  <c r="M94" i="1" s="1"/>
  <c r="I93" i="1"/>
  <c r="K93" i="1" s="1"/>
  <c r="L93" i="1" s="1"/>
  <c r="H93" i="1"/>
  <c r="H92" i="1"/>
  <c r="M92" i="1" s="1"/>
  <c r="I91" i="1"/>
  <c r="K91" i="1" s="1"/>
  <c r="L91" i="1" s="1"/>
  <c r="H91" i="1"/>
  <c r="M91" i="1" s="1"/>
  <c r="H90" i="1"/>
  <c r="M90" i="1" s="1"/>
  <c r="H89" i="1"/>
  <c r="H88" i="1"/>
  <c r="M88" i="1" s="1"/>
  <c r="I87" i="1"/>
  <c r="K87" i="1" s="1"/>
  <c r="L87" i="1" s="1"/>
  <c r="H87" i="1"/>
  <c r="M87" i="1" s="1"/>
  <c r="H86" i="1"/>
  <c r="M86" i="1" s="1"/>
  <c r="I85" i="1"/>
  <c r="K85" i="1" s="1"/>
  <c r="L85" i="1" s="1"/>
  <c r="H85" i="1"/>
  <c r="H84" i="1"/>
  <c r="M84" i="1" s="1"/>
  <c r="I83" i="1"/>
  <c r="K83" i="1" s="1"/>
  <c r="L83" i="1" s="1"/>
  <c r="H83" i="1"/>
  <c r="M83" i="1" s="1"/>
  <c r="H82" i="1"/>
  <c r="H81" i="1"/>
  <c r="H80" i="1"/>
  <c r="M80" i="1" s="1"/>
  <c r="I79" i="1"/>
  <c r="K79" i="1" s="1"/>
  <c r="L79" i="1" s="1"/>
  <c r="H79" i="1"/>
  <c r="M79" i="1" s="1"/>
  <c r="H78" i="1"/>
  <c r="H77" i="1"/>
  <c r="I77" i="1" s="1"/>
  <c r="K77" i="1" s="1"/>
  <c r="L77" i="1" s="1"/>
  <c r="H76" i="1"/>
  <c r="M76" i="1" s="1"/>
  <c r="H75" i="1"/>
  <c r="M75" i="1" s="1"/>
  <c r="H74" i="1"/>
  <c r="H73" i="1"/>
  <c r="H72" i="1"/>
  <c r="M72" i="1" s="1"/>
  <c r="H71" i="1"/>
  <c r="M71" i="1" s="1"/>
  <c r="H70" i="1"/>
  <c r="H69" i="1"/>
  <c r="H68" i="1"/>
  <c r="M68" i="1" s="1"/>
  <c r="I67" i="1"/>
  <c r="K67" i="1" s="1"/>
  <c r="L67" i="1" s="1"/>
  <c r="H67" i="1"/>
  <c r="M67" i="1" s="1"/>
  <c r="H66" i="1"/>
  <c r="H65" i="1"/>
  <c r="H64" i="1"/>
  <c r="M64" i="1" s="1"/>
  <c r="H63" i="1"/>
  <c r="M63" i="1" s="1"/>
  <c r="H62" i="1"/>
  <c r="I61" i="1"/>
  <c r="K61" i="1" s="1"/>
  <c r="L61" i="1" s="1"/>
  <c r="H61" i="1"/>
  <c r="H60" i="1"/>
  <c r="M60" i="1" s="1"/>
  <c r="I59" i="1"/>
  <c r="K59" i="1" s="1"/>
  <c r="L59" i="1" s="1"/>
  <c r="H59" i="1"/>
  <c r="M59" i="1" s="1"/>
  <c r="H58" i="1"/>
  <c r="H57" i="1"/>
  <c r="H56" i="1"/>
  <c r="M56" i="1" s="1"/>
  <c r="H55" i="1"/>
  <c r="M55" i="1" s="1"/>
  <c r="H54" i="1"/>
  <c r="H53" i="1"/>
  <c r="H52" i="1"/>
  <c r="M52" i="1" s="1"/>
  <c r="H51" i="1"/>
  <c r="M51" i="1" s="1"/>
  <c r="H50" i="1"/>
  <c r="H49" i="1"/>
  <c r="H48" i="1"/>
  <c r="M48" i="1" s="1"/>
  <c r="H47" i="1"/>
  <c r="M47" i="1" s="1"/>
  <c r="H46" i="1"/>
  <c r="H45" i="1"/>
  <c r="H44" i="1"/>
  <c r="M44" i="1" s="1"/>
  <c r="H43" i="1"/>
  <c r="M43" i="1" s="1"/>
  <c r="H42" i="1"/>
  <c r="H41" i="1"/>
  <c r="H40" i="1"/>
  <c r="M40" i="1" s="1"/>
  <c r="H39" i="1"/>
  <c r="M39" i="1" s="1"/>
  <c r="H38" i="1"/>
  <c r="H37" i="1"/>
  <c r="H36" i="1"/>
  <c r="M36" i="1" s="1"/>
  <c r="H35" i="1"/>
  <c r="M35" i="1" s="1"/>
  <c r="H34" i="1"/>
  <c r="H33" i="1"/>
  <c r="H32" i="1"/>
  <c r="M32" i="1" s="1"/>
  <c r="H31" i="1"/>
  <c r="M31" i="1" s="1"/>
  <c r="H30" i="1"/>
  <c r="H29" i="1"/>
  <c r="H28" i="1"/>
  <c r="M28" i="1" s="1"/>
  <c r="H27" i="1"/>
  <c r="M27" i="1" s="1"/>
  <c r="H26" i="1"/>
  <c r="H25" i="1"/>
  <c r="H24" i="1"/>
  <c r="M24" i="1" s="1"/>
  <c r="H23" i="1"/>
  <c r="M23" i="1" s="1"/>
  <c r="H22" i="1"/>
  <c r="H21" i="1"/>
  <c r="H20" i="1"/>
  <c r="M20" i="1" s="1"/>
  <c r="H19" i="1"/>
  <c r="M19" i="1" s="1"/>
  <c r="H18" i="1"/>
  <c r="H17" i="1"/>
  <c r="H16" i="1"/>
  <c r="M16" i="1" s="1"/>
  <c r="H15" i="1"/>
  <c r="M15" i="1" s="1"/>
  <c r="H14" i="1"/>
  <c r="H13" i="1"/>
  <c r="H12" i="1"/>
  <c r="M12" i="1" s="1"/>
  <c r="H11" i="1"/>
  <c r="M11" i="1" s="1"/>
  <c r="H10" i="1"/>
  <c r="H9" i="1"/>
  <c r="H8" i="1"/>
  <c r="M8" i="1" s="1"/>
  <c r="H7" i="1"/>
  <c r="M7" i="1" s="1"/>
  <c r="H6" i="1"/>
  <c r="H5" i="1"/>
  <c r="H4" i="1"/>
  <c r="M4" i="1" s="1"/>
  <c r="H3" i="1"/>
  <c r="M3" i="1" s="1"/>
  <c r="H2" i="1"/>
  <c r="M2" i="1" s="1"/>
  <c r="M21" i="1" l="1"/>
  <c r="J21" i="1"/>
  <c r="M33" i="1"/>
  <c r="J33" i="1"/>
  <c r="M53" i="1"/>
  <c r="J53" i="1"/>
  <c r="M6" i="1"/>
  <c r="J6" i="1"/>
  <c r="M18" i="1"/>
  <c r="J18" i="1"/>
  <c r="M26" i="1"/>
  <c r="J26" i="1"/>
  <c r="M42" i="1"/>
  <c r="J42" i="1"/>
  <c r="M50" i="1"/>
  <c r="J50" i="1"/>
  <c r="M70" i="1"/>
  <c r="J70" i="1"/>
  <c r="M73" i="1"/>
  <c r="J73" i="1"/>
  <c r="M82" i="1"/>
  <c r="J82" i="1"/>
  <c r="M85" i="1"/>
  <c r="J85" i="1"/>
  <c r="M209" i="1"/>
  <c r="J209" i="1"/>
  <c r="M229" i="1"/>
  <c r="J229" i="1"/>
  <c r="M241" i="1"/>
  <c r="J241" i="1"/>
  <c r="M261" i="1"/>
  <c r="J261" i="1"/>
  <c r="I316" i="1"/>
  <c r="K316" i="1" s="1"/>
  <c r="L316" i="1" s="1"/>
  <c r="M316" i="1"/>
  <c r="I330" i="1"/>
  <c r="K330" i="1" s="1"/>
  <c r="L330" i="1" s="1"/>
  <c r="I336" i="1"/>
  <c r="K336" i="1" s="1"/>
  <c r="L336" i="1" s="1"/>
  <c r="I342" i="1"/>
  <c r="K342" i="1" s="1"/>
  <c r="L342" i="1" s="1"/>
  <c r="I348" i="1"/>
  <c r="K348" i="1" s="1"/>
  <c r="L348" i="1" s="1"/>
  <c r="J403" i="1"/>
  <c r="J399" i="1"/>
  <c r="J395" i="1"/>
  <c r="J391" i="1"/>
  <c r="J387" i="1"/>
  <c r="J383" i="1"/>
  <c r="J379" i="1"/>
  <c r="J375" i="1"/>
  <c r="J371" i="1"/>
  <c r="J367" i="1"/>
  <c r="J363" i="1"/>
  <c r="J359" i="1"/>
  <c r="J355" i="1"/>
  <c r="J351" i="1"/>
  <c r="J347" i="1"/>
  <c r="J343" i="1"/>
  <c r="J339" i="1"/>
  <c r="J335" i="1"/>
  <c r="J331" i="1"/>
  <c r="J327" i="1"/>
  <c r="J323" i="1"/>
  <c r="J319" i="1"/>
  <c r="J315" i="1"/>
  <c r="J311" i="1"/>
  <c r="J307" i="1"/>
  <c r="J303" i="1"/>
  <c r="J299" i="1"/>
  <c r="J295" i="1"/>
  <c r="J291" i="1"/>
  <c r="J287" i="1"/>
  <c r="J283" i="1"/>
  <c r="J279" i="1"/>
  <c r="J275" i="1"/>
  <c r="J271" i="1"/>
  <c r="J266" i="1"/>
  <c r="J260" i="1"/>
  <c r="J255" i="1"/>
  <c r="J250" i="1"/>
  <c r="J244" i="1"/>
  <c r="J239" i="1"/>
  <c r="J234" i="1"/>
  <c r="J228" i="1"/>
  <c r="J223" i="1"/>
  <c r="J218" i="1"/>
  <c r="J212" i="1"/>
  <c r="J207" i="1"/>
  <c r="J202" i="1"/>
  <c r="J196" i="1"/>
  <c r="J191" i="1"/>
  <c r="J186" i="1"/>
  <c r="J180" i="1"/>
  <c r="J175" i="1"/>
  <c r="J170" i="1"/>
  <c r="J164" i="1"/>
  <c r="J159" i="1"/>
  <c r="J154" i="1"/>
  <c r="J148" i="1"/>
  <c r="J143" i="1"/>
  <c r="J138" i="1"/>
  <c r="J132" i="1"/>
  <c r="J127" i="1"/>
  <c r="J122" i="1"/>
  <c r="J116" i="1"/>
  <c r="J111" i="1"/>
  <c r="J106" i="1"/>
  <c r="J100" i="1"/>
  <c r="J95" i="1"/>
  <c r="J90" i="1"/>
  <c r="J84" i="1"/>
  <c r="J76" i="1"/>
  <c r="J68" i="1"/>
  <c r="J60" i="1"/>
  <c r="J52" i="1"/>
  <c r="J44" i="1"/>
  <c r="J36" i="1"/>
  <c r="J28" i="1"/>
  <c r="J20" i="1"/>
  <c r="J12" i="1"/>
  <c r="J4" i="1"/>
  <c r="M13" i="1"/>
  <c r="J13" i="1"/>
  <c r="M25" i="1"/>
  <c r="J25" i="1"/>
  <c r="M41" i="1"/>
  <c r="J41" i="1"/>
  <c r="M57" i="1"/>
  <c r="J57" i="1"/>
  <c r="M62" i="1"/>
  <c r="J62" i="1"/>
  <c r="M65" i="1"/>
  <c r="J65" i="1"/>
  <c r="M74" i="1"/>
  <c r="J74" i="1"/>
  <c r="M77" i="1"/>
  <c r="J77" i="1"/>
  <c r="M97" i="1"/>
  <c r="J97" i="1"/>
  <c r="M101" i="1"/>
  <c r="J101" i="1"/>
  <c r="M105" i="1"/>
  <c r="J105" i="1"/>
  <c r="M109" i="1"/>
  <c r="J109" i="1"/>
  <c r="M113" i="1"/>
  <c r="J113" i="1"/>
  <c r="M117" i="1"/>
  <c r="J117" i="1"/>
  <c r="M121" i="1"/>
  <c r="J121" i="1"/>
  <c r="M125" i="1"/>
  <c r="J125" i="1"/>
  <c r="M129" i="1"/>
  <c r="J129" i="1"/>
  <c r="M133" i="1"/>
  <c r="J133" i="1"/>
  <c r="M137" i="1"/>
  <c r="J137" i="1"/>
  <c r="M141" i="1"/>
  <c r="J141" i="1"/>
  <c r="M145" i="1"/>
  <c r="J145" i="1"/>
  <c r="M149" i="1"/>
  <c r="J149" i="1"/>
  <c r="M153" i="1"/>
  <c r="J153" i="1"/>
  <c r="M157" i="1"/>
  <c r="J157" i="1"/>
  <c r="M161" i="1"/>
  <c r="J161" i="1"/>
  <c r="M165" i="1"/>
  <c r="J165" i="1"/>
  <c r="M169" i="1"/>
  <c r="J169" i="1"/>
  <c r="M173" i="1"/>
  <c r="J173" i="1"/>
  <c r="M177" i="1"/>
  <c r="J177" i="1"/>
  <c r="M181" i="1"/>
  <c r="J181" i="1"/>
  <c r="M185" i="1"/>
  <c r="J185" i="1"/>
  <c r="M189" i="1"/>
  <c r="J189" i="1"/>
  <c r="M193" i="1"/>
  <c r="J193" i="1"/>
  <c r="M197" i="1"/>
  <c r="J197" i="1"/>
  <c r="M201" i="1"/>
  <c r="J201" i="1"/>
  <c r="M221" i="1"/>
  <c r="J221" i="1"/>
  <c r="M233" i="1"/>
  <c r="J233" i="1"/>
  <c r="M253" i="1"/>
  <c r="J253" i="1"/>
  <c r="M265" i="1"/>
  <c r="J265" i="1"/>
  <c r="I340" i="1"/>
  <c r="K340" i="1" s="1"/>
  <c r="L340" i="1" s="1"/>
  <c r="M340" i="1"/>
  <c r="J406" i="1"/>
  <c r="J402" i="1"/>
  <c r="J398" i="1"/>
  <c r="J394" i="1"/>
  <c r="J390" i="1"/>
  <c r="J386" i="1"/>
  <c r="J382" i="1"/>
  <c r="J378" i="1"/>
  <c r="J374" i="1"/>
  <c r="J370" i="1"/>
  <c r="J366" i="1"/>
  <c r="J362" i="1"/>
  <c r="J358" i="1"/>
  <c r="J354" i="1"/>
  <c r="J350" i="1"/>
  <c r="J346" i="1"/>
  <c r="J342" i="1"/>
  <c r="J338" i="1"/>
  <c r="J334" i="1"/>
  <c r="J330" i="1"/>
  <c r="J326" i="1"/>
  <c r="J322" i="1"/>
  <c r="J318" i="1"/>
  <c r="J314" i="1"/>
  <c r="J310" i="1"/>
  <c r="J306" i="1"/>
  <c r="J302" i="1"/>
  <c r="J298" i="1"/>
  <c r="J294" i="1"/>
  <c r="J290" i="1"/>
  <c r="J286" i="1"/>
  <c r="J282" i="1"/>
  <c r="J278" i="1"/>
  <c r="J274" i="1"/>
  <c r="J270" i="1"/>
  <c r="J264" i="1"/>
  <c r="J259" i="1"/>
  <c r="J254" i="1"/>
  <c r="J248" i="1"/>
  <c r="J243" i="1"/>
  <c r="J238" i="1"/>
  <c r="J232" i="1"/>
  <c r="J227" i="1"/>
  <c r="J222" i="1"/>
  <c r="J216" i="1"/>
  <c r="J211" i="1"/>
  <c r="J206" i="1"/>
  <c r="J200" i="1"/>
  <c r="J195" i="1"/>
  <c r="J190" i="1"/>
  <c r="J184" i="1"/>
  <c r="J179" i="1"/>
  <c r="J174" i="1"/>
  <c r="J168" i="1"/>
  <c r="J163" i="1"/>
  <c r="J158" i="1"/>
  <c r="J152" i="1"/>
  <c r="J147" i="1"/>
  <c r="J142" i="1"/>
  <c r="J136" i="1"/>
  <c r="J131" i="1"/>
  <c r="J126" i="1"/>
  <c r="J120" i="1"/>
  <c r="J115" i="1"/>
  <c r="J110" i="1"/>
  <c r="J104" i="1"/>
  <c r="J99" i="1"/>
  <c r="J94" i="1"/>
  <c r="J88" i="1"/>
  <c r="J83" i="1"/>
  <c r="J75" i="1"/>
  <c r="J67" i="1"/>
  <c r="J59" i="1"/>
  <c r="J51" i="1"/>
  <c r="J43" i="1"/>
  <c r="J35" i="1"/>
  <c r="J27" i="1"/>
  <c r="J19" i="1"/>
  <c r="J11" i="1"/>
  <c r="J3" i="1"/>
  <c r="M9" i="1"/>
  <c r="J9" i="1"/>
  <c r="M29" i="1"/>
  <c r="J29" i="1"/>
  <c r="M45" i="1"/>
  <c r="J45" i="1"/>
  <c r="M22" i="1"/>
  <c r="J22" i="1"/>
  <c r="M34" i="1"/>
  <c r="J34" i="1"/>
  <c r="M46" i="1"/>
  <c r="J46" i="1"/>
  <c r="M69" i="1"/>
  <c r="J69" i="1"/>
  <c r="I71" i="1"/>
  <c r="K71" i="1" s="1"/>
  <c r="L71" i="1" s="1"/>
  <c r="M213" i="1"/>
  <c r="J213" i="1"/>
  <c r="I221" i="1"/>
  <c r="K221" i="1" s="1"/>
  <c r="L221" i="1" s="1"/>
  <c r="M225" i="1"/>
  <c r="J225" i="1"/>
  <c r="I230" i="1"/>
  <c r="K230" i="1" s="1"/>
  <c r="L230" i="1" s="1"/>
  <c r="M245" i="1"/>
  <c r="J245" i="1"/>
  <c r="M257" i="1"/>
  <c r="J257" i="1"/>
  <c r="I262" i="1"/>
  <c r="K262" i="1" s="1"/>
  <c r="L262" i="1" s="1"/>
  <c r="I268" i="1"/>
  <c r="K268" i="1" s="1"/>
  <c r="L268" i="1" s="1"/>
  <c r="I332" i="1"/>
  <c r="K332" i="1" s="1"/>
  <c r="L332" i="1" s="1"/>
  <c r="M332" i="1"/>
  <c r="J405" i="1"/>
  <c r="J401" i="1"/>
  <c r="J397" i="1"/>
  <c r="J393" i="1"/>
  <c r="J389" i="1"/>
  <c r="J385" i="1"/>
  <c r="J381" i="1"/>
  <c r="J377" i="1"/>
  <c r="J373" i="1"/>
  <c r="J369" i="1"/>
  <c r="J365" i="1"/>
  <c r="J361" i="1"/>
  <c r="J357" i="1"/>
  <c r="J353" i="1"/>
  <c r="J349" i="1"/>
  <c r="J345" i="1"/>
  <c r="J341" i="1"/>
  <c r="J337" i="1"/>
  <c r="J333" i="1"/>
  <c r="J329" i="1"/>
  <c r="J325" i="1"/>
  <c r="J321" i="1"/>
  <c r="J317" i="1"/>
  <c r="J313" i="1"/>
  <c r="J309" i="1"/>
  <c r="J305" i="1"/>
  <c r="J301" i="1"/>
  <c r="J297" i="1"/>
  <c r="J293" i="1"/>
  <c r="J289" i="1"/>
  <c r="J285" i="1"/>
  <c r="J281" i="1"/>
  <c r="J277" i="1"/>
  <c r="J273" i="1"/>
  <c r="J268" i="1"/>
  <c r="J263" i="1"/>
  <c r="J258" i="1"/>
  <c r="J252" i="1"/>
  <c r="J247" i="1"/>
  <c r="J242" i="1"/>
  <c r="J236" i="1"/>
  <c r="J231" i="1"/>
  <c r="J226" i="1"/>
  <c r="J220" i="1"/>
  <c r="J215" i="1"/>
  <c r="J210" i="1"/>
  <c r="J204" i="1"/>
  <c r="J199" i="1"/>
  <c r="J194" i="1"/>
  <c r="J188" i="1"/>
  <c r="J183" i="1"/>
  <c r="J178" i="1"/>
  <c r="J172" i="1"/>
  <c r="J167" i="1"/>
  <c r="J162" i="1"/>
  <c r="J156" i="1"/>
  <c r="J151" i="1"/>
  <c r="J146" i="1"/>
  <c r="J140" i="1"/>
  <c r="J135" i="1"/>
  <c r="J130" i="1"/>
  <c r="J124" i="1"/>
  <c r="J119" i="1"/>
  <c r="J114" i="1"/>
  <c r="J108" i="1"/>
  <c r="J103" i="1"/>
  <c r="J98" i="1"/>
  <c r="J92" i="1"/>
  <c r="J87" i="1"/>
  <c r="J80" i="1"/>
  <c r="J72" i="1"/>
  <c r="J64" i="1"/>
  <c r="J56" i="1"/>
  <c r="J48" i="1"/>
  <c r="J40" i="1"/>
  <c r="J32" i="1"/>
  <c r="J24" i="1"/>
  <c r="J16" i="1"/>
  <c r="J8" i="1"/>
  <c r="M5" i="1"/>
  <c r="J5" i="1"/>
  <c r="M17" i="1"/>
  <c r="J17" i="1"/>
  <c r="M37" i="1"/>
  <c r="J37" i="1"/>
  <c r="M49" i="1"/>
  <c r="J49" i="1"/>
  <c r="M10" i="1"/>
  <c r="J10" i="1"/>
  <c r="M14" i="1"/>
  <c r="J14" i="1"/>
  <c r="M30" i="1"/>
  <c r="J30" i="1"/>
  <c r="M38" i="1"/>
  <c r="J38" i="1"/>
  <c r="M54" i="1"/>
  <c r="J54" i="1"/>
  <c r="I57" i="1"/>
  <c r="K57" i="1" s="1"/>
  <c r="L57" i="1" s="1"/>
  <c r="M66" i="1"/>
  <c r="J66" i="1"/>
  <c r="M89" i="1"/>
  <c r="J89" i="1"/>
  <c r="M58" i="1"/>
  <c r="J58" i="1"/>
  <c r="M61" i="1"/>
  <c r="J61" i="1"/>
  <c r="I63" i="1"/>
  <c r="K63" i="1" s="1"/>
  <c r="L63" i="1" s="1"/>
  <c r="I69" i="1"/>
  <c r="K69" i="1" s="1"/>
  <c r="L69" i="1" s="1"/>
  <c r="I75" i="1"/>
  <c r="K75" i="1" s="1"/>
  <c r="L75" i="1" s="1"/>
  <c r="M78" i="1"/>
  <c r="J78" i="1"/>
  <c r="M81" i="1"/>
  <c r="J81" i="1"/>
  <c r="M93" i="1"/>
  <c r="J93" i="1"/>
  <c r="I95" i="1"/>
  <c r="K95" i="1" s="1"/>
  <c r="L95" i="1" s="1"/>
  <c r="I202" i="1"/>
  <c r="K202" i="1" s="1"/>
  <c r="L202" i="1" s="1"/>
  <c r="M205" i="1"/>
  <c r="J205" i="1"/>
  <c r="I213" i="1"/>
  <c r="K213" i="1" s="1"/>
  <c r="L213" i="1" s="1"/>
  <c r="M217" i="1"/>
  <c r="J217" i="1"/>
  <c r="I219" i="1"/>
  <c r="K219" i="1" s="1"/>
  <c r="L219" i="1" s="1"/>
  <c r="I228" i="1"/>
  <c r="K228" i="1" s="1"/>
  <c r="L228" i="1" s="1"/>
  <c r="I234" i="1"/>
  <c r="K234" i="1" s="1"/>
  <c r="L234" i="1" s="1"/>
  <c r="M249" i="1"/>
  <c r="J249" i="1"/>
  <c r="I254" i="1"/>
  <c r="K254" i="1" s="1"/>
  <c r="L254" i="1" s="1"/>
  <c r="I260" i="1"/>
  <c r="K260" i="1" s="1"/>
  <c r="L260" i="1" s="1"/>
  <c r="I266" i="1"/>
  <c r="K266" i="1" s="1"/>
  <c r="L266" i="1" s="1"/>
  <c r="M269" i="1"/>
  <c r="J269" i="1"/>
  <c r="I318" i="1"/>
  <c r="K318" i="1" s="1"/>
  <c r="L318" i="1" s="1"/>
  <c r="I324" i="1"/>
  <c r="K324" i="1" s="1"/>
  <c r="L324" i="1" s="1"/>
  <c r="M324" i="1"/>
  <c r="I338" i="1"/>
  <c r="K338" i="1" s="1"/>
  <c r="L338" i="1" s="1"/>
  <c r="I344" i="1"/>
  <c r="K344" i="1" s="1"/>
  <c r="L344" i="1" s="1"/>
  <c r="I350" i="1"/>
  <c r="K350" i="1" s="1"/>
  <c r="L350" i="1" s="1"/>
  <c r="J404" i="1"/>
  <c r="J400" i="1"/>
  <c r="J396" i="1"/>
  <c r="J392" i="1"/>
  <c r="J388" i="1"/>
  <c r="J384" i="1"/>
  <c r="J380" i="1"/>
  <c r="J376" i="1"/>
  <c r="J372" i="1"/>
  <c r="J368" i="1"/>
  <c r="J364" i="1"/>
  <c r="J360" i="1"/>
  <c r="J356" i="1"/>
  <c r="J352" i="1"/>
  <c r="J348" i="1"/>
  <c r="J344" i="1"/>
  <c r="J340" i="1"/>
  <c r="J336" i="1"/>
  <c r="J332" i="1"/>
  <c r="J328" i="1"/>
  <c r="J324" i="1"/>
  <c r="J320" i="1"/>
  <c r="J316" i="1"/>
  <c r="J312" i="1"/>
  <c r="J308" i="1"/>
  <c r="J304" i="1"/>
  <c r="J300" i="1"/>
  <c r="J296" i="1"/>
  <c r="J292" i="1"/>
  <c r="J288" i="1"/>
  <c r="J284" i="1"/>
  <c r="J280" i="1"/>
  <c r="J276" i="1"/>
  <c r="J272" i="1"/>
  <c r="J267" i="1"/>
  <c r="J262" i="1"/>
  <c r="J256" i="1"/>
  <c r="J251" i="1"/>
  <c r="J246" i="1"/>
  <c r="J240" i="1"/>
  <c r="J235" i="1"/>
  <c r="J230" i="1"/>
  <c r="J224" i="1"/>
  <c r="J219" i="1"/>
  <c r="J214" i="1"/>
  <c r="J208" i="1"/>
  <c r="J203" i="1"/>
  <c r="J198" i="1"/>
  <c r="J192" i="1"/>
  <c r="J187" i="1"/>
  <c r="J182" i="1"/>
  <c r="J176" i="1"/>
  <c r="J171" i="1"/>
  <c r="J166" i="1"/>
  <c r="J160" i="1"/>
  <c r="J155" i="1"/>
  <c r="J150" i="1"/>
  <c r="J144" i="1"/>
  <c r="J139" i="1"/>
  <c r="J134" i="1"/>
  <c r="J128" i="1"/>
  <c r="J123" i="1"/>
  <c r="J118" i="1"/>
  <c r="J112" i="1"/>
  <c r="J107" i="1"/>
  <c r="J102" i="1"/>
  <c r="J96" i="1"/>
  <c r="J91" i="1"/>
  <c r="J86" i="1"/>
  <c r="J79" i="1"/>
  <c r="J71" i="1"/>
  <c r="J63" i="1"/>
  <c r="J55" i="1"/>
  <c r="J47" i="1"/>
  <c r="J39" i="1"/>
  <c r="J31" i="1"/>
  <c r="J23" i="1"/>
  <c r="J15" i="1"/>
  <c r="J7" i="1"/>
  <c r="M237" i="1"/>
  <c r="I65" i="1"/>
  <c r="K65" i="1" s="1"/>
  <c r="L65" i="1" s="1"/>
  <c r="I66" i="1"/>
  <c r="K66" i="1" s="1"/>
  <c r="L66" i="1" s="1"/>
  <c r="I73" i="1"/>
  <c r="K73" i="1" s="1"/>
  <c r="L73" i="1" s="1"/>
  <c r="I74" i="1"/>
  <c r="K74" i="1" s="1"/>
  <c r="L74" i="1" s="1"/>
  <c r="I81" i="1"/>
  <c r="K81" i="1" s="1"/>
  <c r="L81" i="1" s="1"/>
  <c r="I82" i="1"/>
  <c r="K82" i="1" s="1"/>
  <c r="L82" i="1" s="1"/>
  <c r="I89" i="1"/>
  <c r="K89" i="1" s="1"/>
  <c r="L89" i="1" s="1"/>
  <c r="I90" i="1"/>
  <c r="K90" i="1" s="1"/>
  <c r="L90" i="1" s="1"/>
  <c r="I99" i="1"/>
  <c r="K99" i="1" s="1"/>
  <c r="L99" i="1" s="1"/>
  <c r="I103" i="1"/>
  <c r="K103" i="1" s="1"/>
  <c r="L103" i="1" s="1"/>
  <c r="I107" i="1"/>
  <c r="K107" i="1" s="1"/>
  <c r="L107" i="1" s="1"/>
  <c r="I111" i="1"/>
  <c r="K111" i="1" s="1"/>
  <c r="L111" i="1" s="1"/>
  <c r="I115" i="1"/>
  <c r="K115" i="1" s="1"/>
  <c r="L115" i="1" s="1"/>
  <c r="I119" i="1"/>
  <c r="K119" i="1" s="1"/>
  <c r="L119" i="1" s="1"/>
  <c r="I123" i="1"/>
  <c r="K123" i="1" s="1"/>
  <c r="L123" i="1" s="1"/>
  <c r="I127" i="1"/>
  <c r="K127" i="1" s="1"/>
  <c r="L127" i="1" s="1"/>
  <c r="I131" i="1"/>
  <c r="K131" i="1" s="1"/>
  <c r="L131" i="1" s="1"/>
  <c r="I135" i="1"/>
  <c r="K135" i="1" s="1"/>
  <c r="L135" i="1" s="1"/>
  <c r="I139" i="1"/>
  <c r="K139" i="1" s="1"/>
  <c r="L139" i="1" s="1"/>
  <c r="I143" i="1"/>
  <c r="K143" i="1" s="1"/>
  <c r="L143" i="1" s="1"/>
  <c r="I147" i="1"/>
  <c r="K147" i="1" s="1"/>
  <c r="L147" i="1" s="1"/>
  <c r="I151" i="1"/>
  <c r="K151" i="1" s="1"/>
  <c r="L151" i="1" s="1"/>
  <c r="I155" i="1"/>
  <c r="K155" i="1" s="1"/>
  <c r="L155" i="1" s="1"/>
  <c r="I159" i="1"/>
  <c r="K159" i="1" s="1"/>
  <c r="L159" i="1" s="1"/>
  <c r="I163" i="1"/>
  <c r="K163" i="1" s="1"/>
  <c r="L163" i="1" s="1"/>
  <c r="I167" i="1"/>
  <c r="K167" i="1" s="1"/>
  <c r="L167" i="1" s="1"/>
  <c r="I171" i="1"/>
  <c r="K171" i="1" s="1"/>
  <c r="L171" i="1" s="1"/>
  <c r="I175" i="1"/>
  <c r="K175" i="1" s="1"/>
  <c r="L175" i="1" s="1"/>
  <c r="I179" i="1"/>
  <c r="K179" i="1" s="1"/>
  <c r="L179" i="1" s="1"/>
  <c r="I183" i="1"/>
  <c r="K183" i="1" s="1"/>
  <c r="L183" i="1" s="1"/>
  <c r="I187" i="1"/>
  <c r="K187" i="1" s="1"/>
  <c r="L187" i="1" s="1"/>
  <c r="I2" i="1"/>
  <c r="L2" i="1" s="1"/>
  <c r="I4" i="1"/>
  <c r="K4" i="1" s="1"/>
  <c r="L4" i="1" s="1"/>
  <c r="I6" i="1"/>
  <c r="K6" i="1" s="1"/>
  <c r="L6" i="1" s="1"/>
  <c r="I8" i="1"/>
  <c r="K8" i="1" s="1"/>
  <c r="L8" i="1" s="1"/>
  <c r="I10" i="1"/>
  <c r="K10" i="1" s="1"/>
  <c r="L10" i="1" s="1"/>
  <c r="I12" i="1"/>
  <c r="K12" i="1" s="1"/>
  <c r="L12" i="1" s="1"/>
  <c r="I14" i="1"/>
  <c r="K14" i="1" s="1"/>
  <c r="L14" i="1" s="1"/>
  <c r="I16" i="1"/>
  <c r="K16" i="1" s="1"/>
  <c r="L16" i="1" s="1"/>
  <c r="I18" i="1"/>
  <c r="K18" i="1" s="1"/>
  <c r="L18" i="1" s="1"/>
  <c r="I20" i="1"/>
  <c r="K20" i="1" s="1"/>
  <c r="L20" i="1" s="1"/>
  <c r="I22" i="1"/>
  <c r="K22" i="1" s="1"/>
  <c r="L22" i="1" s="1"/>
  <c r="I24" i="1"/>
  <c r="K24" i="1" s="1"/>
  <c r="L24" i="1" s="1"/>
  <c r="I26" i="1"/>
  <c r="K26" i="1" s="1"/>
  <c r="L26" i="1" s="1"/>
  <c r="I28" i="1"/>
  <c r="K28" i="1" s="1"/>
  <c r="L28" i="1" s="1"/>
  <c r="I30" i="1"/>
  <c r="K30" i="1" s="1"/>
  <c r="L30" i="1" s="1"/>
  <c r="I32" i="1"/>
  <c r="K32" i="1" s="1"/>
  <c r="L32" i="1" s="1"/>
  <c r="I34" i="1"/>
  <c r="K34" i="1" s="1"/>
  <c r="L34" i="1" s="1"/>
  <c r="I36" i="1"/>
  <c r="K36" i="1" s="1"/>
  <c r="L36" i="1" s="1"/>
  <c r="I38" i="1"/>
  <c r="K38" i="1" s="1"/>
  <c r="L38" i="1" s="1"/>
  <c r="I40" i="1"/>
  <c r="K40" i="1" s="1"/>
  <c r="L40" i="1" s="1"/>
  <c r="I42" i="1"/>
  <c r="K42" i="1" s="1"/>
  <c r="L42" i="1" s="1"/>
  <c r="I44" i="1"/>
  <c r="K44" i="1" s="1"/>
  <c r="L44" i="1" s="1"/>
  <c r="I46" i="1"/>
  <c r="K46" i="1" s="1"/>
  <c r="L46" i="1" s="1"/>
  <c r="I48" i="1"/>
  <c r="K48" i="1" s="1"/>
  <c r="L48" i="1" s="1"/>
  <c r="I50" i="1"/>
  <c r="K50" i="1" s="1"/>
  <c r="L50" i="1" s="1"/>
  <c r="I52" i="1"/>
  <c r="K52" i="1" s="1"/>
  <c r="L52" i="1" s="1"/>
  <c r="I54" i="1"/>
  <c r="K54" i="1" s="1"/>
  <c r="L54" i="1" s="1"/>
  <c r="I56" i="1"/>
  <c r="K56" i="1" s="1"/>
  <c r="L56" i="1" s="1"/>
  <c r="I58" i="1"/>
  <c r="K58" i="1" s="1"/>
  <c r="L58" i="1" s="1"/>
  <c r="I60" i="1"/>
  <c r="K60" i="1" s="1"/>
  <c r="L60" i="1" s="1"/>
  <c r="I62" i="1"/>
  <c r="K62" i="1" s="1"/>
  <c r="L62" i="1" s="1"/>
  <c r="I68" i="1"/>
  <c r="K68" i="1" s="1"/>
  <c r="L68" i="1" s="1"/>
  <c r="I76" i="1"/>
  <c r="K76" i="1" s="1"/>
  <c r="L76" i="1" s="1"/>
  <c r="I84" i="1"/>
  <c r="K84" i="1" s="1"/>
  <c r="L84" i="1" s="1"/>
  <c r="I92" i="1"/>
  <c r="K92" i="1" s="1"/>
  <c r="L92" i="1" s="1"/>
  <c r="I98" i="1"/>
  <c r="K98" i="1" s="1"/>
  <c r="L98" i="1" s="1"/>
  <c r="I102" i="1"/>
  <c r="K102" i="1" s="1"/>
  <c r="L102" i="1" s="1"/>
  <c r="I106" i="1"/>
  <c r="K106" i="1" s="1"/>
  <c r="L106" i="1" s="1"/>
  <c r="I110" i="1"/>
  <c r="K110" i="1" s="1"/>
  <c r="L110" i="1" s="1"/>
  <c r="I114" i="1"/>
  <c r="K114" i="1" s="1"/>
  <c r="L114" i="1" s="1"/>
  <c r="I118" i="1"/>
  <c r="K118" i="1" s="1"/>
  <c r="L118" i="1" s="1"/>
  <c r="I122" i="1"/>
  <c r="K122" i="1" s="1"/>
  <c r="L122" i="1" s="1"/>
  <c r="I126" i="1"/>
  <c r="K126" i="1" s="1"/>
  <c r="L126" i="1" s="1"/>
  <c r="I130" i="1"/>
  <c r="K130" i="1" s="1"/>
  <c r="L130" i="1" s="1"/>
  <c r="I134" i="1"/>
  <c r="K134" i="1" s="1"/>
  <c r="L134" i="1" s="1"/>
  <c r="I138" i="1"/>
  <c r="K138" i="1" s="1"/>
  <c r="L138" i="1" s="1"/>
  <c r="I142" i="1"/>
  <c r="K142" i="1" s="1"/>
  <c r="L142" i="1" s="1"/>
  <c r="I146" i="1"/>
  <c r="K146" i="1" s="1"/>
  <c r="L146" i="1" s="1"/>
  <c r="I150" i="1"/>
  <c r="K150" i="1" s="1"/>
  <c r="L150" i="1" s="1"/>
  <c r="I154" i="1"/>
  <c r="K154" i="1" s="1"/>
  <c r="L154" i="1" s="1"/>
  <c r="I158" i="1"/>
  <c r="K158" i="1" s="1"/>
  <c r="L158" i="1" s="1"/>
  <c r="I162" i="1"/>
  <c r="K162" i="1" s="1"/>
  <c r="L162" i="1" s="1"/>
  <c r="I166" i="1"/>
  <c r="K166" i="1" s="1"/>
  <c r="L166" i="1" s="1"/>
  <c r="I170" i="1"/>
  <c r="K170" i="1" s="1"/>
  <c r="L170" i="1" s="1"/>
  <c r="I174" i="1"/>
  <c r="K174" i="1" s="1"/>
  <c r="L174" i="1" s="1"/>
  <c r="I178" i="1"/>
  <c r="K178" i="1" s="1"/>
  <c r="L178" i="1" s="1"/>
  <c r="I182" i="1"/>
  <c r="K182" i="1" s="1"/>
  <c r="L182" i="1" s="1"/>
  <c r="I186" i="1"/>
  <c r="K186" i="1" s="1"/>
  <c r="L186" i="1" s="1"/>
  <c r="I70" i="1"/>
  <c r="K70" i="1" s="1"/>
  <c r="L70" i="1" s="1"/>
  <c r="I78" i="1"/>
  <c r="K78" i="1" s="1"/>
  <c r="L78" i="1" s="1"/>
  <c r="I86" i="1"/>
  <c r="K86" i="1" s="1"/>
  <c r="L86" i="1" s="1"/>
  <c r="I94" i="1"/>
  <c r="K94" i="1" s="1"/>
  <c r="L94" i="1" s="1"/>
  <c r="I97" i="1"/>
  <c r="K97" i="1" s="1"/>
  <c r="L97" i="1" s="1"/>
  <c r="I101" i="1"/>
  <c r="K101" i="1" s="1"/>
  <c r="L101" i="1" s="1"/>
  <c r="I105" i="1"/>
  <c r="K105" i="1" s="1"/>
  <c r="L105" i="1" s="1"/>
  <c r="I109" i="1"/>
  <c r="K109" i="1" s="1"/>
  <c r="L109" i="1" s="1"/>
  <c r="I113" i="1"/>
  <c r="K113" i="1" s="1"/>
  <c r="L113" i="1" s="1"/>
  <c r="I117" i="1"/>
  <c r="K117" i="1" s="1"/>
  <c r="L117" i="1" s="1"/>
  <c r="I121" i="1"/>
  <c r="K121" i="1" s="1"/>
  <c r="L121" i="1" s="1"/>
  <c r="I125" i="1"/>
  <c r="K125" i="1" s="1"/>
  <c r="L125" i="1" s="1"/>
  <c r="I129" i="1"/>
  <c r="K129" i="1" s="1"/>
  <c r="L129" i="1" s="1"/>
  <c r="I133" i="1"/>
  <c r="K133" i="1" s="1"/>
  <c r="L133" i="1" s="1"/>
  <c r="I137" i="1"/>
  <c r="K137" i="1" s="1"/>
  <c r="L137" i="1" s="1"/>
  <c r="I141" i="1"/>
  <c r="K141" i="1" s="1"/>
  <c r="L141" i="1" s="1"/>
  <c r="I145" i="1"/>
  <c r="K145" i="1" s="1"/>
  <c r="L145" i="1" s="1"/>
  <c r="I149" i="1"/>
  <c r="K149" i="1" s="1"/>
  <c r="L149" i="1" s="1"/>
  <c r="I153" i="1"/>
  <c r="K153" i="1" s="1"/>
  <c r="L153" i="1" s="1"/>
  <c r="I157" i="1"/>
  <c r="K157" i="1" s="1"/>
  <c r="L157" i="1" s="1"/>
  <c r="I161" i="1"/>
  <c r="K161" i="1" s="1"/>
  <c r="L161" i="1" s="1"/>
  <c r="I165" i="1"/>
  <c r="K165" i="1" s="1"/>
  <c r="L165" i="1" s="1"/>
  <c r="I169" i="1"/>
  <c r="K169" i="1" s="1"/>
  <c r="L169" i="1" s="1"/>
  <c r="I173" i="1"/>
  <c r="K173" i="1" s="1"/>
  <c r="L173" i="1" s="1"/>
  <c r="I177" i="1"/>
  <c r="K177" i="1" s="1"/>
  <c r="L177" i="1" s="1"/>
  <c r="I181" i="1"/>
  <c r="K181" i="1" s="1"/>
  <c r="L181" i="1" s="1"/>
  <c r="I185" i="1"/>
  <c r="K185" i="1" s="1"/>
  <c r="L185" i="1" s="1"/>
  <c r="I189" i="1"/>
  <c r="K189" i="1" s="1"/>
  <c r="L189" i="1" s="1"/>
  <c r="I3" i="1"/>
  <c r="K3" i="1" s="1"/>
  <c r="L3" i="1" s="1"/>
  <c r="I5" i="1"/>
  <c r="K5" i="1" s="1"/>
  <c r="L5" i="1" s="1"/>
  <c r="I7" i="1"/>
  <c r="K7" i="1" s="1"/>
  <c r="L7" i="1" s="1"/>
  <c r="I9" i="1"/>
  <c r="K9" i="1" s="1"/>
  <c r="L9" i="1" s="1"/>
  <c r="I11" i="1"/>
  <c r="K11" i="1" s="1"/>
  <c r="L11" i="1" s="1"/>
  <c r="I13" i="1"/>
  <c r="K13" i="1" s="1"/>
  <c r="L13" i="1" s="1"/>
  <c r="I15" i="1"/>
  <c r="K15" i="1" s="1"/>
  <c r="L15" i="1" s="1"/>
  <c r="I17" i="1"/>
  <c r="K17" i="1" s="1"/>
  <c r="L17" i="1" s="1"/>
  <c r="I19" i="1"/>
  <c r="K19" i="1" s="1"/>
  <c r="L19" i="1" s="1"/>
  <c r="I21" i="1"/>
  <c r="K21" i="1" s="1"/>
  <c r="L21" i="1" s="1"/>
  <c r="I23" i="1"/>
  <c r="K23" i="1" s="1"/>
  <c r="L23" i="1" s="1"/>
  <c r="I25" i="1"/>
  <c r="K25" i="1" s="1"/>
  <c r="L25" i="1" s="1"/>
  <c r="I27" i="1"/>
  <c r="K27" i="1" s="1"/>
  <c r="L27" i="1" s="1"/>
  <c r="I29" i="1"/>
  <c r="K29" i="1" s="1"/>
  <c r="L29" i="1" s="1"/>
  <c r="I31" i="1"/>
  <c r="K31" i="1" s="1"/>
  <c r="L31" i="1" s="1"/>
  <c r="I33" i="1"/>
  <c r="K33" i="1" s="1"/>
  <c r="L33" i="1" s="1"/>
  <c r="I35" i="1"/>
  <c r="K35" i="1" s="1"/>
  <c r="L35" i="1" s="1"/>
  <c r="I37" i="1"/>
  <c r="K37" i="1" s="1"/>
  <c r="L37" i="1" s="1"/>
  <c r="I39" i="1"/>
  <c r="K39" i="1" s="1"/>
  <c r="L39" i="1" s="1"/>
  <c r="I41" i="1"/>
  <c r="K41" i="1" s="1"/>
  <c r="L41" i="1" s="1"/>
  <c r="I43" i="1"/>
  <c r="K43" i="1" s="1"/>
  <c r="L43" i="1" s="1"/>
  <c r="I45" i="1"/>
  <c r="K45" i="1" s="1"/>
  <c r="L45" i="1" s="1"/>
  <c r="I47" i="1"/>
  <c r="K47" i="1" s="1"/>
  <c r="L47" i="1" s="1"/>
  <c r="I49" i="1"/>
  <c r="K49" i="1" s="1"/>
  <c r="L49" i="1" s="1"/>
  <c r="I51" i="1"/>
  <c r="K51" i="1" s="1"/>
  <c r="L51" i="1" s="1"/>
  <c r="I53" i="1"/>
  <c r="K53" i="1" s="1"/>
  <c r="L53" i="1" s="1"/>
  <c r="I55" i="1"/>
  <c r="K55" i="1" s="1"/>
  <c r="L55" i="1" s="1"/>
  <c r="I64" i="1"/>
  <c r="K64" i="1" s="1"/>
  <c r="L64" i="1" s="1"/>
  <c r="I72" i="1"/>
  <c r="K72" i="1" s="1"/>
  <c r="L72" i="1" s="1"/>
  <c r="I80" i="1"/>
  <c r="K80" i="1" s="1"/>
  <c r="L80" i="1" s="1"/>
  <c r="I88" i="1"/>
  <c r="K88" i="1" s="1"/>
  <c r="L88" i="1" s="1"/>
  <c r="I96" i="1"/>
  <c r="K96" i="1" s="1"/>
  <c r="L96" i="1" s="1"/>
  <c r="I100" i="1"/>
  <c r="K100" i="1" s="1"/>
  <c r="L100" i="1" s="1"/>
  <c r="I104" i="1"/>
  <c r="K104" i="1" s="1"/>
  <c r="L104" i="1" s="1"/>
  <c r="I108" i="1"/>
  <c r="K108" i="1" s="1"/>
  <c r="L108" i="1" s="1"/>
  <c r="I112" i="1"/>
  <c r="K112" i="1" s="1"/>
  <c r="L112" i="1" s="1"/>
  <c r="I116" i="1"/>
  <c r="K116" i="1" s="1"/>
  <c r="L116" i="1" s="1"/>
  <c r="I120" i="1"/>
  <c r="K120" i="1" s="1"/>
  <c r="L120" i="1" s="1"/>
  <c r="I124" i="1"/>
  <c r="K124" i="1" s="1"/>
  <c r="L124" i="1" s="1"/>
  <c r="I128" i="1"/>
  <c r="K128" i="1" s="1"/>
  <c r="L128" i="1" s="1"/>
  <c r="I132" i="1"/>
  <c r="K132" i="1" s="1"/>
  <c r="L132" i="1" s="1"/>
  <c r="I136" i="1"/>
  <c r="K136" i="1" s="1"/>
  <c r="L136" i="1" s="1"/>
  <c r="I140" i="1"/>
  <c r="K140" i="1" s="1"/>
  <c r="L140" i="1" s="1"/>
  <c r="I144" i="1"/>
  <c r="K144" i="1" s="1"/>
  <c r="L144" i="1" s="1"/>
  <c r="I148" i="1"/>
  <c r="K148" i="1" s="1"/>
  <c r="L148" i="1" s="1"/>
  <c r="I152" i="1"/>
  <c r="K152" i="1" s="1"/>
  <c r="L152" i="1" s="1"/>
  <c r="I156" i="1"/>
  <c r="K156" i="1" s="1"/>
  <c r="L156" i="1" s="1"/>
  <c r="I160" i="1"/>
  <c r="K160" i="1" s="1"/>
  <c r="L160" i="1" s="1"/>
  <c r="I164" i="1"/>
  <c r="K164" i="1" s="1"/>
  <c r="L164" i="1" s="1"/>
  <c r="I168" i="1"/>
  <c r="K168" i="1" s="1"/>
  <c r="L168" i="1" s="1"/>
  <c r="I172" i="1"/>
  <c r="K172" i="1" s="1"/>
  <c r="L172" i="1" s="1"/>
  <c r="I176" i="1"/>
  <c r="K176" i="1" s="1"/>
  <c r="L176" i="1" s="1"/>
  <c r="I180" i="1"/>
  <c r="K180" i="1" s="1"/>
  <c r="L180" i="1" s="1"/>
  <c r="I184" i="1"/>
  <c r="K184" i="1" s="1"/>
  <c r="L184" i="1" s="1"/>
  <c r="I188" i="1"/>
  <c r="K188" i="1" s="1"/>
  <c r="L188" i="1" s="1"/>
  <c r="I191" i="1"/>
  <c r="K191" i="1" s="1"/>
  <c r="L191" i="1" s="1"/>
  <c r="I193" i="1"/>
  <c r="K193" i="1" s="1"/>
  <c r="L193" i="1" s="1"/>
  <c r="I195" i="1"/>
  <c r="K195" i="1" s="1"/>
  <c r="L195" i="1" s="1"/>
  <c r="I204" i="1"/>
  <c r="K204" i="1" s="1"/>
  <c r="L204" i="1" s="1"/>
  <c r="I212" i="1"/>
  <c r="K212" i="1" s="1"/>
  <c r="L212" i="1" s="1"/>
  <c r="I220" i="1"/>
  <c r="K220" i="1" s="1"/>
  <c r="L220" i="1" s="1"/>
  <c r="I197" i="1"/>
  <c r="K197" i="1" s="1"/>
  <c r="L197" i="1" s="1"/>
  <c r="I199" i="1"/>
  <c r="K199" i="1" s="1"/>
  <c r="L199" i="1" s="1"/>
  <c r="I201" i="1"/>
  <c r="K201" i="1" s="1"/>
  <c r="L201" i="1" s="1"/>
  <c r="I206" i="1"/>
  <c r="K206" i="1" s="1"/>
  <c r="L206" i="1" s="1"/>
  <c r="I214" i="1"/>
  <c r="K214" i="1" s="1"/>
  <c r="L214" i="1" s="1"/>
  <c r="I222" i="1"/>
  <c r="K222" i="1" s="1"/>
  <c r="L222" i="1" s="1"/>
  <c r="I223" i="1"/>
  <c r="K223" i="1" s="1"/>
  <c r="L223" i="1" s="1"/>
  <c r="I224" i="1"/>
  <c r="K224" i="1" s="1"/>
  <c r="L224" i="1" s="1"/>
  <c r="I207" i="1"/>
  <c r="K207" i="1" s="1"/>
  <c r="L207" i="1" s="1"/>
  <c r="I208" i="1"/>
  <c r="K208" i="1" s="1"/>
  <c r="L208" i="1" s="1"/>
  <c r="I215" i="1"/>
  <c r="K215" i="1" s="1"/>
  <c r="L215" i="1" s="1"/>
  <c r="I216" i="1"/>
  <c r="K216" i="1" s="1"/>
  <c r="L216" i="1" s="1"/>
  <c r="I190" i="1"/>
  <c r="K190" i="1" s="1"/>
  <c r="L190" i="1" s="1"/>
  <c r="I192" i="1"/>
  <c r="K192" i="1" s="1"/>
  <c r="L192" i="1" s="1"/>
  <c r="I194" i="1"/>
  <c r="K194" i="1" s="1"/>
  <c r="L194" i="1" s="1"/>
  <c r="I196" i="1"/>
  <c r="K196" i="1" s="1"/>
  <c r="L196" i="1" s="1"/>
  <c r="I198" i="1"/>
  <c r="K198" i="1" s="1"/>
  <c r="L198" i="1" s="1"/>
  <c r="I200" i="1"/>
  <c r="K200" i="1" s="1"/>
  <c r="L200" i="1" s="1"/>
  <c r="I210" i="1"/>
  <c r="K210" i="1" s="1"/>
  <c r="L210" i="1" s="1"/>
  <c r="I218" i="1"/>
  <c r="K218" i="1" s="1"/>
  <c r="L218" i="1" s="1"/>
  <c r="I229" i="1"/>
  <c r="K229" i="1" s="1"/>
  <c r="L229" i="1" s="1"/>
  <c r="I237" i="1"/>
  <c r="K237" i="1" s="1"/>
  <c r="L237" i="1" s="1"/>
  <c r="I245" i="1"/>
  <c r="K245" i="1" s="1"/>
  <c r="L245" i="1" s="1"/>
  <c r="I253" i="1"/>
  <c r="K253" i="1" s="1"/>
  <c r="L253" i="1" s="1"/>
  <c r="I261" i="1"/>
  <c r="K261" i="1" s="1"/>
  <c r="L261" i="1" s="1"/>
  <c r="I269" i="1"/>
  <c r="K269" i="1" s="1"/>
  <c r="L269" i="1" s="1"/>
  <c r="I273" i="1"/>
  <c r="K273" i="1" s="1"/>
  <c r="L273" i="1" s="1"/>
  <c r="I277" i="1"/>
  <c r="K277" i="1" s="1"/>
  <c r="L277" i="1" s="1"/>
  <c r="I281" i="1"/>
  <c r="K281" i="1" s="1"/>
  <c r="L281" i="1" s="1"/>
  <c r="I285" i="1"/>
  <c r="K285" i="1" s="1"/>
  <c r="L285" i="1" s="1"/>
  <c r="I289" i="1"/>
  <c r="K289" i="1" s="1"/>
  <c r="L289" i="1" s="1"/>
  <c r="I293" i="1"/>
  <c r="K293" i="1" s="1"/>
  <c r="L293" i="1" s="1"/>
  <c r="I297" i="1"/>
  <c r="K297" i="1" s="1"/>
  <c r="L297" i="1" s="1"/>
  <c r="I301" i="1"/>
  <c r="K301" i="1" s="1"/>
  <c r="L301" i="1" s="1"/>
  <c r="I305" i="1"/>
  <c r="K305" i="1" s="1"/>
  <c r="L305" i="1" s="1"/>
  <c r="I309" i="1"/>
  <c r="K309" i="1" s="1"/>
  <c r="L309" i="1" s="1"/>
  <c r="I231" i="1"/>
  <c r="K231" i="1" s="1"/>
  <c r="L231" i="1" s="1"/>
  <c r="I239" i="1"/>
  <c r="K239" i="1" s="1"/>
  <c r="L239" i="1" s="1"/>
  <c r="I247" i="1"/>
  <c r="K247" i="1" s="1"/>
  <c r="L247" i="1" s="1"/>
  <c r="I255" i="1"/>
  <c r="K255" i="1" s="1"/>
  <c r="L255" i="1" s="1"/>
  <c r="I263" i="1"/>
  <c r="K263" i="1" s="1"/>
  <c r="L263" i="1" s="1"/>
  <c r="I271" i="1"/>
  <c r="K271" i="1" s="1"/>
  <c r="L271" i="1" s="1"/>
  <c r="I272" i="1"/>
  <c r="K272" i="1" s="1"/>
  <c r="L272" i="1" s="1"/>
  <c r="I276" i="1"/>
  <c r="K276" i="1" s="1"/>
  <c r="L276" i="1" s="1"/>
  <c r="I280" i="1"/>
  <c r="K280" i="1" s="1"/>
  <c r="L280" i="1" s="1"/>
  <c r="I284" i="1"/>
  <c r="K284" i="1" s="1"/>
  <c r="L284" i="1" s="1"/>
  <c r="I288" i="1"/>
  <c r="K288" i="1" s="1"/>
  <c r="L288" i="1" s="1"/>
  <c r="I292" i="1"/>
  <c r="K292" i="1" s="1"/>
  <c r="L292" i="1" s="1"/>
  <c r="I296" i="1"/>
  <c r="K296" i="1" s="1"/>
  <c r="L296" i="1" s="1"/>
  <c r="I300" i="1"/>
  <c r="K300" i="1" s="1"/>
  <c r="L300" i="1" s="1"/>
  <c r="I304" i="1"/>
  <c r="K304" i="1" s="1"/>
  <c r="L304" i="1" s="1"/>
  <c r="I308" i="1"/>
  <c r="K308" i="1" s="1"/>
  <c r="L308" i="1" s="1"/>
  <c r="I311" i="1"/>
  <c r="K311" i="1" s="1"/>
  <c r="L311" i="1" s="1"/>
  <c r="I313" i="1"/>
  <c r="K313" i="1" s="1"/>
  <c r="L313" i="1" s="1"/>
  <c r="I225" i="1"/>
  <c r="K225" i="1" s="1"/>
  <c r="L225" i="1" s="1"/>
  <c r="I232" i="1"/>
  <c r="K232" i="1" s="1"/>
  <c r="L232" i="1" s="1"/>
  <c r="I233" i="1"/>
  <c r="K233" i="1" s="1"/>
  <c r="L233" i="1" s="1"/>
  <c r="I240" i="1"/>
  <c r="K240" i="1" s="1"/>
  <c r="L240" i="1" s="1"/>
  <c r="I241" i="1"/>
  <c r="K241" i="1" s="1"/>
  <c r="L241" i="1" s="1"/>
  <c r="I248" i="1"/>
  <c r="K248" i="1" s="1"/>
  <c r="L248" i="1" s="1"/>
  <c r="I249" i="1"/>
  <c r="K249" i="1" s="1"/>
  <c r="L249" i="1" s="1"/>
  <c r="I256" i="1"/>
  <c r="K256" i="1" s="1"/>
  <c r="L256" i="1" s="1"/>
  <c r="I257" i="1"/>
  <c r="K257" i="1" s="1"/>
  <c r="L257" i="1" s="1"/>
  <c r="I264" i="1"/>
  <c r="K264" i="1" s="1"/>
  <c r="L264" i="1" s="1"/>
  <c r="I265" i="1"/>
  <c r="K265" i="1" s="1"/>
  <c r="L265" i="1" s="1"/>
  <c r="I275" i="1"/>
  <c r="K275" i="1" s="1"/>
  <c r="L275" i="1" s="1"/>
  <c r="I279" i="1"/>
  <c r="K279" i="1" s="1"/>
  <c r="L279" i="1" s="1"/>
  <c r="I283" i="1"/>
  <c r="K283" i="1" s="1"/>
  <c r="L283" i="1" s="1"/>
  <c r="I287" i="1"/>
  <c r="K287" i="1" s="1"/>
  <c r="L287" i="1" s="1"/>
  <c r="I291" i="1"/>
  <c r="K291" i="1" s="1"/>
  <c r="L291" i="1" s="1"/>
  <c r="I295" i="1"/>
  <c r="K295" i="1" s="1"/>
  <c r="L295" i="1" s="1"/>
  <c r="I299" i="1"/>
  <c r="K299" i="1" s="1"/>
  <c r="L299" i="1" s="1"/>
  <c r="I303" i="1"/>
  <c r="K303" i="1" s="1"/>
  <c r="L303" i="1" s="1"/>
  <c r="I307" i="1"/>
  <c r="K307" i="1" s="1"/>
  <c r="L307" i="1" s="1"/>
  <c r="I227" i="1"/>
  <c r="K227" i="1" s="1"/>
  <c r="L227" i="1" s="1"/>
  <c r="I235" i="1"/>
  <c r="K235" i="1" s="1"/>
  <c r="L235" i="1" s="1"/>
  <c r="I243" i="1"/>
  <c r="K243" i="1" s="1"/>
  <c r="L243" i="1" s="1"/>
  <c r="I251" i="1"/>
  <c r="K251" i="1" s="1"/>
  <c r="L251" i="1" s="1"/>
  <c r="I259" i="1"/>
  <c r="K259" i="1" s="1"/>
  <c r="L259" i="1" s="1"/>
  <c r="I267" i="1"/>
  <c r="K267" i="1" s="1"/>
  <c r="L267" i="1" s="1"/>
  <c r="I274" i="1"/>
  <c r="K274" i="1" s="1"/>
  <c r="L274" i="1" s="1"/>
  <c r="I278" i="1"/>
  <c r="K278" i="1" s="1"/>
  <c r="L278" i="1" s="1"/>
  <c r="I282" i="1"/>
  <c r="K282" i="1" s="1"/>
  <c r="L282" i="1" s="1"/>
  <c r="I286" i="1"/>
  <c r="K286" i="1" s="1"/>
  <c r="L286" i="1" s="1"/>
  <c r="I290" i="1"/>
  <c r="K290" i="1" s="1"/>
  <c r="L290" i="1" s="1"/>
  <c r="I294" i="1"/>
  <c r="K294" i="1" s="1"/>
  <c r="L294" i="1" s="1"/>
  <c r="I298" i="1"/>
  <c r="K298" i="1" s="1"/>
  <c r="L298" i="1" s="1"/>
  <c r="I302" i="1"/>
  <c r="K302" i="1" s="1"/>
  <c r="L302" i="1" s="1"/>
  <c r="I306" i="1"/>
  <c r="K306" i="1" s="1"/>
  <c r="L306" i="1" s="1"/>
  <c r="I319" i="1"/>
  <c r="K319" i="1" s="1"/>
  <c r="L319" i="1" s="1"/>
  <c r="I327" i="1"/>
  <c r="K327" i="1" s="1"/>
  <c r="L327" i="1" s="1"/>
  <c r="I335" i="1"/>
  <c r="K335" i="1" s="1"/>
  <c r="L335" i="1" s="1"/>
  <c r="I343" i="1"/>
  <c r="K343" i="1" s="1"/>
  <c r="L343" i="1" s="1"/>
  <c r="I310" i="1"/>
  <c r="K310" i="1" s="1"/>
  <c r="L310" i="1" s="1"/>
  <c r="I312" i="1"/>
  <c r="K312" i="1" s="1"/>
  <c r="L312" i="1" s="1"/>
  <c r="I321" i="1"/>
  <c r="K321" i="1" s="1"/>
  <c r="L321" i="1" s="1"/>
  <c r="I329" i="1"/>
  <c r="K329" i="1" s="1"/>
  <c r="L329" i="1" s="1"/>
  <c r="I337" i="1"/>
  <c r="K337" i="1" s="1"/>
  <c r="L337" i="1" s="1"/>
  <c r="I345" i="1"/>
  <c r="K345" i="1" s="1"/>
  <c r="L345" i="1" s="1"/>
  <c r="I353" i="1"/>
  <c r="K353" i="1" s="1"/>
  <c r="L353" i="1" s="1"/>
  <c r="I357" i="1"/>
  <c r="K357" i="1" s="1"/>
  <c r="L357" i="1" s="1"/>
  <c r="I315" i="1"/>
  <c r="K315" i="1" s="1"/>
  <c r="L315" i="1" s="1"/>
  <c r="I323" i="1"/>
  <c r="K323" i="1" s="1"/>
  <c r="L323" i="1" s="1"/>
  <c r="I331" i="1"/>
  <c r="K331" i="1" s="1"/>
  <c r="L331" i="1" s="1"/>
  <c r="I339" i="1"/>
  <c r="K339" i="1" s="1"/>
  <c r="L339" i="1" s="1"/>
  <c r="I346" i="1"/>
  <c r="K346" i="1" s="1"/>
  <c r="L346" i="1" s="1"/>
  <c r="I347" i="1"/>
  <c r="K347" i="1" s="1"/>
  <c r="L347" i="1" s="1"/>
  <c r="I349" i="1"/>
  <c r="K349" i="1" s="1"/>
  <c r="L349" i="1" s="1"/>
  <c r="I354" i="1"/>
  <c r="K354" i="1" s="1"/>
  <c r="L354" i="1" s="1"/>
  <c r="I317" i="1"/>
  <c r="K317" i="1" s="1"/>
  <c r="L317" i="1" s="1"/>
  <c r="I325" i="1"/>
  <c r="K325" i="1" s="1"/>
  <c r="L325" i="1" s="1"/>
  <c r="I333" i="1"/>
  <c r="K333" i="1" s="1"/>
  <c r="L333" i="1" s="1"/>
  <c r="I341" i="1"/>
  <c r="K341" i="1" s="1"/>
  <c r="L341" i="1" s="1"/>
  <c r="I358" i="1"/>
  <c r="K358" i="1" s="1"/>
  <c r="L358" i="1" s="1"/>
  <c r="I362" i="1"/>
  <c r="K362" i="1" s="1"/>
  <c r="L362" i="1" s="1"/>
  <c r="I366" i="1"/>
  <c r="K366" i="1" s="1"/>
  <c r="L366" i="1" s="1"/>
  <c r="I370" i="1"/>
  <c r="K370" i="1" s="1"/>
  <c r="L370" i="1" s="1"/>
  <c r="I374" i="1"/>
  <c r="K374" i="1" s="1"/>
  <c r="L374" i="1" s="1"/>
  <c r="I378" i="1"/>
  <c r="K378" i="1" s="1"/>
  <c r="L378" i="1" s="1"/>
  <c r="I382" i="1"/>
  <c r="K382" i="1" s="1"/>
  <c r="L382" i="1" s="1"/>
  <c r="I386" i="1"/>
  <c r="K386" i="1" s="1"/>
  <c r="L386" i="1" s="1"/>
  <c r="I390" i="1"/>
  <c r="K390" i="1" s="1"/>
  <c r="L390" i="1" s="1"/>
  <c r="I394" i="1"/>
  <c r="K394" i="1" s="1"/>
  <c r="L394" i="1" s="1"/>
  <c r="I398" i="1"/>
  <c r="K398" i="1" s="1"/>
  <c r="L398" i="1" s="1"/>
  <c r="I402" i="1"/>
  <c r="K402" i="1" s="1"/>
  <c r="L402" i="1" s="1"/>
  <c r="I361" i="1"/>
  <c r="K361" i="1" s="1"/>
  <c r="L361" i="1" s="1"/>
  <c r="I365" i="1"/>
  <c r="K365" i="1" s="1"/>
  <c r="L365" i="1" s="1"/>
  <c r="I369" i="1"/>
  <c r="K369" i="1" s="1"/>
  <c r="L369" i="1" s="1"/>
  <c r="I373" i="1"/>
  <c r="K373" i="1" s="1"/>
  <c r="L373" i="1" s="1"/>
  <c r="I377" i="1"/>
  <c r="K377" i="1" s="1"/>
  <c r="L377" i="1" s="1"/>
  <c r="I381" i="1"/>
  <c r="K381" i="1" s="1"/>
  <c r="L381" i="1" s="1"/>
  <c r="I385" i="1"/>
  <c r="K385" i="1" s="1"/>
  <c r="L385" i="1" s="1"/>
  <c r="I389" i="1"/>
  <c r="K389" i="1" s="1"/>
  <c r="L389" i="1" s="1"/>
  <c r="I393" i="1"/>
  <c r="K393" i="1" s="1"/>
  <c r="L393" i="1" s="1"/>
  <c r="I397" i="1"/>
  <c r="K397" i="1" s="1"/>
  <c r="L397" i="1" s="1"/>
  <c r="I401" i="1"/>
  <c r="K401" i="1" s="1"/>
  <c r="L401" i="1" s="1"/>
  <c r="I352" i="1"/>
  <c r="K352" i="1" s="1"/>
  <c r="L352" i="1" s="1"/>
  <c r="I356" i="1"/>
  <c r="K356" i="1" s="1"/>
  <c r="L356" i="1" s="1"/>
  <c r="I360" i="1"/>
  <c r="K360" i="1" s="1"/>
  <c r="L360" i="1" s="1"/>
  <c r="I364" i="1"/>
  <c r="K364" i="1" s="1"/>
  <c r="L364" i="1" s="1"/>
  <c r="I368" i="1"/>
  <c r="K368" i="1" s="1"/>
  <c r="L368" i="1" s="1"/>
  <c r="I372" i="1"/>
  <c r="K372" i="1" s="1"/>
  <c r="L372" i="1" s="1"/>
  <c r="I376" i="1"/>
  <c r="K376" i="1" s="1"/>
  <c r="L376" i="1" s="1"/>
  <c r="I380" i="1"/>
  <c r="K380" i="1" s="1"/>
  <c r="L380" i="1" s="1"/>
  <c r="I384" i="1"/>
  <c r="K384" i="1" s="1"/>
  <c r="L384" i="1" s="1"/>
  <c r="I388" i="1"/>
  <c r="K388" i="1" s="1"/>
  <c r="L388" i="1" s="1"/>
  <c r="I392" i="1"/>
  <c r="K392" i="1" s="1"/>
  <c r="L392" i="1" s="1"/>
  <c r="I396" i="1"/>
  <c r="K396" i="1" s="1"/>
  <c r="L396" i="1" s="1"/>
  <c r="I400" i="1"/>
  <c r="K400" i="1" s="1"/>
  <c r="L400" i="1" s="1"/>
  <c r="I404" i="1"/>
  <c r="K404" i="1" s="1"/>
  <c r="L404" i="1" s="1"/>
  <c r="I351" i="1"/>
  <c r="K351" i="1" s="1"/>
  <c r="L351" i="1" s="1"/>
  <c r="I355" i="1"/>
  <c r="K355" i="1" s="1"/>
  <c r="L355" i="1" s="1"/>
  <c r="I359" i="1"/>
  <c r="K359" i="1" s="1"/>
  <c r="L359" i="1" s="1"/>
  <c r="I363" i="1"/>
  <c r="K363" i="1" s="1"/>
  <c r="L363" i="1" s="1"/>
  <c r="I367" i="1"/>
  <c r="K367" i="1" s="1"/>
  <c r="L367" i="1" s="1"/>
  <c r="I371" i="1"/>
  <c r="K371" i="1" s="1"/>
  <c r="L371" i="1" s="1"/>
  <c r="I375" i="1"/>
  <c r="K375" i="1" s="1"/>
  <c r="L375" i="1" s="1"/>
  <c r="I379" i="1"/>
  <c r="K379" i="1" s="1"/>
  <c r="L379" i="1" s="1"/>
  <c r="I383" i="1"/>
  <c r="K383" i="1" s="1"/>
  <c r="L383" i="1" s="1"/>
  <c r="I387" i="1"/>
  <c r="K387" i="1" s="1"/>
  <c r="L387" i="1" s="1"/>
  <c r="I391" i="1"/>
  <c r="K391" i="1" s="1"/>
  <c r="L391" i="1" s="1"/>
  <c r="I395" i="1"/>
  <c r="K395" i="1" s="1"/>
  <c r="L395" i="1" s="1"/>
  <c r="I399" i="1"/>
  <c r="K399" i="1" s="1"/>
  <c r="L399" i="1" s="1"/>
  <c r="I403" i="1"/>
  <c r="K403" i="1" s="1"/>
  <c r="L403" i="1" s="1"/>
  <c r="I405" i="1"/>
  <c r="K405" i="1" s="1"/>
  <c r="L405" i="1" s="1"/>
  <c r="I406" i="1"/>
  <c r="K406" i="1" s="1"/>
  <c r="L406" i="1" s="1"/>
</calcChain>
</file>

<file path=xl/comments1.xml><?xml version="1.0" encoding="utf-8"?>
<comments xmlns="http://schemas.openxmlformats.org/spreadsheetml/2006/main">
  <authors>
    <author>Гигорий Рябых</author>
  </authors>
  <commentList>
    <comment ref="H1" authorId="0">
      <text>
        <r>
          <rPr>
            <b/>
            <sz val="9"/>
            <color indexed="81"/>
            <rFont val="Tahoma"/>
            <charset val="1"/>
          </rPr>
          <t>Гигорий Рябых: (X)</t>
        </r>
        <r>
          <rPr>
            <sz val="9"/>
            <color indexed="81"/>
            <rFont val="Tahoma"/>
            <charset val="1"/>
          </rPr>
          <t xml:space="preserve">
количество +</t>
        </r>
      </text>
    </comment>
    <comment ref="I1" authorId="0">
      <text>
        <r>
          <rPr>
            <b/>
            <sz val="9"/>
            <color indexed="81"/>
            <rFont val="Tahoma"/>
            <charset val="1"/>
          </rPr>
          <t>Гигорий Рябых: (Y)</t>
        </r>
        <r>
          <rPr>
            <sz val="9"/>
            <color indexed="81"/>
            <rFont val="Tahoma"/>
            <charset val="1"/>
          </rPr>
          <t xml:space="preserve">
номер - количество + = верные но не предположенные находки</t>
        </r>
      </text>
    </comment>
    <comment ref="J1" authorId="0">
      <text>
        <r>
          <rPr>
            <b/>
            <sz val="9"/>
            <color indexed="81"/>
            <rFont val="Tahoma"/>
            <charset val="1"/>
          </rPr>
          <t>Гигорий Рябых: (U)</t>
        </r>
        <r>
          <rPr>
            <sz val="9"/>
            <color indexed="81"/>
            <rFont val="Tahoma"/>
            <charset val="1"/>
          </rPr>
          <t xml:space="preserve">
предположенные находки выше порога</t>
        </r>
      </text>
    </comment>
    <comment ref="K1" authorId="0">
      <text>
        <r>
          <rPr>
            <b/>
            <sz val="9"/>
            <color indexed="81"/>
            <rFont val="Tahoma"/>
            <charset val="1"/>
          </rPr>
          <t xml:space="preserve">Гигорий Рябых: (V)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" authorId="0">
      <text>
        <r>
          <rPr>
            <b/>
            <sz val="9"/>
            <color indexed="81"/>
            <rFont val="Tahoma"/>
            <charset val="1"/>
          </rPr>
          <t>Гигорий Рябых:</t>
        </r>
        <r>
          <rPr>
            <sz val="9"/>
            <color indexed="81"/>
            <rFont val="Tahoma"/>
            <charset val="1"/>
          </rPr>
          <t xml:space="preserve">
100-V/(V+Y)</t>
        </r>
      </text>
    </comment>
    <comment ref="M1" authorId="0">
      <text>
        <r>
          <rPr>
            <b/>
            <sz val="9"/>
            <color indexed="81"/>
            <rFont val="Tahoma"/>
            <charset val="1"/>
          </rPr>
          <t>Гигорий Рябых:</t>
        </r>
        <r>
          <rPr>
            <sz val="9"/>
            <color indexed="81"/>
            <rFont val="Tahoma"/>
            <charset val="1"/>
          </rPr>
          <t xml:space="preserve">
X/(X+U)</t>
        </r>
      </text>
    </comment>
  </commentList>
</comments>
</file>

<file path=xl/sharedStrings.xml><?xml version="1.0" encoding="utf-8"?>
<sst xmlns="http://schemas.openxmlformats.org/spreadsheetml/2006/main" count="1571" uniqueCount="1121">
  <si>
    <t>tr|G2R484|G2R484_THITE</t>
  </si>
  <si>
    <t>Uncharacterized protein OS=Thi</t>
  </si>
  <si>
    <t>310.0</t>
  </si>
  <si>
    <t>tr|G3JN59|G3JN59_CORMM</t>
  </si>
  <si>
    <t>Checkpoint protein kinase (Sld</t>
  </si>
  <si>
    <t>309.6</t>
  </si>
  <si>
    <t>2.7e-91</t>
  </si>
  <si>
    <t>tr|H1UZ45|H1UZ45_COLHI</t>
  </si>
  <si>
    <t>Mitotic spindle checkpoint com</t>
  </si>
  <si>
    <t>309.3</t>
  </si>
  <si>
    <t>3.2e-91</t>
  </si>
  <si>
    <t>tr|Q0CKD7|Q0CKD7_ASPTN</t>
  </si>
  <si>
    <t>Putative uncharacterized prote</t>
  </si>
  <si>
    <t>308.2</t>
  </si>
  <si>
    <t>6.9e-91</t>
  </si>
  <si>
    <t>tr|B0Y7K2|B0Y7K2_ASPFC</t>
  </si>
  <si>
    <t>308.1</t>
  </si>
  <si>
    <t>7.4e-91</t>
  </si>
  <si>
    <t>tr|Q4WN00|Q4WN00_ASPFU</t>
  </si>
  <si>
    <t>tr|E9E3Z5|E9E3Z5_METAQ</t>
  </si>
  <si>
    <t>Kinase domain containing prote</t>
  </si>
  <si>
    <t>307.9</t>
  </si>
  <si>
    <t>8.8e-91</t>
  </si>
  <si>
    <t>tr|C7YJY9|C7YJY9_NECH7</t>
  </si>
  <si>
    <t>Predicted protein OS=Nectria h</t>
  </si>
  <si>
    <t>307.5</t>
  </si>
  <si>
    <t>1.1e-90</t>
  </si>
  <si>
    <t>tr|G7XAU6|G7XAU6_ASPKW</t>
  </si>
  <si>
    <t>Checkpoint protein kinase OS=A</t>
  </si>
  <si>
    <t>307.1</t>
  </si>
  <si>
    <t>1.5e-90</t>
  </si>
  <si>
    <t>tr|B8N4I4|B8N4I4_ASPFN</t>
  </si>
  <si>
    <t>Scf_1106286417600 genomic scaf</t>
  </si>
  <si>
    <t>306.8</t>
  </si>
  <si>
    <t>1.8e-90</t>
  </si>
  <si>
    <t>tr|Q2UM69|Q2UM69_ASPOR</t>
  </si>
  <si>
    <t>Mitotic checkpoint serine/thre</t>
  </si>
  <si>
    <t>tr|A1DML2|A1DML2_NEOFI</t>
  </si>
  <si>
    <t>306.4</t>
  </si>
  <si>
    <t>2.4e-90</t>
  </si>
  <si>
    <t>tr|E9EL90|E9EL90_METRA</t>
  </si>
  <si>
    <t>305.8</t>
  </si>
  <si>
    <t>3.8e-90</t>
  </si>
  <si>
    <t>tr|H6BQY9|H6BQY9_EXODN</t>
  </si>
  <si>
    <t>Checkpoint serine/threonine-pr</t>
  </si>
  <si>
    <t>305.2</t>
  </si>
  <si>
    <t>5.5e-90</t>
  </si>
  <si>
    <t>tr|Q2HFP5|Q2HFP5_CHAGB</t>
  </si>
  <si>
    <t>tr|C5PH61|C5PH61_COCP7</t>
  </si>
  <si>
    <t>304.7</t>
  </si>
  <si>
    <t>8.1e-90</t>
  </si>
  <si>
    <t>tr|E9CX84|E9CX84_COCPS</t>
  </si>
  <si>
    <t>Checkpoint protein kinase OS=C</t>
  </si>
  <si>
    <t>tr|E3Q5S6|E3Q5S6_COLGM</t>
  </si>
  <si>
    <t>304.1</t>
  </si>
  <si>
    <t>1.2e-89</t>
  </si>
  <si>
    <t>tr|C1GRM6|C1GRM6_PARBA</t>
  </si>
  <si>
    <t>303.6</t>
  </si>
  <si>
    <t>1.7e-89</t>
  </si>
  <si>
    <t>tr|A2QVN0|A2QVN0_ASPNC</t>
  </si>
  <si>
    <t>Aspergillus niger contig An11c</t>
  </si>
  <si>
    <t>303.0</t>
  </si>
  <si>
    <t>2.5e-89</t>
  </si>
  <si>
    <t>tr|G3YC78|G3YC78_ASPNA</t>
  </si>
  <si>
    <t>Uncharacterized protein OS=Asp</t>
  </si>
  <si>
    <t>tr|A6RAA5|A6RAA5_AJECN</t>
  </si>
  <si>
    <t>302.9</t>
  </si>
  <si>
    <t>2.8e-89</t>
  </si>
  <si>
    <t>tr|C0NSC5|C0NSC5_AJECG</t>
  </si>
  <si>
    <t>Spindle assembly checkpoint pr</t>
  </si>
  <si>
    <t>tr|Q0UZS8|Q0UZS8_PHANO</t>
  </si>
  <si>
    <t>302.4</t>
  </si>
  <si>
    <t>tr|I1RCM6|I1RCM6_GIBZE</t>
  </si>
  <si>
    <t>Uncharacterized protein OS=Gib</t>
  </si>
  <si>
    <t>302.1</t>
  </si>
  <si>
    <t>4.7e-89</t>
  </si>
  <si>
    <t>tr|C4JG02|C4JG02_UNCRE</t>
  </si>
  <si>
    <t>302.0</t>
  </si>
  <si>
    <t>4.9e-89</t>
  </si>
  <si>
    <t>tr|C1G8S1|C1G8S1_PARBD</t>
  </si>
  <si>
    <t>BUB protein kinase OS=Paracocc</t>
  </si>
  <si>
    <t>301.2</t>
  </si>
  <si>
    <t>8.8e-89</t>
  </si>
  <si>
    <t>tr|F9XD52|F9XD52_ZYMTI</t>
  </si>
  <si>
    <t>Uncharacterized protein OS=Zym</t>
  </si>
  <si>
    <t>301.0</t>
  </si>
  <si>
    <t>tr|C6HDM0|C6HDM0_AJECH</t>
  </si>
  <si>
    <t>300.7</t>
  </si>
  <si>
    <t>1.3e-88</t>
  </si>
  <si>
    <t>tr|F0UUE2|F0UUE2_AJEC8</t>
  </si>
  <si>
    <t>tr|C0S2C9|C0S2C9_PARBP</t>
  </si>
  <si>
    <t>300.5</t>
  </si>
  <si>
    <t>1.4e-88</t>
  </si>
  <si>
    <t>tr|G9N8W4|G9N8W4_HYPVG</t>
  </si>
  <si>
    <t>Uncharacterized protein OS=Hyp</t>
  </si>
  <si>
    <t>300.3</t>
  </si>
  <si>
    <t>1.7e-88</t>
  </si>
  <si>
    <t>tr|G5EAT8|G5EAT8_EMENI</t>
  </si>
  <si>
    <t>TPA: Aspergillus nidulans FGSC</t>
  </si>
  <si>
    <t>300.0</t>
  </si>
  <si>
    <t>tr|O59901|O59901_EMEND</t>
  </si>
  <si>
    <t>tr|B6QA12|B6QA12_PENMQ</t>
  </si>
  <si>
    <t>2.1e-88</t>
  </si>
  <si>
    <t>tr|F9FED5|F9FED5_FUSOF</t>
  </si>
  <si>
    <t>Uncharacterized protein OS=Fus</t>
  </si>
  <si>
    <t>299.9</t>
  </si>
  <si>
    <t>2.2e-88</t>
  </si>
  <si>
    <t>tr|B6HUW3|B6HUW3_PENCW</t>
  </si>
  <si>
    <t>Pc22g09820 protein OS=Penicill</t>
  </si>
  <si>
    <t>299.7</t>
  </si>
  <si>
    <t>2.6e-88</t>
  </si>
  <si>
    <t>tr|A1CTC6|A1CTC6_ASPCL</t>
  </si>
  <si>
    <t>tr|B2VSN6|B2VSN6_PYRTR</t>
  </si>
  <si>
    <t>299.4</t>
  </si>
  <si>
    <t>tr|E3RQD5|E3RQD5_PYRTT</t>
  </si>
  <si>
    <t>tr|G0RDC4|G0RDC4_HYPJQ</t>
  </si>
  <si>
    <t>Predicted protein OS=Hypocrea</t>
  </si>
  <si>
    <t>3.1e-88</t>
  </si>
  <si>
    <t>tr|G2YLI3|G2YLI3_BOTF4</t>
  </si>
  <si>
    <t>Similar to checkpoint protein</t>
  </si>
  <si>
    <t>298.8</t>
  </si>
  <si>
    <t>4.6e-88</t>
  </si>
  <si>
    <t>tr|G4MQ04|G4MQ04_MAGO7</t>
  </si>
  <si>
    <t>BUB protein kinase OS=Magnapor</t>
  </si>
  <si>
    <t>298.7</t>
  </si>
  <si>
    <t>tr|C5GTF3|C5GTF3_AJEDR</t>
  </si>
  <si>
    <t>298.2</t>
  </si>
  <si>
    <t>tr|C5JLS6|C5JLS6_AJEDS</t>
  </si>
  <si>
    <t>tr|F2TIK6|F2TIK6_AJEDA</t>
  </si>
  <si>
    <t>tr|B8LZH5|B8LZH5_TALSN</t>
  </si>
  <si>
    <t>297.8</t>
  </si>
  <si>
    <t>9.5e-88</t>
  </si>
  <si>
    <t>tr|C9SLX0|C9SLX0_VERA1</t>
  </si>
  <si>
    <t>297.5</t>
  </si>
  <si>
    <t>1.1e-87</t>
  </si>
  <si>
    <t>tr|F2PUG7|F2PUG7_TRIEC</t>
  </si>
  <si>
    <t>BUB protein kinase OS=Trichoph</t>
  </si>
  <si>
    <t>295.0</t>
  </si>
  <si>
    <t>6.4e-87</t>
  </si>
  <si>
    <t>tr|F2S4G9|F2S4G9_TRIT1</t>
  </si>
  <si>
    <t>tr|G2X033|G2X033_VERDV</t>
  </si>
  <si>
    <t>6.5e-87</t>
  </si>
  <si>
    <t>tr|A7F6P6|A7F6P6_SCLS1</t>
  </si>
  <si>
    <t>6.6e-87</t>
  </si>
  <si>
    <t>tr|D4AUI8|D4AUI8_ARTBC</t>
  </si>
  <si>
    <t>Uncharacterized protein OS=Art</t>
  </si>
  <si>
    <t>294.9</t>
  </si>
  <si>
    <t>6.8e-87</t>
  </si>
  <si>
    <t>tr|D4DAI4|D4DAI4_TRIVH</t>
  </si>
  <si>
    <t>Uncharacterized protein OS=Tri</t>
  </si>
  <si>
    <t>tr|E5ACJ4|E5ACJ4_LEPMJ</t>
  </si>
  <si>
    <t>294.7</t>
  </si>
  <si>
    <t>7.9e-87</t>
  </si>
  <si>
    <t>tr|C5G114|C5G114_ARTOC</t>
  </si>
  <si>
    <t>294.6</t>
  </si>
  <si>
    <t>8.8e-87</t>
  </si>
  <si>
    <t>tr|F2SKP2|F2SKP2_TRIRC</t>
  </si>
  <si>
    <t>294.5</t>
  </si>
  <si>
    <t>9.2e-87</t>
  </si>
  <si>
    <t>tr|E4V6Z9|E4V6Z9_ARTGP</t>
  </si>
  <si>
    <t>BUB protein kinase OS=Arthrode</t>
  </si>
  <si>
    <t>294.0</t>
  </si>
  <si>
    <t>1.3e-86</t>
  </si>
  <si>
    <t>tr|G9NHJ8|G9NHJ8_HYPAI</t>
  </si>
  <si>
    <t>291.6</t>
  </si>
  <si>
    <t>tr|F0X9D2|F0X9D2_GROCL</t>
  </si>
  <si>
    <t>Checkpoint protein kinase OS=G</t>
  </si>
  <si>
    <t>275.8</t>
  </si>
  <si>
    <t>3.8e-81</t>
  </si>
  <si>
    <t>tr|F8N1J7|F8N1J7_NEUT8</t>
  </si>
  <si>
    <t>275.5</t>
  </si>
  <si>
    <t>tr|G4UBY1|G4UBY1_NEUT9</t>
  </si>
  <si>
    <t>Uncharacterized protein OS=Neu</t>
  </si>
  <si>
    <t>274.6</t>
  </si>
  <si>
    <t>8.8e-81</t>
  </si>
  <si>
    <t>tr|F7VKY3|F7VKY3_SORMK</t>
  </si>
  <si>
    <t>WGS project CABT00000000 data,</t>
  </si>
  <si>
    <t>261.2</t>
  </si>
  <si>
    <t>9.6e-77</t>
  </si>
  <si>
    <t>tr|G0SGR5|G0SGR5_CHATD</t>
  </si>
  <si>
    <t>253.1</t>
  </si>
  <si>
    <t>2.7e-74</t>
  </si>
  <si>
    <t>tr|D8QEE0|D8QEE0_SCHCM</t>
  </si>
  <si>
    <t>249.3</t>
  </si>
  <si>
    <t>3.8e-73</t>
  </si>
  <si>
    <t>tr|A8NCL3|A8NCL3_COPC7</t>
  </si>
  <si>
    <t>Uncharacterized protein OS=Cop</t>
  </si>
  <si>
    <t>247.2</t>
  </si>
  <si>
    <t>1.6e-72</t>
  </si>
  <si>
    <t>tr|B2AYB2|B2AYB2_PODAN</t>
  </si>
  <si>
    <t>Podospora anserina S mat+ geno</t>
  </si>
  <si>
    <t>246.5</t>
  </si>
  <si>
    <t>2.6e-72</t>
  </si>
  <si>
    <t>tr|B6K7I7|B6K7I7_SCHJY</t>
  </si>
  <si>
    <t>Mitotic spindle checkpoint pro</t>
  </si>
  <si>
    <t>240.7</t>
  </si>
  <si>
    <t>1.4e-70</t>
  </si>
  <si>
    <t>tr|B0DBJ0|B0DBJ0_LACBS</t>
  </si>
  <si>
    <t>Predicted protein OS=Laccaria</t>
  </si>
  <si>
    <t>228.1</t>
  </si>
  <si>
    <t>8.9e-67</t>
  </si>
  <si>
    <t>tr|D5GF92|D5GF92_TUBMM</t>
  </si>
  <si>
    <t>Whole genome shotgun sequence</t>
  </si>
  <si>
    <t>226.3</t>
  </si>
  <si>
    <t>3.2e-66</t>
  </si>
  <si>
    <t>tr|F8NGW7|F8NGW7_SERL9</t>
  </si>
  <si>
    <t>203.3</t>
  </si>
  <si>
    <t>2.6e-59</t>
  </si>
  <si>
    <t>tr|F8PJB7|F8PJB7_SERL3</t>
  </si>
  <si>
    <t>sp|O59767|MAD3_SCHPO</t>
  </si>
  <si>
    <t>196.2</t>
  </si>
  <si>
    <t>3.5e-57</t>
  </si>
  <si>
    <t>tr|A3LTJ3|A3LTJ3_PICST</t>
  </si>
  <si>
    <t>Uncharacterized protein OS=Sch</t>
  </si>
  <si>
    <t>186.2</t>
  </si>
  <si>
    <t>3.7e-54</t>
  </si>
  <si>
    <t>tr|G4TQJ1|G4TQJ1_PIRID</t>
  </si>
  <si>
    <t>Related to spindle assembly ch</t>
  </si>
  <si>
    <t>184.0</t>
  </si>
  <si>
    <t>1.7e-53</t>
  </si>
  <si>
    <t>tr|Q6BH49|Q6BH49_DEBHA</t>
  </si>
  <si>
    <t>Chromosome G complete sequence</t>
  </si>
  <si>
    <t>181.0</t>
  </si>
  <si>
    <t>1.4e-52</t>
  </si>
  <si>
    <t>tr|A5E4M8|A5E4M8_LODEL</t>
  </si>
  <si>
    <t>179.2</t>
  </si>
  <si>
    <t>4.8e-52</t>
  </si>
  <si>
    <t>tr|Q6CDK8|Q6CDK8_YARLI</t>
  </si>
  <si>
    <t>Chromosome B complete sequence</t>
  </si>
  <si>
    <t>178.1</t>
  </si>
  <si>
    <t>tr|G3BF55|G3BF55_CANTC</t>
  </si>
  <si>
    <t>177.5</t>
  </si>
  <si>
    <t>1.5e-51</t>
  </si>
  <si>
    <t>tr|E6ZVS5|E6ZVS5_SPORE</t>
  </si>
  <si>
    <t>Chromosome 21 complete DNA seq</t>
  </si>
  <si>
    <t>176.8</t>
  </si>
  <si>
    <t>2.5e-51</t>
  </si>
  <si>
    <t>tr|G8YT69|G8YT69_PICSO</t>
  </si>
  <si>
    <t>Piso0_000140 protein OS=Pichia</t>
  </si>
  <si>
    <t>175.0</t>
  </si>
  <si>
    <t>8.4e-51</t>
  </si>
  <si>
    <t>tr|G8YUM3|G8YUM3_PICSO</t>
  </si>
  <si>
    <t>173.0</t>
  </si>
  <si>
    <t>3.4e-50</t>
  </si>
  <si>
    <t>tr|C4YHE2|C4YHE2_CANAW</t>
  </si>
  <si>
    <t>172.7</t>
  </si>
  <si>
    <t>4.2e-50</t>
  </si>
  <si>
    <t>tr|Q5AFC9|Q5AFC9_CANAL</t>
  </si>
  <si>
    <t>Likely protein kinase OS=Candi</t>
  </si>
  <si>
    <t>tr|B9WG05|B9WG05_CANDC</t>
  </si>
  <si>
    <t>Candida dubliniensis CD36 chro</t>
  </si>
  <si>
    <t>172.0</t>
  </si>
  <si>
    <t>6.9e-50</t>
  </si>
  <si>
    <t>tr|A8QAL4|A8QAL4_MALGO</t>
  </si>
  <si>
    <t>Uncharacterized protein OS=Mal</t>
  </si>
  <si>
    <t>170.6</t>
  </si>
  <si>
    <t>1.9e-49</t>
  </si>
  <si>
    <t>tr|A5D9V7|A5D9V7_PICGU</t>
  </si>
  <si>
    <t>167.0</t>
  </si>
  <si>
    <t>2.2e-48</t>
  </si>
  <si>
    <t>tr|G3AH24|G3AH24_SPAPN</t>
  </si>
  <si>
    <t>166.9</t>
  </si>
  <si>
    <t>2.4e-48</t>
  </si>
  <si>
    <t>tr|G1XEU5|G1XEU5_ARTOA</t>
  </si>
  <si>
    <t>166.7</t>
  </si>
  <si>
    <t>2.8e-48</t>
  </si>
  <si>
    <t>tr|C5M2Z0|C5M2Z0_CANTT</t>
  </si>
  <si>
    <t>161.4</t>
  </si>
  <si>
    <t>1.1e-46</t>
  </si>
  <si>
    <t>tr|H8X758|H8X758_CANO9</t>
  </si>
  <si>
    <t>Co 90-125, chromosome 5 draft</t>
  </si>
  <si>
    <t>161.3</t>
  </si>
  <si>
    <t>1.2e-46</t>
  </si>
  <si>
    <t>tr|C4Y0W4|C4Y0W4_CLAL4</t>
  </si>
  <si>
    <t>154.4</t>
  </si>
  <si>
    <t>1.4e-44</t>
  </si>
  <si>
    <t>tr|G8B9A1|G8B9A1_CANPC</t>
  </si>
  <si>
    <t>149.9</t>
  </si>
  <si>
    <t>3.2e-43</t>
  </si>
  <si>
    <t>tr|D8QUC0|D8QUC0_SELML</t>
  </si>
  <si>
    <t>138.9</t>
  </si>
  <si>
    <t>6.2e-40</t>
  </si>
  <si>
    <t>tr|D8QUV6|D8QUV6_SELML</t>
  </si>
  <si>
    <t>tr|B0DAC0|B0DAC0_LACBS</t>
  </si>
  <si>
    <t>137.3</t>
  </si>
  <si>
    <t>1.9e-39</t>
  </si>
  <si>
    <t>tr|F8NY50|F8NY50_SERL9</t>
  </si>
  <si>
    <t>135.4</t>
  </si>
  <si>
    <t>7.3e-39</t>
  </si>
  <si>
    <t>tr|F8PWR9|F8PWR9_SERL3</t>
  </si>
  <si>
    <t>tr|C5DCD5|C5DCD5_LACTC</t>
  </si>
  <si>
    <t>Lachancea thermotolerans CBS 6</t>
  </si>
  <si>
    <t>134.9</t>
  </si>
  <si>
    <t>1.1e-38</t>
  </si>
  <si>
    <t>tr|C1MZ92|C1MZ92_MICPC</t>
  </si>
  <si>
    <t>Predicted protein OS=Micromona</t>
  </si>
  <si>
    <t>134.1</t>
  </si>
  <si>
    <t>1.7e-38</t>
  </si>
  <si>
    <t>tr|A8NUD6|A8NUD6_COPC7</t>
  </si>
  <si>
    <t>133.2</t>
  </si>
  <si>
    <t>3.4e-38</t>
  </si>
  <si>
    <t>tr|C1E7Y8|C1E7Y8_MICSR</t>
  </si>
  <si>
    <t>Uncharacterized protein OS=Mic</t>
  </si>
  <si>
    <t>131.8</t>
  </si>
  <si>
    <t>9.1e-38</t>
  </si>
  <si>
    <t>tr|A9TNP0|A9TNP0_PHYPA</t>
  </si>
  <si>
    <t>Predicted protein OS=Physcomit</t>
  </si>
  <si>
    <t>130.3</t>
  </si>
  <si>
    <t>2.5e-37</t>
  </si>
  <si>
    <t>tr|F4Q3S0|F4Q3S0_DICFS</t>
  </si>
  <si>
    <t>128.6</t>
  </si>
  <si>
    <t>7.9e-37</t>
  </si>
  <si>
    <t>tr|F4R3I6|F4R3I6_MELLP</t>
  </si>
  <si>
    <t>126.9</t>
  </si>
  <si>
    <t>2.7e-36</t>
  </si>
  <si>
    <t>tr|G8JXC1|G8JXC1_ERECY</t>
  </si>
  <si>
    <t>Uncharacterized protein OS=Ere</t>
  </si>
  <si>
    <t>126.7</t>
  </si>
  <si>
    <t>tr|C4R0L4|C4R0L4_PICPG</t>
  </si>
  <si>
    <t>Pichia pastoris GS115 chromoso</t>
  </si>
  <si>
    <t>126.4</t>
  </si>
  <si>
    <t>3.8e-36</t>
  </si>
  <si>
    <t>tr|F2QT36|F2QT36_PICP7</t>
  </si>
  <si>
    <t>BUB1 protein OS=Komagataella p</t>
  </si>
  <si>
    <t>tr|C5E0F2|C5E0F2_ZYGRC</t>
  </si>
  <si>
    <t>Strain CBS732 chromosome G com</t>
  </si>
  <si>
    <t>125.1</t>
  </si>
  <si>
    <t>8.8e-36</t>
  </si>
  <si>
    <t>sp|Q54CV5|BUB1_DICDI</t>
  </si>
  <si>
    <t>Probable inactive serine/threo</t>
  </si>
  <si>
    <t>123.3</t>
  </si>
  <si>
    <t>3.2e-35</t>
  </si>
  <si>
    <t>tr|F5HCI4|F5HCI4_CRYNB</t>
  </si>
  <si>
    <t>Uncharacterized protein OS=Cry</t>
  </si>
  <si>
    <t>120.6</t>
  </si>
  <si>
    <t>2.1e-34</t>
  </si>
  <si>
    <t>tr|Q5KDI6|Q5KDI6_CRYNJ</t>
  </si>
  <si>
    <t>Protein kinase, putative OS=Cr</t>
  </si>
  <si>
    <t>tr|F4NYY5|F4NYY5_BATDJ</t>
  </si>
  <si>
    <t>120.2</t>
  </si>
  <si>
    <t>2.7e-34</t>
  </si>
  <si>
    <t>tr|F0ZUE3|F0ZUE3_DICPU</t>
  </si>
  <si>
    <t>2.8e-34</t>
  </si>
  <si>
    <t>tr|E6R920|E6R920_CRYGW</t>
  </si>
  <si>
    <t>119.0</t>
  </si>
  <si>
    <t>6.2e-34</t>
  </si>
  <si>
    <t>tr|D3AZV9|D3AZV9_POLPA</t>
  </si>
  <si>
    <t>Uncharacterized protein OS=Pol</t>
  </si>
  <si>
    <t>114.7</t>
  </si>
  <si>
    <t>1.3e-32</t>
  </si>
  <si>
    <t>tr|G8BY86|G8BY86_TETPH</t>
  </si>
  <si>
    <t>TPHA0J03180 protein OS=Tetrapi</t>
  </si>
  <si>
    <t>114.1</t>
  </si>
  <si>
    <t>1.8e-32</t>
  </si>
  <si>
    <t>tr|Q74Z88|Q74Z88_ASHGO</t>
  </si>
  <si>
    <t>AGR315Cp OS=Ashbya gossypii (s</t>
  </si>
  <si>
    <t>113.4</t>
  </si>
  <si>
    <t>3.1e-32</t>
  </si>
  <si>
    <t>tr|G8ZVR7|G8ZVR7_TORDC</t>
  </si>
  <si>
    <t>TDEL0E04680 protein OS=Torulas</t>
  </si>
  <si>
    <t>113.0</t>
  </si>
  <si>
    <t>3.9e-32</t>
  </si>
  <si>
    <t>tr|C8ZBE3|C8ZBE3_YEAS8</t>
  </si>
  <si>
    <t>Chromosome X, EC1118_1J11 geno</t>
  </si>
  <si>
    <t>112.1</t>
  </si>
  <si>
    <t>7.3e-32</t>
  </si>
  <si>
    <t>tr|E7KQ83|E7KQ83_YEASL</t>
  </si>
  <si>
    <t>Mad3p OS=Saccharomyces cerevis</t>
  </si>
  <si>
    <t>tr|H0GIL3|H0GIL3_SACCK</t>
  </si>
  <si>
    <t>tr|A4IGT5|A4IGT5_XENTR</t>
  </si>
  <si>
    <t>LOC100125106 protein OS=Xenopu</t>
  </si>
  <si>
    <t>111.8</t>
  </si>
  <si>
    <t>9.3e-32</t>
  </si>
  <si>
    <t>tr|F6TGK2|F6TGK2_XENTR</t>
  </si>
  <si>
    <t>Uncharacterized protein (Fragm</t>
  </si>
  <si>
    <t>tr|G1MX69|G1MX69_MELGA</t>
  </si>
  <si>
    <t>Uncharacterized protein OS=Mel</t>
  </si>
  <si>
    <t>111.4</t>
  </si>
  <si>
    <t>1.2e-31</t>
  </si>
  <si>
    <t>tr|B3LQ89|B3LQ89_YEAS1</t>
  </si>
  <si>
    <t>Spindle checkpoint complex sub</t>
  </si>
  <si>
    <t>110.6</t>
  </si>
  <si>
    <t>2.1e-31</t>
  </si>
  <si>
    <t>tr|C7GSP4|C7GSP4_YEAS2</t>
  </si>
  <si>
    <t>tr|E7LWA6|E7LWA6_YEASV</t>
  </si>
  <si>
    <t>tr|A6ZPV6|A6ZPV6_YEAS7</t>
  </si>
  <si>
    <t>110.0</t>
  </si>
  <si>
    <t>3.2e-31</t>
  </si>
  <si>
    <t>tr|E7NJB1|E7NJB1_YEASO</t>
  </si>
  <si>
    <t>tr|E7Q5K8|E7Q5K8_YEASB</t>
  </si>
  <si>
    <t>tr|G2WGZ8|G2WGZ8_YEASK</t>
  </si>
  <si>
    <t>K7_Mad3p OS=Saccharomyces cere</t>
  </si>
  <si>
    <t>sp|P47074|MAD3_YEAST</t>
  </si>
  <si>
    <t>Spindle assembly checkpoint co</t>
  </si>
  <si>
    <t>tr|F1NYN1|F1NYN1_CHICK</t>
  </si>
  <si>
    <t>Uncharacterized protein OS=Gal</t>
  </si>
  <si>
    <t>109.8</t>
  </si>
  <si>
    <t>3.7e-31</t>
  </si>
  <si>
    <t>tr|Q5F3E7|Q5F3E7_CHICK</t>
  </si>
  <si>
    <t>tr|Q800D4|Q800D4_CHICK</t>
  </si>
  <si>
    <t>Spindle checkpoint protein Bub</t>
  </si>
  <si>
    <t>tr|I1HY90|I1HY90_BRADI</t>
  </si>
  <si>
    <t>Uncharacterized protein OS=Bra</t>
  </si>
  <si>
    <t>108.2</t>
  </si>
  <si>
    <t>1.1e-30</t>
  </si>
  <si>
    <t>tr|I1HY91|I1HY91_BRADI</t>
  </si>
  <si>
    <t>tr|Q4T3Y6|Q4T3Y6_TETNG</t>
  </si>
  <si>
    <t>Chromosome undetermined SCAF98</t>
  </si>
  <si>
    <t>tr|G0W855|G0W855_NAUDC</t>
  </si>
  <si>
    <t>NDAI0C03060 protein OS=Naumovo</t>
  </si>
  <si>
    <t>107.9</t>
  </si>
  <si>
    <t>1.4e-30</t>
  </si>
  <si>
    <t>tr|A7TKD3|A7TKD3_VANPO</t>
  </si>
  <si>
    <t>107.4</t>
  </si>
  <si>
    <t>1.9e-30</t>
  </si>
  <si>
    <t>tr|H9GL45|H9GL45_ANOCA</t>
  </si>
  <si>
    <t>Uncharacterized protein OS=Ano</t>
  </si>
  <si>
    <t>106.8</t>
  </si>
  <si>
    <t>2.9e-30</t>
  </si>
  <si>
    <t>tr|D8TVH8|D8TVH8_VOLCA</t>
  </si>
  <si>
    <t>106.7</t>
  </si>
  <si>
    <t>3.2e-30</t>
  </si>
  <si>
    <t>tr|F8WLE2|F8WLE2_ORYLA</t>
  </si>
  <si>
    <t>Bubr1 protein OS=Oryzias latip</t>
  </si>
  <si>
    <t>105.1</t>
  </si>
  <si>
    <t>9.9e-30</t>
  </si>
  <si>
    <t>tr|A2X1Y4|A2X1Y4_ORYSI</t>
  </si>
  <si>
    <t>105.0</t>
  </si>
  <si>
    <t>tr|Q7F8R8|Q7F8R8_ORYSJ</t>
  </si>
  <si>
    <t>Os02g0193600 protein OS=Oryza</t>
  </si>
  <si>
    <t>tr|B9F3T6|B9F3T6_ORYSJ</t>
  </si>
  <si>
    <t>103.9</t>
  </si>
  <si>
    <t>2.2e-29</t>
  </si>
  <si>
    <t>tr|B7ZQ97|B7ZQ97_XENLA</t>
  </si>
  <si>
    <t>BUB1 budding uninhibited by be</t>
  </si>
  <si>
    <t>tr|Q6GPT5|Q6GPT5_XENLA</t>
  </si>
  <si>
    <t>Bub1b protein (Fragment) OS=Xe</t>
  </si>
  <si>
    <t>tr|Q8JGT8|Q8JGT8_XENLA</t>
  </si>
  <si>
    <t>tr|C6THL9|C6THL9_SOYBN</t>
  </si>
  <si>
    <t>Uncharacterized protein OS=Gly</t>
  </si>
  <si>
    <t>103.2</t>
  </si>
  <si>
    <t>3.5e-29</t>
  </si>
  <si>
    <t>tr|C3XYZ6|C3XYZ6_BRAFL</t>
  </si>
  <si>
    <t>103.1</t>
  </si>
  <si>
    <t>3.8e-29</t>
  </si>
  <si>
    <t>tr|I1ND06|I1ND06_SOYBN</t>
  </si>
  <si>
    <t>102.9</t>
  </si>
  <si>
    <t>4.2e-29</t>
  </si>
  <si>
    <t>tr|A7RIT6|A7RIT6_NEMVE</t>
  </si>
  <si>
    <t>Predicted protein OS=Nematoste</t>
  </si>
  <si>
    <t>101.2</t>
  </si>
  <si>
    <t>1.4e-28</t>
  </si>
  <si>
    <t>tr|A7T745|A7T745_NEMVE</t>
  </si>
  <si>
    <t>tr|F2DL10|F2DL10_HORVD</t>
  </si>
  <si>
    <t>Predicted protein (Fragment) O</t>
  </si>
  <si>
    <t>100.8</t>
  </si>
  <si>
    <t>1.9e-28</t>
  </si>
  <si>
    <t>tr|I1NY57|I1NY57_ORYGL</t>
  </si>
  <si>
    <t>Uncharacterized protein OS=Ory</t>
  </si>
  <si>
    <t>tr|B9GPM2|B9GPM2_POPTR</t>
  </si>
  <si>
    <t>Uncharacterized protein OS=Pop</t>
  </si>
  <si>
    <t>99.7</t>
  </si>
  <si>
    <t>sp|O22806|BUBR1_ARATH</t>
  </si>
  <si>
    <t>99.4</t>
  </si>
  <si>
    <t>5.1e-28</t>
  </si>
  <si>
    <t>tr|C5XXE9|C5XXE9_SORBI</t>
  </si>
  <si>
    <t>99.3</t>
  </si>
  <si>
    <t>5.4e-28</t>
  </si>
  <si>
    <t>tr|D7UDG7|D7UDG7_VITVI</t>
  </si>
  <si>
    <t>tr|E7F5T9|E7F5T9_DANRE</t>
  </si>
  <si>
    <t>Uncharacterized protein OS=Dan</t>
  </si>
  <si>
    <t>98.8</t>
  </si>
  <si>
    <t>7.3e-28</t>
  </si>
  <si>
    <t>tr|B6JXF5|B6JXF5_SCHJY</t>
  </si>
  <si>
    <t>BUB protein kinase Bub1 OS=Sch</t>
  </si>
  <si>
    <t>98.7</t>
  </si>
  <si>
    <t>tr|E3NXL7|E3NXL7_PUCGT</t>
  </si>
  <si>
    <t>8.1e-28</t>
  </si>
  <si>
    <t>tr|E3KRJ7|E3KRJ7_PUCGT</t>
  </si>
  <si>
    <t>BUB protein kinase OS=Puccinia</t>
  </si>
  <si>
    <t>tr|B6U2B3|B6U2B3_MAIZE</t>
  </si>
  <si>
    <t>98.5</t>
  </si>
  <si>
    <t>9.4e-28</t>
  </si>
  <si>
    <t>tr|H2B0H3|H2B0H3_KAZAF</t>
  </si>
  <si>
    <t>KAFR0J00550 protein OS=Kazachs</t>
  </si>
  <si>
    <t>97.9</t>
  </si>
  <si>
    <t>1.4e-27</t>
  </si>
  <si>
    <t>tr|D7LGB6|D7LGB6_ARALL</t>
  </si>
  <si>
    <t>97.8</t>
  </si>
  <si>
    <t>1.5e-27</t>
  </si>
  <si>
    <t>tr|A4S5D2|A4S5D2_OSTLU</t>
  </si>
  <si>
    <t>1.6e-27</t>
  </si>
  <si>
    <t>tr|D2GWB2|D2GWB2_AILME</t>
  </si>
  <si>
    <t>97.7</t>
  </si>
  <si>
    <t>tr|F1PLV9|F1PLV9_CANFA</t>
  </si>
  <si>
    <t>Uncharacterized protein OS=Can</t>
  </si>
  <si>
    <t>tr|G1MFQ8|G1MFQ8_AILME</t>
  </si>
  <si>
    <t>tr|Q6CIZ9|Q6CIZ9_KLULA</t>
  </si>
  <si>
    <t>Strain NRRL Y-1140 chromosome</t>
  </si>
  <si>
    <t>tr|F6X4B4|F6X4B4_MONDO</t>
  </si>
  <si>
    <t>Uncharacterized protein OS=Mon</t>
  </si>
  <si>
    <t>97.2</t>
  </si>
  <si>
    <t>2.4e-27</t>
  </si>
  <si>
    <t>tr|F6RG50|F6RG50_ORNAN</t>
  </si>
  <si>
    <t>96.1</t>
  </si>
  <si>
    <t>4.8e-27</t>
  </si>
  <si>
    <t>tr|A7E387|A7E387_BOVIN</t>
  </si>
  <si>
    <t>BUB1B protein (Fragment) OS=Bo</t>
  </si>
  <si>
    <t>96.0</t>
  </si>
  <si>
    <t>5.1e-27</t>
  </si>
  <si>
    <t>tr|F1MWP1|F1MWP1_BOVIN</t>
  </si>
  <si>
    <t>Uncharacterized protein OS=Bos</t>
  </si>
  <si>
    <t>tr|G3NSY7|G3NSY7_GASAC</t>
  </si>
  <si>
    <t>Uncharacterized protein OS=Gas</t>
  </si>
  <si>
    <t>95.0</t>
  </si>
  <si>
    <t>tr|A8IU88|A8IU88_CHLRE</t>
  </si>
  <si>
    <t>Predicted protein OS=Chlamydom</t>
  </si>
  <si>
    <t>94.9</t>
  </si>
  <si>
    <t>1.1e-26</t>
  </si>
  <si>
    <t>tr|H0ZA60|H0ZA60_TAEGU</t>
  </si>
  <si>
    <t>tr|F4R3J8|F4R3J8_MELLP</t>
  </si>
  <si>
    <t>94.7</t>
  </si>
  <si>
    <t>1.3e-26</t>
  </si>
  <si>
    <t>tr|G0VDY3|G0VDY3_NAUCC</t>
  </si>
  <si>
    <t>NCAS0D01920 protein OS=Naumovo</t>
  </si>
  <si>
    <t>tr|F6X411|F6X411_HORSE</t>
  </si>
  <si>
    <t>Uncharacterized protein OS=Equ</t>
  </si>
  <si>
    <t>94.6</t>
  </si>
  <si>
    <t>1.4e-26</t>
  </si>
  <si>
    <t>tr|B9H5X6|B9H5X6_POPTR</t>
  </si>
  <si>
    <t>Spindle checkpoint family prot</t>
  </si>
  <si>
    <t>93.9</t>
  </si>
  <si>
    <t>2.2e-26</t>
  </si>
  <si>
    <t>tr|G3WG59|G3WG59_SARHA</t>
  </si>
  <si>
    <t>Uncharacterized protein OS=Sar</t>
  </si>
  <si>
    <t>93.0</t>
  </si>
  <si>
    <t>4.1e-26</t>
  </si>
  <si>
    <t>tr|G3WG60|G3WG60_SARHA</t>
  </si>
  <si>
    <t>tr|H0ZZG2|H0ZZG2_TAEGU</t>
  </si>
  <si>
    <t>92.4</t>
  </si>
  <si>
    <t>6.2e-26</t>
  </si>
  <si>
    <t>tr|H0VDM3|H0VDM3_CAVPO</t>
  </si>
  <si>
    <t>91.9</t>
  </si>
  <si>
    <t>8.7e-26</t>
  </si>
  <si>
    <t>tr|G3T802|G3T802_LOXAF</t>
  </si>
  <si>
    <t>91.7</t>
  </si>
  <si>
    <t>1.1e-25</t>
  </si>
  <si>
    <t>tr|D5XMI6|D5XMI6_ZONAL</t>
  </si>
  <si>
    <t>Budding uninhibited by benzimi</t>
  </si>
  <si>
    <t>91.6</t>
  </si>
  <si>
    <t>tr|G7IA28|G7IA28_MEDTR</t>
  </si>
  <si>
    <t>Inactive Serine/Threonine-kina</t>
  </si>
  <si>
    <t>tr|F7HZM1|F7HZM1_CALJA</t>
  </si>
  <si>
    <t>tr|F7HZN2|F7HZN2_CALJA</t>
  </si>
  <si>
    <t>Uncharacterized protein OS=Cal</t>
  </si>
  <si>
    <t>sp|Q9Z1S0|BUB1B_MOUSE</t>
  </si>
  <si>
    <t>91.4</t>
  </si>
  <si>
    <t>1.3e-25</t>
  </si>
  <si>
    <t>tr|Q3UZD6|Q3UZD6_MOUSE</t>
  </si>
  <si>
    <t>tr|Q8K2E5|Q8K2E5_MOUSE</t>
  </si>
  <si>
    <t>tr|F1LMI1|F1LMI1_RAT</t>
  </si>
  <si>
    <t>Protein Bub1b OS=Rattus norveg</t>
  </si>
  <si>
    <t>91.2</t>
  </si>
  <si>
    <t>1.5e-25</t>
  </si>
  <si>
    <t>tr|H0WYI1|H0WYI1_OTOGA</t>
  </si>
  <si>
    <t>91.0</t>
  </si>
  <si>
    <t>1.6e-25</t>
  </si>
  <si>
    <t>tr|F6VT69|F6VT69_MACMU</t>
  </si>
  <si>
    <t>Uncharacterized protein OS=Mac</t>
  </si>
  <si>
    <t>90.7</t>
  </si>
  <si>
    <t>tr|H9ZCX5|H9ZCX5_MACMU</t>
  </si>
  <si>
    <t>tr|G1SR68|G1SR68_RABIT</t>
  </si>
  <si>
    <t>90.4</t>
  </si>
  <si>
    <t>2.6e-25</t>
  </si>
  <si>
    <t>sp|O60566|BUB1B_HUMAN</t>
  </si>
  <si>
    <t>89.7</t>
  </si>
  <si>
    <t>4.2e-25</t>
  </si>
  <si>
    <t>tr|G1QQS2|G1QQS2_NOMLE</t>
  </si>
  <si>
    <t>Uncharacterized protein OS=Nom</t>
  </si>
  <si>
    <t>tr|G3RWS1|G3RWS1_GORGO</t>
  </si>
  <si>
    <t>Uncharacterized protein OS=Gor</t>
  </si>
  <si>
    <t>tr|H2NMT8|H2NMT8_PONAB</t>
  </si>
  <si>
    <t>Uncharacterized protein OS=Pon</t>
  </si>
  <si>
    <t>tr|H2Q958|H2Q958_PANTR</t>
  </si>
  <si>
    <t>tr|D0N461|D0N461_PHYIT</t>
  </si>
  <si>
    <t>89.5</t>
  </si>
  <si>
    <t>4.9e-25</t>
  </si>
  <si>
    <t>tr|B9R8U9|B9R8U9_RICCO</t>
  </si>
  <si>
    <t>Bubr1, putative OS=Ricinus com</t>
  </si>
  <si>
    <t>88.8</t>
  </si>
  <si>
    <t>7.5e-25</t>
  </si>
  <si>
    <t>tr|G4YYE6|G4YYE6_PHYSP</t>
  </si>
  <si>
    <t>87.5</t>
  </si>
  <si>
    <t>1.9e-24</t>
  </si>
  <si>
    <t>tr|Q6FSY2|Q6FSY2_CANGA</t>
  </si>
  <si>
    <t>Strain CBS138 chromosome G com</t>
  </si>
  <si>
    <t>86.9</t>
  </si>
  <si>
    <t>2.8e-24</t>
  </si>
  <si>
    <t>tr|G7DZG7|G7DZG7_MIXOS</t>
  </si>
  <si>
    <t>Uncharacterized protein OS=Mix</t>
  </si>
  <si>
    <t>86.2</t>
  </si>
  <si>
    <t>4.7e-24</t>
  </si>
  <si>
    <t>tr|H3HDX0|H3HDX0_PHYRM</t>
  </si>
  <si>
    <t>Uncharacterized protein OS=Phy</t>
  </si>
  <si>
    <t>82.3</t>
  </si>
  <si>
    <t>6.7e-23</t>
  </si>
  <si>
    <t>tr|G5BLY2|G5BLY2_HETGA</t>
  </si>
  <si>
    <t>81.3</t>
  </si>
  <si>
    <t>1.4e-22</t>
  </si>
  <si>
    <t>tr|G1PAX2|G1PAX2_MYOLU</t>
  </si>
  <si>
    <t>80.6</t>
  </si>
  <si>
    <t>2.3e-22</t>
  </si>
  <si>
    <t>tr|H3BC50|H3BC50_LATCH</t>
  </si>
  <si>
    <t>Uncharacterized protein OS=Lat</t>
  </si>
  <si>
    <t>80.2</t>
  </si>
  <si>
    <t>tr|F0W3F9|F0W3F9_9STRA</t>
  </si>
  <si>
    <t>79.0</t>
  </si>
  <si>
    <t>6.8e-22</t>
  </si>
  <si>
    <t>tr|G1MFR2|G1MFR2_AILME</t>
  </si>
  <si>
    <t>Uncharacterized protein OS=Ail</t>
  </si>
  <si>
    <t>75.4</t>
  </si>
  <si>
    <t>8.1e-21</t>
  </si>
  <si>
    <t>tr|G3VMC0|G3VMC0_SARHA</t>
  </si>
  <si>
    <t>72.8</t>
  </si>
  <si>
    <t>4.9e-20</t>
  </si>
  <si>
    <t>tr|G3VMC1|G3VMC1_SARHA</t>
  </si>
  <si>
    <t>tr|E3L1Q8|E3L1Q8_PUCGT</t>
  </si>
  <si>
    <t>70.5</t>
  </si>
  <si>
    <t>2.5e-19</t>
  </si>
  <si>
    <t>tr|A6ZUJ9|A6ZUJ9_YEAS7</t>
  </si>
  <si>
    <t>70.2</t>
  </si>
  <si>
    <t>tr|B3LI47|B3LI47_YEAS1</t>
  </si>
  <si>
    <t>tr|B5VJD0|B5VJD0_YEAS6</t>
  </si>
  <si>
    <t>YGR188Cp-like protein OS=Sacch</t>
  </si>
  <si>
    <t>sp|P41695|BUB1_YEAST</t>
  </si>
  <si>
    <t>tr|C7GVV3|C7GVV3_YEAS2</t>
  </si>
  <si>
    <t>Bub1p OS=Saccharomyces cerevis</t>
  </si>
  <si>
    <t>tr|C8Z981|C8Z981_YEAS8</t>
  </si>
  <si>
    <t>Chromosome VII, EC1118_1G1 gen</t>
  </si>
  <si>
    <t>tr|E7KP30|E7KP30_YEASL</t>
  </si>
  <si>
    <t>tr|E7Q499|E7Q499_YEASB</t>
  </si>
  <si>
    <t>tr|G2WER7|G2WER7_YEASK</t>
  </si>
  <si>
    <t>K7_Bub1p OS=Saccharomyces cere</t>
  </si>
  <si>
    <t>tr|H0GGT4|H0GGT4_SACCK</t>
  </si>
  <si>
    <t>tr|F7FTL8|F7FTL8_ORNAN</t>
  </si>
  <si>
    <t>Uncharacterized protein OS=Orn</t>
  </si>
  <si>
    <t>3.2e-19</t>
  </si>
  <si>
    <t>tr|F6YWN3|F6YWN3_MONDO</t>
  </si>
  <si>
    <t>69.3</t>
  </si>
  <si>
    <t>5.8e-19</t>
  </si>
  <si>
    <t>tr|E2A7C4|E2A7C4_CAMFO</t>
  </si>
  <si>
    <t>69.1</t>
  </si>
  <si>
    <t>6.3e-19</t>
  </si>
  <si>
    <t>tr|D8QIS7|D8QIS7_SCHCM</t>
  </si>
  <si>
    <t>67.5</t>
  </si>
  <si>
    <t>tr|G7MWM7|G7MWM7_MACMU</t>
  </si>
  <si>
    <t>67.2</t>
  </si>
  <si>
    <t>2.5e-18</t>
  </si>
  <si>
    <t>tr|G7PAW7|G7PAW7_MACFA</t>
  </si>
  <si>
    <t>tr|F4WQ00|F4WQ00_ACREC</t>
  </si>
  <si>
    <t>67.1</t>
  </si>
  <si>
    <t>2.6e-18</t>
  </si>
  <si>
    <t>tr|G3QIN9|G3QIN9_GORGO</t>
  </si>
  <si>
    <t>66.2</t>
  </si>
  <si>
    <t>4.9e-18</t>
  </si>
  <si>
    <t>tr|B9HSK8|B9HSK8_POPTR</t>
  </si>
  <si>
    <t>66.1</t>
  </si>
  <si>
    <t>5.3e-18</t>
  </si>
  <si>
    <t>tr|Q0P4V9|Q0P4V9_XENTR</t>
  </si>
  <si>
    <t>65.5</t>
  </si>
  <si>
    <t>7.8e-18</t>
  </si>
  <si>
    <t>tr|G6D905|G6D905_DANPL</t>
  </si>
  <si>
    <t>Bub1 OS=Danaus plexippus GN=KG</t>
  </si>
  <si>
    <t>65.0</t>
  </si>
  <si>
    <t>1.1e-17</t>
  </si>
  <si>
    <t>tr|G1PDD0|G1PDD0_MYOLU</t>
  </si>
  <si>
    <t>Uncharacterized protein OS=Myo</t>
  </si>
  <si>
    <t>64.6</t>
  </si>
  <si>
    <t>1.5e-17</t>
  </si>
  <si>
    <t>tr|E2C8G3|E2C8G3_HARSA</t>
  </si>
  <si>
    <t>tr|F0W2Q5|F0W2Q5_9STRA</t>
  </si>
  <si>
    <t>Serine/threonine protein kinas</t>
  </si>
  <si>
    <t>63.8</t>
  </si>
  <si>
    <t>2.7e-17</t>
  </si>
  <si>
    <t>tr|H9JSM0|H9JSM0_BOMMO</t>
  </si>
  <si>
    <t>Uncharacterized protein OS=Bom</t>
  </si>
  <si>
    <t>62.9</t>
  </si>
  <si>
    <t>4.7e-17</t>
  </si>
  <si>
    <t>tr|Q6GPC9|Q6GPC9_XENLA</t>
  </si>
  <si>
    <t>LOC398234 protein OS=Xenopus l</t>
  </si>
  <si>
    <t>62.8</t>
  </si>
  <si>
    <t>5.3e-17</t>
  </si>
  <si>
    <t>tr|Q90ZS5|Q90ZS5_XENLA</t>
  </si>
  <si>
    <t>tr|Q98UH3|Q98UH3_XENLA</t>
  </si>
  <si>
    <t>Protein kinase Bub1 OS=Xenopus</t>
  </si>
  <si>
    <t>tr|F6HC91|F6HC91_VITVI</t>
  </si>
  <si>
    <t>62.7</t>
  </si>
  <si>
    <t>5.7e-17</t>
  </si>
  <si>
    <t>tr|B9SQQ9|B9SQQ9_RICCO</t>
  </si>
  <si>
    <t>61.6</t>
  </si>
  <si>
    <t>1.2e-16</t>
  </si>
  <si>
    <t>tr|D7FZI9|D7FZI9_ECTSI</t>
  </si>
  <si>
    <t>61.4</t>
  </si>
  <si>
    <t>1.3e-16</t>
  </si>
  <si>
    <t>tr|E9I8E9|E9I8E9_SOLIN</t>
  </si>
  <si>
    <t>1.4e-16</t>
  </si>
  <si>
    <t>tr|D2VDM5|D2VDM5_NAEGR</t>
  </si>
  <si>
    <t>Predicted protein OS=Naegleria</t>
  </si>
  <si>
    <t>61.0</t>
  </si>
  <si>
    <t>1.9e-16</t>
  </si>
  <si>
    <t>tr|A6QLW0|A6QLW0_BOVIN</t>
  </si>
  <si>
    <t>BUB1 protein OS=Bos taurus GN=</t>
  </si>
  <si>
    <t>60.6</t>
  </si>
  <si>
    <t>2.4e-16</t>
  </si>
  <si>
    <t>tr|D2HWF3|D2HWF3_AILME</t>
  </si>
  <si>
    <t>60.1</t>
  </si>
  <si>
    <t>3.3e-16</t>
  </si>
  <si>
    <t>tr|G1LSM0|G1LSM0_AILME</t>
  </si>
  <si>
    <t>tr|E1ZJD8|E1ZJD8_CHLVA</t>
  </si>
  <si>
    <t>60.0</t>
  </si>
  <si>
    <t>3.5e-16</t>
  </si>
  <si>
    <t>tr|H0VN36|H0VN36_CAVPO</t>
  </si>
  <si>
    <t>58.4</t>
  </si>
  <si>
    <t>1.1e-15</t>
  </si>
  <si>
    <t>tr|G7JBX0|G7JBX0_MEDTR</t>
  </si>
  <si>
    <t>Mad3/BUB1 hoMad3/BUB1-like reg</t>
  </si>
  <si>
    <t>57.3</t>
  </si>
  <si>
    <t>2.3e-15</t>
  </si>
  <si>
    <t>tr|G3IN79|G3IN79_CRIGR</t>
  </si>
  <si>
    <t>57.1</t>
  </si>
  <si>
    <t>2.7e-15</t>
  </si>
  <si>
    <t>tr|E9QBZ5|E9QBZ5_DANRE</t>
  </si>
  <si>
    <t>56.6</t>
  </si>
  <si>
    <t>3.9e-15</t>
  </si>
  <si>
    <t>tr|F1QNS6|F1QNS6_DANRE</t>
  </si>
  <si>
    <t>tr|B0X306|B0X306_CULQU</t>
  </si>
  <si>
    <t>Bub1 OS=Culex quinquefasciatus</t>
  </si>
  <si>
    <t>56.3</t>
  </si>
  <si>
    <t>4.5e-15</t>
  </si>
  <si>
    <t>tr|B9HHU0|B9HHU0_POPTR</t>
  </si>
  <si>
    <t>56.2</t>
  </si>
  <si>
    <t>4.9e-15</t>
  </si>
  <si>
    <t>tr|G0V718|G0V718_NAUCC</t>
  </si>
  <si>
    <t>NCAS0A07080 protein OS=Naumovo</t>
  </si>
  <si>
    <t>55.6</t>
  </si>
  <si>
    <t>7.8e-15</t>
  </si>
  <si>
    <t>tr|E2RAD4|E2RAD4_CANFA</t>
  </si>
  <si>
    <t>55.3</t>
  </si>
  <si>
    <t>9.2e-15</t>
  </si>
  <si>
    <t>tr|G1MV50|G1MV50_MELGA</t>
  </si>
  <si>
    <t>9.4e-15</t>
  </si>
  <si>
    <t>tr|G3URG7|G3URG7_MELGA</t>
  </si>
  <si>
    <t>tr|F6UI40|F6UI40_MACMU</t>
  </si>
  <si>
    <t>54.8</t>
  </si>
  <si>
    <t>1.3e-14</t>
  </si>
  <si>
    <t>tr|G7NAW6|G7NAW6_MACMU</t>
  </si>
  <si>
    <t>tr|G7PMY0|G7PMY0_MACFA</t>
  </si>
  <si>
    <t>tr|H9Z276|H9Z276_MACMU</t>
  </si>
  <si>
    <t>tr|H2B1E4|H2B1E4_KAZAF</t>
  </si>
  <si>
    <t>KAFR0K00880 protein OS=Kazachs</t>
  </si>
  <si>
    <t>53.7</t>
  </si>
  <si>
    <t>2.8e-14</t>
  </si>
  <si>
    <t>tr|D7L4I4|D7L4I4_ARALL</t>
  </si>
  <si>
    <t>Predicted protein OS=Arabidops</t>
  </si>
  <si>
    <t>53.5</t>
  </si>
  <si>
    <t>3.3e-14</t>
  </si>
  <si>
    <t>tr|D6WN27|D6WN27_TRICA</t>
  </si>
  <si>
    <t>53.1</t>
  </si>
  <si>
    <t>4.4e-14</t>
  </si>
  <si>
    <t>tr|F6U7Z4|F6U7Z4_CALJA</t>
  </si>
  <si>
    <t>52.6</t>
  </si>
  <si>
    <t>6.1e-14</t>
  </si>
  <si>
    <t>tr|A0JLU2|A0JLU2_HUMAN</t>
  </si>
  <si>
    <t>BUB1 protein (Fragment) OS=Hom</t>
  </si>
  <si>
    <t>52.5</t>
  </si>
  <si>
    <t>6.3e-14</t>
  </si>
  <si>
    <t>tr|A8K5A6|A8K5A6_HUMAN</t>
  </si>
  <si>
    <t>cDNA FLJ76827, highly similar</t>
  </si>
  <si>
    <t>sp|O43683|BUB1_HUMAN</t>
  </si>
  <si>
    <t>tr|C9JRC7|C9JRC7_HUMAN</t>
  </si>
  <si>
    <t>tr|C9JQA4|C9JQA4_HUMAN</t>
  </si>
  <si>
    <t>tr|G3S635|G3S635_GORGO</t>
  </si>
  <si>
    <t>tr|G3SCL7|G3SCL7_GORGO</t>
  </si>
  <si>
    <t>tr|H2QIJ3|H2QIJ3_PANTR</t>
  </si>
  <si>
    <t>Uncharacterized protein OS=Pan</t>
  </si>
  <si>
    <t>52.0</t>
  </si>
  <si>
    <t>9.1e-14</t>
  </si>
  <si>
    <t>tr|B9RVW6|B9RVW6_RICCO</t>
  </si>
  <si>
    <t>51.7</t>
  </si>
  <si>
    <t>1.2e-13</t>
  </si>
  <si>
    <t>tr|E9H125|E9H125_DAPPU</t>
  </si>
  <si>
    <t>51.6</t>
  </si>
  <si>
    <t>tr|H6QSM9|H6QSM9_PUCGT</t>
  </si>
  <si>
    <t>51.1</t>
  </si>
  <si>
    <t>1.8e-13</t>
  </si>
  <si>
    <t>tr|H2P5E0|H2P5E0_PONAB</t>
  </si>
  <si>
    <t>50.9</t>
  </si>
  <si>
    <t>tr|Q9FFG4|Q9FFG4_ARATH</t>
  </si>
  <si>
    <t>At5g05510 OS=Arabidopsis thali</t>
  </si>
  <si>
    <t>50.2</t>
  </si>
  <si>
    <t>3.2e-13</t>
  </si>
  <si>
    <t>tr|D7LYX9|D7LYX9_ARALL</t>
  </si>
  <si>
    <t>50.0</t>
  </si>
  <si>
    <t>3.6e-13</t>
  </si>
  <si>
    <t>tr|H0WX62|H0WX62_OTOGA</t>
  </si>
  <si>
    <t>Uncharacterized protein OS=Oto</t>
  </si>
  <si>
    <t>49.9</t>
  </si>
  <si>
    <t>4.1e-13</t>
  </si>
  <si>
    <t>tr|G3T227|G3T227_LOXAF</t>
  </si>
  <si>
    <t>49.2</t>
  </si>
  <si>
    <t>6.2e-13</t>
  </si>
  <si>
    <t>tr|F2UMD7|F2UMD7_SALR5</t>
  </si>
  <si>
    <t>BUB protein kinase OS=Salpingo</t>
  </si>
  <si>
    <t>48.9</t>
  </si>
  <si>
    <t>7.7e-13</t>
  </si>
  <si>
    <t>tr|A9UXA7|A9UXA7_MONBE</t>
  </si>
  <si>
    <t>Predicted protein OS=Monosiga</t>
  </si>
  <si>
    <t>48.7</t>
  </si>
  <si>
    <t>9.1e-13</t>
  </si>
  <si>
    <t>tr|F1NDM5|F1NDM5_CHICK</t>
  </si>
  <si>
    <t>47.9</t>
  </si>
  <si>
    <t>1.6e-12</t>
  </si>
  <si>
    <t>tr|Q5ZLQ8|Q5ZLQ8_CHICK</t>
  </si>
  <si>
    <t>tr|B7FUY0|B7FUY0_PHATC</t>
  </si>
  <si>
    <t>47.6</t>
  </si>
  <si>
    <t>1.9e-12</t>
  </si>
  <si>
    <t>tr|B4KSC3|B4KSC3_DROMO</t>
  </si>
  <si>
    <t>GI19597 OS=Drosophila mojavens</t>
  </si>
  <si>
    <t>47.5</t>
  </si>
  <si>
    <t>2.2e-12</t>
  </si>
  <si>
    <t>sp|F4IVI0|BUB1_ARATH</t>
  </si>
  <si>
    <t>47.4</t>
  </si>
  <si>
    <t>tr|E0VFP8|E0VFP8_PEDHC</t>
  </si>
  <si>
    <t>46.5</t>
  </si>
  <si>
    <t>4.1e-12</t>
  </si>
  <si>
    <t>tr|A2X6S6|A2X6S6_ORYSI</t>
  </si>
  <si>
    <t>44.7</t>
  </si>
  <si>
    <t>1.5e-11</t>
  </si>
  <si>
    <t>tr|Q2RB24|Q2RB24_ORYSJ</t>
  </si>
  <si>
    <t>Expressed protein OS=Oryza sat</t>
  </si>
  <si>
    <t>tr|C5Y3Y5|C5Y3Y5_SORBI</t>
  </si>
  <si>
    <t>44.6</t>
  </si>
  <si>
    <t>tr|G5APS4|G5APS4_HETGA</t>
  </si>
  <si>
    <t>41.9</t>
  </si>
  <si>
    <t>5.1e-11</t>
  </si>
  <si>
    <t>tr|Q2QYB8|Q2QYB8_ORYSJ</t>
  </si>
  <si>
    <t>Os12g0125300 protein OS=Oryza</t>
  </si>
  <si>
    <t>41.7</t>
  </si>
  <si>
    <t>5.4e-11</t>
  </si>
  <si>
    <t>tr|E0CTG3|E0CTG3_VITVI</t>
  </si>
  <si>
    <t>41.3</t>
  </si>
  <si>
    <t>5.9e-11</t>
  </si>
  <si>
    <t>sp|O94751|BUB1_SCHPO</t>
  </si>
  <si>
    <t>40.8</t>
  </si>
  <si>
    <t>6.6e-11</t>
  </si>
  <si>
    <t>tr|A2APR8|A2APR8_MOUSE</t>
  </si>
  <si>
    <t>40.3</t>
  </si>
  <si>
    <t>7.3e-11</t>
  </si>
  <si>
    <t>sp|O08901|BUB1_MOUSE</t>
  </si>
  <si>
    <t>tr|Q8C4D0|Q8C4D0_MOUSE</t>
  </si>
  <si>
    <t>tr|Q9CS10|Q9CS10_MOUSE</t>
  </si>
  <si>
    <t>tr|Q8K1K8|Q8K1K8_MOUSE</t>
  </si>
  <si>
    <t>tr|B4MDY6|B4MDY6_DROVI</t>
  </si>
  <si>
    <t>GJ18402 OS=Drosophila virilis</t>
  </si>
  <si>
    <t>40.0</t>
  </si>
  <si>
    <t>7.9e-11</t>
  </si>
  <si>
    <t>tr|D8T894|D8T894_SELML</t>
  </si>
  <si>
    <t>39.9</t>
  </si>
  <si>
    <t>8.1e-11</t>
  </si>
  <si>
    <t>tr|D8TBK4|D8TBK4_SELML</t>
  </si>
  <si>
    <t>tr|B4II21|B4II21_DROSE</t>
  </si>
  <si>
    <t>GM16494 OS=Drosophila sechelli</t>
  </si>
  <si>
    <t>39.0</t>
  </si>
  <si>
    <t>9.8e-11</t>
  </si>
  <si>
    <t>tr|B4QCQ2|B4QCQ2_DROSI</t>
  </si>
  <si>
    <t>GD10345 OS=Drosophila simulans</t>
  </si>
  <si>
    <t>tr|B4P077|B4P077_DROYA</t>
  </si>
  <si>
    <t>GE25372 OS=Drosophila yakuba G</t>
  </si>
  <si>
    <t>38.9</t>
  </si>
  <si>
    <t>tr|D4A5D3|D4A5D3_RAT</t>
  </si>
  <si>
    <t>38.2</t>
  </si>
  <si>
    <t>1.2e-10</t>
  </si>
  <si>
    <t>tr|B4NYW4|B4NYW4_DROYA</t>
  </si>
  <si>
    <t>GE19436 OS=Drosophila yakuba G</t>
  </si>
  <si>
    <t>37.5</t>
  </si>
  <si>
    <t>1.4e-10</t>
  </si>
  <si>
    <t>tr|A2ZHN6|A2ZHN6_ORYSI</t>
  </si>
  <si>
    <t>37.0</t>
  </si>
  <si>
    <t>1.5e-10</t>
  </si>
  <si>
    <t>tr|F0YPZ4|F0YPZ4_AURAN</t>
  </si>
  <si>
    <t>36.3</t>
  </si>
  <si>
    <t>1.8e-10</t>
  </si>
  <si>
    <t>tr|B4I1E9|B4I1E9_DROSE</t>
  </si>
  <si>
    <t>GM18544 OS=Drosophila sechelli</t>
  </si>
  <si>
    <t>35.9</t>
  </si>
  <si>
    <t>tr|B4Q3K4|B4Q3K4_DROSI</t>
  </si>
  <si>
    <t>GD23333 OS=Drosophila simulans</t>
  </si>
  <si>
    <t>tr|Q9VMS5|Q9VMS5_DROME</t>
  </si>
  <si>
    <t>Bub1 homologue, isoform A OS=D</t>
  </si>
  <si>
    <t>tr|B3MJ86|B3MJ86_DROAN</t>
  </si>
  <si>
    <t>GF13829 OS=Drosophila ananassa</t>
  </si>
  <si>
    <t>35.1</t>
  </si>
  <si>
    <t>2.4e-10</t>
  </si>
  <si>
    <t>tr|A1Z6I7|A1Z6I7_DROME</t>
  </si>
  <si>
    <t>Bub1-related kinase OS=Drosoph</t>
  </si>
  <si>
    <t>34.7</t>
  </si>
  <si>
    <t>2.7e-10</t>
  </si>
  <si>
    <t>tr|O76755|O76755_DROME</t>
  </si>
  <si>
    <t>Mitotic checkpoint control pro</t>
  </si>
  <si>
    <t>tr|Q7KN56|Q7KN56_DROME</t>
  </si>
  <si>
    <t>LD23835p (Fragment) OS=Drosoph</t>
  </si>
  <si>
    <t>tr|H0ZAG9|H0ZAG9_TAEGU</t>
  </si>
  <si>
    <t>34.6</t>
  </si>
  <si>
    <t>tr|B4MPS0|B4MPS0_DROWI</t>
  </si>
  <si>
    <t>GK21755 OS=Drosophila willisto</t>
  </si>
  <si>
    <t>34.3</t>
  </si>
  <si>
    <t>2.9e-10</t>
  </si>
  <si>
    <t>tr|B3N3H2|B3N3H2_DROER</t>
  </si>
  <si>
    <t>GG10842 OS=Drosophila erecta G</t>
  </si>
  <si>
    <t>34.1</t>
  </si>
  <si>
    <t>tr|B0VJZ8|B0VJZ8_DANRE</t>
  </si>
  <si>
    <t>33.4</t>
  </si>
  <si>
    <t>3.5e-10</t>
  </si>
  <si>
    <t>tr|B3N4U5|B3N4U5_DROER</t>
  </si>
  <si>
    <t>GG25065 OS=Drosophila erecta G</t>
  </si>
  <si>
    <t>33.3</t>
  </si>
  <si>
    <t>3.6e-10</t>
  </si>
  <si>
    <t>tr|G3H022|G3H022_CRIGR</t>
  </si>
  <si>
    <t>tr|B5DVC6|B5DVC6_DROPS</t>
  </si>
  <si>
    <t>GA29184 OS=Drosophila pseudoob</t>
  </si>
  <si>
    <t>32.6</t>
  </si>
  <si>
    <t>4.3e-10</t>
  </si>
  <si>
    <t>tr|Q29M14|Q29M14_DROPS</t>
  </si>
  <si>
    <t>GA12713 OS=Drosophila pseudoob</t>
  </si>
  <si>
    <t>tr|B3MLM0|B3MLM0_DROAN</t>
  </si>
  <si>
    <t>GF14386 OS=Drosophila ananassa</t>
  </si>
  <si>
    <t>32.4</t>
  </si>
  <si>
    <t>4.4e-10</t>
  </si>
  <si>
    <t>tr|G7YG17|G7YG17_CLOSI</t>
  </si>
  <si>
    <t>tr|B4GJ02|B4GJ02_DROPE</t>
  </si>
  <si>
    <t>GL17789 OS=Drosophila persimil</t>
  </si>
  <si>
    <t>4.5e-10</t>
  </si>
  <si>
    <t>tr|Q28YQ5|Q28YQ5_DROPS</t>
  </si>
  <si>
    <t>GA20621 OS=Drosophila pseudoob</t>
  </si>
  <si>
    <t>tr|I1IUV2|I1IUV2_BRADI</t>
  </si>
  <si>
    <t>6.2e-10</t>
  </si>
  <si>
    <t>tr|G0W9R7|G0W9R7_NAUDC</t>
  </si>
  <si>
    <t>NDAI0D02140 protein OS=Naumovo</t>
  </si>
  <si>
    <t>30.2</t>
  </si>
  <si>
    <t>7.3e-10</t>
  </si>
  <si>
    <t>tr|B0WQU0|B0WQU0_CULQU</t>
  </si>
  <si>
    <t>7.7e-10</t>
  </si>
  <si>
    <t>tr|B4J9U7|B4J9U7_DROGR</t>
  </si>
  <si>
    <t>GH20410 OS=Drosophila grimshaw</t>
  </si>
  <si>
    <t>8.3e-10</t>
  </si>
  <si>
    <t>tr|Q6FQ60|Q6FQ60_CANGA</t>
  </si>
  <si>
    <t>Strain CBS138 chromosome I com</t>
  </si>
  <si>
    <t>29.0</t>
  </si>
  <si>
    <t>9.5e-10</t>
  </si>
  <si>
    <t>tr|H2UKJ2|H2UKJ2_TAKRU</t>
  </si>
  <si>
    <t>Uncharacterized protein OS=Tak</t>
  </si>
  <si>
    <t>1.2e-09</t>
  </si>
  <si>
    <t>tr|H2UKJ3|H2UKJ3_TAKRU</t>
  </si>
  <si>
    <t>tr|H2UKJ4|H2UKJ4_TAKRU</t>
  </si>
  <si>
    <t>tr|H2UKJ5|H2UKJ5_TAKRU</t>
  </si>
  <si>
    <t>tr|B8BTH1|B8BTH1_THAPS</t>
  </si>
  <si>
    <t>1.7e-09</t>
  </si>
  <si>
    <t>tr|B4KHQ0|B4KHQ0_DROMO</t>
  </si>
  <si>
    <t>GI17624 OS=Drosophila mojavens</t>
  </si>
  <si>
    <t>tr|G1U0M4|G1U0M4_RABIT</t>
  </si>
  <si>
    <t>1.9e-09</t>
  </si>
  <si>
    <t>tr|B4JPK8|B4JPK8_DROGR</t>
  </si>
  <si>
    <t>GH13382 OS=Drosophila grimshaw</t>
  </si>
  <si>
    <t>26.0</t>
  </si>
  <si>
    <t>tr|B4LRA3|B4LRA3_DROVI</t>
  </si>
  <si>
    <t>GJ17538 OS=Drosophila virilis</t>
  </si>
  <si>
    <t>tr|I1R3L9|I1R3L9_ORYGL</t>
  </si>
  <si>
    <t>2.1e-09</t>
  </si>
  <si>
    <t>tr|A0NDW5|A0NDW5_ANOGA</t>
  </si>
  <si>
    <t>AGAP003332-PA OS=Anopheles gam</t>
  </si>
  <si>
    <t>2.3e-09</t>
  </si>
  <si>
    <t>tr|H9GJN0|H9GJN0_ANOCA</t>
  </si>
  <si>
    <t>tr|B4DYG2|B4DYG2_HUMAN</t>
  </si>
  <si>
    <t>cDNA FLJ53397, highly similar</t>
  </si>
  <si>
    <t>2.7e-09</t>
  </si>
  <si>
    <t>tr|H2LZL1|H2LZL1_ORYLA</t>
  </si>
  <si>
    <t>3.5e-09</t>
  </si>
  <si>
    <t>tr|F1L8Z2|F1L8Z2_ASCSU</t>
  </si>
  <si>
    <t>3.8e-09</t>
  </si>
  <si>
    <t>tr|D7FW66|D7FW66_ECTSI</t>
  </si>
  <si>
    <t>Serine/threonine-prot OS=Ectoc</t>
  </si>
  <si>
    <t>4.2e-09</t>
  </si>
  <si>
    <t>tr|B4N0Z6|B4N0Z6_DROWI</t>
  </si>
  <si>
    <t>GK24156 OS=Drosophila willisto</t>
  </si>
  <si>
    <t>7.3e-09</t>
  </si>
  <si>
    <t>tr|C5YQR1|C5YQR1_SORBI</t>
  </si>
  <si>
    <t>1.1e-08</t>
  </si>
  <si>
    <t>tr|A8QFZ6|A8QFZ6_BRUMA</t>
  </si>
  <si>
    <t>tr|I1GU37|I1GU37_BRADI</t>
  </si>
  <si>
    <t>1.5e-08</t>
  </si>
  <si>
    <t>tr|E1FXI8|E1FXI8_LOALO</t>
  </si>
  <si>
    <t>Uncharacterized protein OS=Loa</t>
  </si>
  <si>
    <t>1.7e-08</t>
  </si>
  <si>
    <t>tr|H3BWR7|H3BWR7_TETNG</t>
  </si>
  <si>
    <t>Uncharacterized protein OS=Tet</t>
  </si>
  <si>
    <t>5.9e-08</t>
  </si>
  <si>
    <t>tr|H3CAW3|H3CAW3_TETNG</t>
  </si>
  <si>
    <t>tr|H3CAW4|H3CAW4_TETNG</t>
  </si>
  <si>
    <t>tr|Q5BW22|Q5BW22_SCHJA</t>
  </si>
  <si>
    <t>SJCHGC07109 protein (Fragment)</t>
  </si>
  <si>
    <t>7.4e-08</t>
  </si>
  <si>
    <t>tr|B8B6H5|B8B6H5_ORYSI</t>
  </si>
  <si>
    <t>1.3e-07</t>
  </si>
  <si>
    <t>tr|B9FXF7|B9FXF7_ORYSJ</t>
  </si>
  <si>
    <t>tr|Q7QHC2|Q7QHC2_ANOGA</t>
  </si>
  <si>
    <t>AGAP011124-PA OS=Anopheles gam</t>
  </si>
  <si>
    <t>tr|H2YKW7|H2YKW7_CIOSA</t>
  </si>
  <si>
    <t>Uncharacterized protein OS=Cio</t>
  </si>
  <si>
    <t>5.2e-07</t>
  </si>
  <si>
    <t>tr|A5C9V3|A5C9V3_VITVI</t>
  </si>
  <si>
    <t>-0.6</t>
  </si>
  <si>
    <t>tr|G4LUZ6|G4LUZ6_SCHMA</t>
  </si>
  <si>
    <t>SPFH domain / Band 7 family pr</t>
  </si>
  <si>
    <t>-2.7</t>
  </si>
  <si>
    <t>1.3e-06</t>
  </si>
  <si>
    <t>tr|Q233C8|Q233C8_TETTS</t>
  </si>
  <si>
    <t>Mad3/BUB1-like region 1 protei</t>
  </si>
  <si>
    <t>-2.9</t>
  </si>
  <si>
    <t>tr|F0WFT6|F0WFT6_9STRA</t>
  </si>
  <si>
    <t>TTK family protein kinase puta</t>
  </si>
  <si>
    <t>-10.2</t>
  </si>
  <si>
    <t>tr|A9UZI6|A9UZI6_MONBE</t>
  </si>
  <si>
    <t>-16.2</t>
  </si>
  <si>
    <t>2.8e-05</t>
  </si>
  <si>
    <t>tr|I1IH88|I1IH88_BRADI</t>
  </si>
  <si>
    <t>-17.8</t>
  </si>
  <si>
    <t>3.9e-05</t>
  </si>
  <si>
    <t>tr|B4G6Q5|B4G6Q5_DROPE</t>
  </si>
  <si>
    <t>GL19568 OS=Drosophila persimil</t>
  </si>
  <si>
    <t>-21.3</t>
  </si>
  <si>
    <t>8.7e-05</t>
  </si>
  <si>
    <t>tr|I1CFG3|I1CFG3_RHIO9</t>
  </si>
  <si>
    <t>Uncharacterized protein OS=Rhi</t>
  </si>
  <si>
    <t>-31.9</t>
  </si>
  <si>
    <t>0.00098</t>
  </si>
  <si>
    <t>tr|F2U0V6|F2U0V6_SALR5</t>
  </si>
  <si>
    <t>-36.6</t>
  </si>
  <si>
    <t>0.0028</t>
  </si>
  <si>
    <t>tr|F6WNU4|F6WNU4_HORSE</t>
  </si>
  <si>
    <t>-37.8</t>
  </si>
  <si>
    <t>0.0037</t>
  </si>
  <si>
    <t>tr|B7P2J7|B7P2J7_IXOSC</t>
  </si>
  <si>
    <t>Spindle checkpoint protein bub</t>
  </si>
  <si>
    <t>-38.8</t>
  </si>
  <si>
    <t>0.0046</t>
  </si>
  <si>
    <t>tr|E1FM43|E1FM43_LOALO</t>
  </si>
  <si>
    <t>-39.0</t>
  </si>
  <si>
    <t>0.0049</t>
  </si>
  <si>
    <t>tr|B4FI36|B4FI36_MAIZE</t>
  </si>
  <si>
    <t>Uncharacterized protein OS=Zea</t>
  </si>
  <si>
    <t>-40.4</t>
  </si>
  <si>
    <t>0.0067</t>
  </si>
  <si>
    <t>tr|E2M2T8|E2M2T8_MONPE</t>
  </si>
  <si>
    <t>-40.7</t>
  </si>
  <si>
    <t>0.0072</t>
  </si>
  <si>
    <t>tr|A8XG59|A8XG59_CAEBR</t>
  </si>
  <si>
    <t>Protein CBR-SAN-1 OS=Caenorhab</t>
  </si>
  <si>
    <t>-44.5</t>
  </si>
  <si>
    <t>0.017</t>
  </si>
  <si>
    <t>tr|E3NEH1|E3NEH1_CAERE</t>
  </si>
  <si>
    <t>CRE-SAN-1 protein OS=Caenorhab</t>
  </si>
  <si>
    <t>-45.0</t>
  </si>
  <si>
    <t>0.019</t>
  </si>
  <si>
    <t>tr|F7G6Z6|F7G6Z6_ORNAN</t>
  </si>
  <si>
    <t>-48.1</t>
  </si>
  <si>
    <t>0.039</t>
  </si>
  <si>
    <t>tr|G0NZ97|G0NZ97_CAEBE</t>
  </si>
  <si>
    <t>-49.5</t>
  </si>
  <si>
    <t>0.052</t>
  </si>
  <si>
    <t>tr|C6LN83|C6LN83_GIAIB</t>
  </si>
  <si>
    <t>Kinase OS=Giardia intestinalis</t>
  </si>
  <si>
    <t>-50.7</t>
  </si>
  <si>
    <t>0.07</t>
  </si>
  <si>
    <t>tr|O02053|O02053_CAEEL</t>
  </si>
  <si>
    <t>ZC328.4 OS=Caenorhabditis eleg</t>
  </si>
  <si>
    <t>-51.3</t>
  </si>
  <si>
    <t>0.079</t>
  </si>
  <si>
    <t>tr|A2E949|A2E949_TRIVA</t>
  </si>
  <si>
    <t>-53.3</t>
  </si>
  <si>
    <t>0.13</t>
  </si>
  <si>
    <t>tr|Q4TAZ9|Q4TAZ9_TETNG</t>
  </si>
  <si>
    <t>Chromosome 14 SCAF7218, whole</t>
  </si>
  <si>
    <t>-55.0</t>
  </si>
  <si>
    <t>0.18</t>
  </si>
  <si>
    <t>tr|C9IYH4|C9IYH4_HUMAN</t>
  </si>
  <si>
    <t>-60.0</t>
  </si>
  <si>
    <t>0.58</t>
  </si>
  <si>
    <t>tr|F4PKJ9|F4PKJ9_DICFS</t>
  </si>
  <si>
    <t>TTK family protein kinase OS=D</t>
  </si>
  <si>
    <t>-65.0</t>
  </si>
  <si>
    <t>tr|H3FAZ1|H3FAZ1_PRIPA</t>
  </si>
  <si>
    <t>Uncharacterized protein OS=Pri</t>
  </si>
  <si>
    <t>-65.8</t>
  </si>
  <si>
    <t>tr|E1FIU4|E1FIU4_LOALO</t>
  </si>
  <si>
    <t>-69.1</t>
  </si>
  <si>
    <t>tr|O35822|O35822_RAT</t>
  </si>
  <si>
    <t>Cell cycle checkpoint protein</t>
  </si>
  <si>
    <t>-70.1</t>
  </si>
  <si>
    <t>tr|C5X9D7|C5X9D7_SORBI</t>
  </si>
  <si>
    <t>-70.5</t>
  </si>
  <si>
    <t>tr|Q4Z4P1|Q4Z4P1_PLABA</t>
  </si>
  <si>
    <t>-72.2</t>
  </si>
  <si>
    <t>tr|B5VLF9|B5VLF9_YEAS6</t>
  </si>
  <si>
    <t>YJL013Cp-like protein OS=Sacch</t>
  </si>
  <si>
    <t>+</t>
  </si>
  <si>
    <t>True positive</t>
  </si>
  <si>
    <t>False positive</t>
  </si>
  <si>
    <t>False negative</t>
  </si>
  <si>
    <t>True negative</t>
  </si>
  <si>
    <t>100-Специфичность</t>
  </si>
  <si>
    <t>Чувствительность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</si>
</sst>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16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Лист1!$M$1</c:f>
              <c:strCache>
                <c:ptCount val="1"/>
                <c:pt idx="0">
                  <c:v>Чувствительность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Лист1!$L$2:$L$406</c:f>
              <c:numCache>
                <c:formatCode>General</c:formatCode>
                <c:ptCount val="405"/>
                <c:pt idx="0">
                  <c:v>2.6455026455026731E-3</c:v>
                </c:pt>
                <c:pt idx="1">
                  <c:v>5.2910052910053462E-3</c:v>
                </c:pt>
                <c:pt idx="2">
                  <c:v>5.2910052910053462E-3</c:v>
                </c:pt>
                <c:pt idx="3">
                  <c:v>7.9365079365079083E-3</c:v>
                </c:pt>
                <c:pt idx="4">
                  <c:v>1.0582010582010581E-2</c:v>
                </c:pt>
                <c:pt idx="5">
                  <c:v>1.0582010582010581E-2</c:v>
                </c:pt>
                <c:pt idx="6">
                  <c:v>1.3227513227513255E-2</c:v>
                </c:pt>
                <c:pt idx="7">
                  <c:v>1.5873015873015928E-2</c:v>
                </c:pt>
                <c:pt idx="8">
                  <c:v>1.5873015873015928E-2</c:v>
                </c:pt>
                <c:pt idx="9">
                  <c:v>1.5873015873015928E-2</c:v>
                </c:pt>
                <c:pt idx="10">
                  <c:v>1.5873015873015928E-2</c:v>
                </c:pt>
                <c:pt idx="11">
                  <c:v>1.851851851851849E-2</c:v>
                </c:pt>
                <c:pt idx="12">
                  <c:v>2.1164021164021163E-2</c:v>
                </c:pt>
                <c:pt idx="13">
                  <c:v>2.3809523809523836E-2</c:v>
                </c:pt>
                <c:pt idx="14">
                  <c:v>2.3809523809523836E-2</c:v>
                </c:pt>
                <c:pt idx="15">
                  <c:v>2.6455026455026509E-2</c:v>
                </c:pt>
                <c:pt idx="16">
                  <c:v>2.9100529100529071E-2</c:v>
                </c:pt>
                <c:pt idx="17">
                  <c:v>3.1746031746031744E-2</c:v>
                </c:pt>
                <c:pt idx="18">
                  <c:v>3.4391534391534417E-2</c:v>
                </c:pt>
                <c:pt idx="19">
                  <c:v>3.703703703703709E-2</c:v>
                </c:pt>
                <c:pt idx="20">
                  <c:v>3.703703703703709E-2</c:v>
                </c:pt>
                <c:pt idx="21">
                  <c:v>3.703703703703709E-2</c:v>
                </c:pt>
                <c:pt idx="22">
                  <c:v>3.9682539682539653E-2</c:v>
                </c:pt>
                <c:pt idx="23">
                  <c:v>3.9682539682539653E-2</c:v>
                </c:pt>
                <c:pt idx="24">
                  <c:v>3.9682539682539653E-2</c:v>
                </c:pt>
                <c:pt idx="25">
                  <c:v>3.9682539682539653E-2</c:v>
                </c:pt>
                <c:pt idx="26">
                  <c:v>4.2328042328042326E-2</c:v>
                </c:pt>
                <c:pt idx="27">
                  <c:v>4.4973544973544999E-2</c:v>
                </c:pt>
                <c:pt idx="28">
                  <c:v>4.4973544973544999E-2</c:v>
                </c:pt>
                <c:pt idx="29">
                  <c:v>4.4973544973544999E-2</c:v>
                </c:pt>
                <c:pt idx="30">
                  <c:v>4.7619047619047672E-2</c:v>
                </c:pt>
                <c:pt idx="31">
                  <c:v>4.7619047619047672E-2</c:v>
                </c:pt>
                <c:pt idx="32">
                  <c:v>4.7619047619047672E-2</c:v>
                </c:pt>
                <c:pt idx="33">
                  <c:v>4.7619047619047672E-2</c:v>
                </c:pt>
                <c:pt idx="34">
                  <c:v>5.0264550264550234E-2</c:v>
                </c:pt>
                <c:pt idx="35">
                  <c:v>5.2910052910052907E-2</c:v>
                </c:pt>
                <c:pt idx="36">
                  <c:v>5.555555555555558E-2</c:v>
                </c:pt>
                <c:pt idx="37">
                  <c:v>5.8201058201058253E-2</c:v>
                </c:pt>
                <c:pt idx="38">
                  <c:v>6.0846560846560815E-2</c:v>
                </c:pt>
                <c:pt idx="39">
                  <c:v>6.3492063492063489E-2</c:v>
                </c:pt>
                <c:pt idx="40">
                  <c:v>6.6137566137566162E-2</c:v>
                </c:pt>
                <c:pt idx="41">
                  <c:v>6.8783068783068835E-2</c:v>
                </c:pt>
                <c:pt idx="42">
                  <c:v>6.8783068783068835E-2</c:v>
                </c:pt>
                <c:pt idx="43">
                  <c:v>7.1428571428571397E-2</c:v>
                </c:pt>
                <c:pt idx="44">
                  <c:v>7.407407407407407E-2</c:v>
                </c:pt>
                <c:pt idx="45">
                  <c:v>7.6719576719576743E-2</c:v>
                </c:pt>
                <c:pt idx="46">
                  <c:v>7.9365079365079416E-2</c:v>
                </c:pt>
                <c:pt idx="47">
                  <c:v>8.2010582010581978E-2</c:v>
                </c:pt>
                <c:pt idx="48">
                  <c:v>8.4656084656084651E-2</c:v>
                </c:pt>
                <c:pt idx="49">
                  <c:v>8.7301587301587324E-2</c:v>
                </c:pt>
                <c:pt idx="50">
                  <c:v>8.9947089947089998E-2</c:v>
                </c:pt>
                <c:pt idx="51">
                  <c:v>9.259259259259256E-2</c:v>
                </c:pt>
                <c:pt idx="52">
                  <c:v>9.5238095238095233E-2</c:v>
                </c:pt>
                <c:pt idx="53">
                  <c:v>9.7883597883597906E-2</c:v>
                </c:pt>
                <c:pt idx="54">
                  <c:v>0.10052910052910058</c:v>
                </c:pt>
                <c:pt idx="55">
                  <c:v>0.10317460317460314</c:v>
                </c:pt>
                <c:pt idx="56">
                  <c:v>0.10582010582010581</c:v>
                </c:pt>
                <c:pt idx="57">
                  <c:v>0.10846560846560849</c:v>
                </c:pt>
                <c:pt idx="58">
                  <c:v>0.11111111111111116</c:v>
                </c:pt>
                <c:pt idx="59">
                  <c:v>0.11375661375661372</c:v>
                </c:pt>
                <c:pt idx="60">
                  <c:v>0.1164021164021164</c:v>
                </c:pt>
                <c:pt idx="61">
                  <c:v>0.1164021164021164</c:v>
                </c:pt>
                <c:pt idx="62">
                  <c:v>0.11904761904761907</c:v>
                </c:pt>
                <c:pt idx="63">
                  <c:v>0.12169312169312174</c:v>
                </c:pt>
                <c:pt idx="64">
                  <c:v>0.1243386243386243</c:v>
                </c:pt>
                <c:pt idx="65">
                  <c:v>0.1243386243386243</c:v>
                </c:pt>
                <c:pt idx="66">
                  <c:v>0.12698412698412698</c:v>
                </c:pt>
                <c:pt idx="67">
                  <c:v>0.12698412698412698</c:v>
                </c:pt>
                <c:pt idx="68">
                  <c:v>0.12698412698412698</c:v>
                </c:pt>
                <c:pt idx="69">
                  <c:v>0.12962962962962965</c:v>
                </c:pt>
                <c:pt idx="70">
                  <c:v>0.12962962962962965</c:v>
                </c:pt>
                <c:pt idx="71">
                  <c:v>0.12962962962962965</c:v>
                </c:pt>
                <c:pt idx="72">
                  <c:v>0.13227513227513232</c:v>
                </c:pt>
                <c:pt idx="73">
                  <c:v>0.13492063492063489</c:v>
                </c:pt>
                <c:pt idx="74">
                  <c:v>0.13492063492063489</c:v>
                </c:pt>
                <c:pt idx="75">
                  <c:v>0.13756613756613756</c:v>
                </c:pt>
                <c:pt idx="76">
                  <c:v>0.14021164021164023</c:v>
                </c:pt>
                <c:pt idx="77">
                  <c:v>0.1428571428571429</c:v>
                </c:pt>
                <c:pt idx="78">
                  <c:v>0.14550264550264547</c:v>
                </c:pt>
                <c:pt idx="79">
                  <c:v>0.14814814814814814</c:v>
                </c:pt>
                <c:pt idx="80">
                  <c:v>0.15079365079365081</c:v>
                </c:pt>
                <c:pt idx="81">
                  <c:v>0.15343915343915349</c:v>
                </c:pt>
                <c:pt idx="82">
                  <c:v>0.15608465608465605</c:v>
                </c:pt>
                <c:pt idx="83">
                  <c:v>0.15873015873015872</c:v>
                </c:pt>
                <c:pt idx="84">
                  <c:v>0.16137566137566139</c:v>
                </c:pt>
                <c:pt idx="85">
                  <c:v>0.16402116402116407</c:v>
                </c:pt>
                <c:pt idx="86">
                  <c:v>0.16666666666666663</c:v>
                </c:pt>
                <c:pt idx="87">
                  <c:v>0.1693121693121693</c:v>
                </c:pt>
                <c:pt idx="88">
                  <c:v>0.17195767195767198</c:v>
                </c:pt>
                <c:pt idx="89">
                  <c:v>0.17460317460317465</c:v>
                </c:pt>
                <c:pt idx="90">
                  <c:v>0.17724867724867721</c:v>
                </c:pt>
                <c:pt idx="91">
                  <c:v>0.17989417989417988</c:v>
                </c:pt>
                <c:pt idx="92">
                  <c:v>0.18253968253968256</c:v>
                </c:pt>
                <c:pt idx="93">
                  <c:v>0.18518518518518523</c:v>
                </c:pt>
                <c:pt idx="94">
                  <c:v>0.18783068783068779</c:v>
                </c:pt>
                <c:pt idx="95">
                  <c:v>0.19047619047619047</c:v>
                </c:pt>
                <c:pt idx="96">
                  <c:v>0.19312169312169314</c:v>
                </c:pt>
                <c:pt idx="97">
                  <c:v>0.19576719576719581</c:v>
                </c:pt>
                <c:pt idx="98">
                  <c:v>0.19841269841269837</c:v>
                </c:pt>
                <c:pt idx="99">
                  <c:v>0.20105820105820105</c:v>
                </c:pt>
                <c:pt idx="100">
                  <c:v>0.20370370370370372</c:v>
                </c:pt>
                <c:pt idx="101">
                  <c:v>0.20634920634920639</c:v>
                </c:pt>
                <c:pt idx="102">
                  <c:v>0.20899470899470896</c:v>
                </c:pt>
                <c:pt idx="103">
                  <c:v>0.21164021164021163</c:v>
                </c:pt>
                <c:pt idx="104">
                  <c:v>0.21164021164021163</c:v>
                </c:pt>
                <c:pt idx="105">
                  <c:v>0.2142857142857143</c:v>
                </c:pt>
                <c:pt idx="106">
                  <c:v>0.21693121693121697</c:v>
                </c:pt>
                <c:pt idx="107">
                  <c:v>0.21957671957671954</c:v>
                </c:pt>
                <c:pt idx="108">
                  <c:v>0.22222222222222221</c:v>
                </c:pt>
                <c:pt idx="109">
                  <c:v>0.22486772486772488</c:v>
                </c:pt>
                <c:pt idx="110">
                  <c:v>0.22751322751322756</c:v>
                </c:pt>
                <c:pt idx="111">
                  <c:v>0.23015873015873012</c:v>
                </c:pt>
                <c:pt idx="112">
                  <c:v>0.23280423280423279</c:v>
                </c:pt>
                <c:pt idx="113">
                  <c:v>0.23544973544973546</c:v>
                </c:pt>
                <c:pt idx="114">
                  <c:v>0.23809523809523814</c:v>
                </c:pt>
                <c:pt idx="115">
                  <c:v>0.2407407407407407</c:v>
                </c:pt>
                <c:pt idx="116">
                  <c:v>0.24338624338624337</c:v>
                </c:pt>
                <c:pt idx="117">
                  <c:v>0.24603174603174605</c:v>
                </c:pt>
                <c:pt idx="118">
                  <c:v>0.24867724867724872</c:v>
                </c:pt>
                <c:pt idx="119">
                  <c:v>0.25132275132275128</c:v>
                </c:pt>
                <c:pt idx="120">
                  <c:v>0.25396825396825395</c:v>
                </c:pt>
                <c:pt idx="121">
                  <c:v>0.25661375661375663</c:v>
                </c:pt>
                <c:pt idx="122">
                  <c:v>0.2592592592592593</c:v>
                </c:pt>
                <c:pt idx="123">
                  <c:v>0.26190476190476186</c:v>
                </c:pt>
                <c:pt idx="124">
                  <c:v>0.26455026455026454</c:v>
                </c:pt>
                <c:pt idx="125">
                  <c:v>0.26719576719576721</c:v>
                </c:pt>
                <c:pt idx="126">
                  <c:v>0.26984126984126988</c:v>
                </c:pt>
                <c:pt idx="127">
                  <c:v>0.27248677248677244</c:v>
                </c:pt>
                <c:pt idx="128">
                  <c:v>0.27513227513227512</c:v>
                </c:pt>
                <c:pt idx="129">
                  <c:v>0.27777777777777779</c:v>
                </c:pt>
                <c:pt idx="130">
                  <c:v>0.28042328042328046</c:v>
                </c:pt>
                <c:pt idx="131">
                  <c:v>0.28306878306878303</c:v>
                </c:pt>
                <c:pt idx="132">
                  <c:v>0.2857142857142857</c:v>
                </c:pt>
                <c:pt idx="133">
                  <c:v>0.28835978835978837</c:v>
                </c:pt>
                <c:pt idx="134">
                  <c:v>0.29100529100529104</c:v>
                </c:pt>
                <c:pt idx="135">
                  <c:v>0.29365079365079361</c:v>
                </c:pt>
                <c:pt idx="136">
                  <c:v>0.29629629629629628</c:v>
                </c:pt>
                <c:pt idx="137">
                  <c:v>0.29894179894179895</c:v>
                </c:pt>
                <c:pt idx="138">
                  <c:v>0.30158730158730163</c:v>
                </c:pt>
                <c:pt idx="139">
                  <c:v>0.30423280423280419</c:v>
                </c:pt>
                <c:pt idx="140">
                  <c:v>0.30687830687830686</c:v>
                </c:pt>
                <c:pt idx="141">
                  <c:v>0.30952380952380953</c:v>
                </c:pt>
                <c:pt idx="142">
                  <c:v>0.31216931216931221</c:v>
                </c:pt>
                <c:pt idx="143">
                  <c:v>0.31481481481481477</c:v>
                </c:pt>
                <c:pt idx="144">
                  <c:v>0.31746031746031744</c:v>
                </c:pt>
                <c:pt idx="145">
                  <c:v>0.32010582010582012</c:v>
                </c:pt>
                <c:pt idx="146">
                  <c:v>0.32275132275132279</c:v>
                </c:pt>
                <c:pt idx="147">
                  <c:v>0.32539682539682535</c:v>
                </c:pt>
                <c:pt idx="148">
                  <c:v>0.32804232804232802</c:v>
                </c:pt>
                <c:pt idx="149">
                  <c:v>0.3306878306878307</c:v>
                </c:pt>
                <c:pt idx="150">
                  <c:v>0.33333333333333337</c:v>
                </c:pt>
                <c:pt idx="151">
                  <c:v>0.33597883597883593</c:v>
                </c:pt>
                <c:pt idx="152">
                  <c:v>0.33862433862433861</c:v>
                </c:pt>
                <c:pt idx="153">
                  <c:v>0.34126984126984128</c:v>
                </c:pt>
                <c:pt idx="154">
                  <c:v>0.34391534391534395</c:v>
                </c:pt>
                <c:pt idx="155">
                  <c:v>0.34656084656084651</c:v>
                </c:pt>
                <c:pt idx="156">
                  <c:v>0.34920634920634919</c:v>
                </c:pt>
                <c:pt idx="157">
                  <c:v>0.35185185185185186</c:v>
                </c:pt>
                <c:pt idx="158">
                  <c:v>0.35449735449735453</c:v>
                </c:pt>
                <c:pt idx="159">
                  <c:v>0.3571428571428571</c:v>
                </c:pt>
                <c:pt idx="160">
                  <c:v>0.35978835978835977</c:v>
                </c:pt>
                <c:pt idx="161">
                  <c:v>0.36243386243386244</c:v>
                </c:pt>
                <c:pt idx="162">
                  <c:v>0.36507936507936511</c:v>
                </c:pt>
                <c:pt idx="163">
                  <c:v>0.36772486772486768</c:v>
                </c:pt>
                <c:pt idx="164">
                  <c:v>0.37037037037037035</c:v>
                </c:pt>
                <c:pt idx="165">
                  <c:v>0.37301587301587302</c:v>
                </c:pt>
                <c:pt idx="166">
                  <c:v>0.3756613756613757</c:v>
                </c:pt>
                <c:pt idx="167">
                  <c:v>0.37830687830687826</c:v>
                </c:pt>
                <c:pt idx="168">
                  <c:v>0.38095238095238093</c:v>
                </c:pt>
                <c:pt idx="169">
                  <c:v>0.3835978835978836</c:v>
                </c:pt>
                <c:pt idx="170">
                  <c:v>0.38624338624338628</c:v>
                </c:pt>
                <c:pt idx="171">
                  <c:v>0.38888888888888884</c:v>
                </c:pt>
                <c:pt idx="172">
                  <c:v>0.39153439153439151</c:v>
                </c:pt>
                <c:pt idx="173">
                  <c:v>0.39417989417989419</c:v>
                </c:pt>
                <c:pt idx="174">
                  <c:v>0.39682539682539686</c:v>
                </c:pt>
                <c:pt idx="175">
                  <c:v>0.39947089947089942</c:v>
                </c:pt>
                <c:pt idx="176">
                  <c:v>0.40211640211640209</c:v>
                </c:pt>
                <c:pt idx="177">
                  <c:v>0.40476190476190477</c:v>
                </c:pt>
                <c:pt idx="178">
                  <c:v>0.40740740740740744</c:v>
                </c:pt>
                <c:pt idx="179">
                  <c:v>0.41005291005291</c:v>
                </c:pt>
                <c:pt idx="180">
                  <c:v>0.41269841269841268</c:v>
                </c:pt>
                <c:pt idx="181">
                  <c:v>0.41534391534391535</c:v>
                </c:pt>
                <c:pt idx="182">
                  <c:v>0.41798941798941802</c:v>
                </c:pt>
                <c:pt idx="183">
                  <c:v>0.42063492063492058</c:v>
                </c:pt>
                <c:pt idx="184">
                  <c:v>0.42328042328042326</c:v>
                </c:pt>
                <c:pt idx="185">
                  <c:v>0.42592592592592593</c:v>
                </c:pt>
                <c:pt idx="186">
                  <c:v>0.4285714285714286</c:v>
                </c:pt>
                <c:pt idx="187">
                  <c:v>0.43121693121693117</c:v>
                </c:pt>
                <c:pt idx="188">
                  <c:v>0.43386243386243384</c:v>
                </c:pt>
                <c:pt idx="189">
                  <c:v>0.43650793650793651</c:v>
                </c:pt>
                <c:pt idx="190">
                  <c:v>0.43915343915343918</c:v>
                </c:pt>
                <c:pt idx="191">
                  <c:v>0.44179894179894175</c:v>
                </c:pt>
                <c:pt idx="192">
                  <c:v>0.44444444444444442</c:v>
                </c:pt>
                <c:pt idx="193">
                  <c:v>0.44708994708994709</c:v>
                </c:pt>
                <c:pt idx="194">
                  <c:v>0.44973544973544977</c:v>
                </c:pt>
                <c:pt idx="195">
                  <c:v>0.45238095238095233</c:v>
                </c:pt>
                <c:pt idx="196">
                  <c:v>0.455026455026455</c:v>
                </c:pt>
                <c:pt idx="197">
                  <c:v>0.45767195767195767</c:v>
                </c:pt>
                <c:pt idx="198">
                  <c:v>0.46031746031746035</c:v>
                </c:pt>
                <c:pt idx="199">
                  <c:v>0.46296296296296291</c:v>
                </c:pt>
                <c:pt idx="200">
                  <c:v>0.46560846560846558</c:v>
                </c:pt>
                <c:pt idx="201">
                  <c:v>0.46825396825396826</c:v>
                </c:pt>
                <c:pt idx="202">
                  <c:v>0.47089947089947093</c:v>
                </c:pt>
                <c:pt idx="203">
                  <c:v>0.47354497354497349</c:v>
                </c:pt>
                <c:pt idx="204">
                  <c:v>0.47619047619047616</c:v>
                </c:pt>
                <c:pt idx="205">
                  <c:v>0.47883597883597884</c:v>
                </c:pt>
                <c:pt idx="206">
                  <c:v>0.48148148148148151</c:v>
                </c:pt>
                <c:pt idx="207">
                  <c:v>0.48412698412698407</c:v>
                </c:pt>
                <c:pt idx="208">
                  <c:v>0.48677248677248675</c:v>
                </c:pt>
                <c:pt idx="209">
                  <c:v>0.48941798941798942</c:v>
                </c:pt>
                <c:pt idx="210">
                  <c:v>0.48941798941798942</c:v>
                </c:pt>
                <c:pt idx="211">
                  <c:v>0.49206349206349209</c:v>
                </c:pt>
                <c:pt idx="212">
                  <c:v>0.49470899470899465</c:v>
                </c:pt>
                <c:pt idx="213">
                  <c:v>0.49735449735449733</c:v>
                </c:pt>
                <c:pt idx="214">
                  <c:v>0.5</c:v>
                </c:pt>
                <c:pt idx="215">
                  <c:v>0.50264550264550267</c:v>
                </c:pt>
                <c:pt idx="216">
                  <c:v>0.50529100529100535</c:v>
                </c:pt>
                <c:pt idx="217">
                  <c:v>0.50793650793650791</c:v>
                </c:pt>
                <c:pt idx="218">
                  <c:v>0.51058201058201058</c:v>
                </c:pt>
                <c:pt idx="219">
                  <c:v>0.51322751322751325</c:v>
                </c:pt>
                <c:pt idx="220">
                  <c:v>0.51587301587301582</c:v>
                </c:pt>
                <c:pt idx="221">
                  <c:v>0.5185185185185186</c:v>
                </c:pt>
                <c:pt idx="222">
                  <c:v>0.52116402116402116</c:v>
                </c:pt>
                <c:pt idx="223">
                  <c:v>0.52380952380952384</c:v>
                </c:pt>
                <c:pt idx="224">
                  <c:v>0.52645502645502651</c:v>
                </c:pt>
                <c:pt idx="225">
                  <c:v>0.52910052910052907</c:v>
                </c:pt>
                <c:pt idx="226">
                  <c:v>0.53174603174603174</c:v>
                </c:pt>
                <c:pt idx="227">
                  <c:v>0.53439153439153442</c:v>
                </c:pt>
                <c:pt idx="228">
                  <c:v>0.53703703703703698</c:v>
                </c:pt>
                <c:pt idx="229">
                  <c:v>0.53968253968253976</c:v>
                </c:pt>
                <c:pt idx="230">
                  <c:v>0.54232804232804233</c:v>
                </c:pt>
                <c:pt idx="231">
                  <c:v>0.544973544973545</c:v>
                </c:pt>
                <c:pt idx="232">
                  <c:v>0.54761904761904767</c:v>
                </c:pt>
                <c:pt idx="233">
                  <c:v>0.55026455026455023</c:v>
                </c:pt>
                <c:pt idx="234">
                  <c:v>0.55291005291005291</c:v>
                </c:pt>
                <c:pt idx="235">
                  <c:v>0.55555555555555558</c:v>
                </c:pt>
                <c:pt idx="236">
                  <c:v>0.55820105820105814</c:v>
                </c:pt>
                <c:pt idx="237">
                  <c:v>0.56084656084656093</c:v>
                </c:pt>
                <c:pt idx="238">
                  <c:v>0.56349206349206349</c:v>
                </c:pt>
                <c:pt idx="239">
                  <c:v>0.56613756613756616</c:v>
                </c:pt>
                <c:pt idx="240">
                  <c:v>0.56878306878306883</c:v>
                </c:pt>
                <c:pt idx="241">
                  <c:v>0.5714285714285714</c:v>
                </c:pt>
                <c:pt idx="242">
                  <c:v>0.57407407407407407</c:v>
                </c:pt>
                <c:pt idx="243">
                  <c:v>0.57671957671957674</c:v>
                </c:pt>
                <c:pt idx="244">
                  <c:v>0.57936507936507931</c:v>
                </c:pt>
                <c:pt idx="245">
                  <c:v>0.58201058201058209</c:v>
                </c:pt>
                <c:pt idx="246">
                  <c:v>0.58465608465608465</c:v>
                </c:pt>
                <c:pt idx="247">
                  <c:v>0.58730158730158732</c:v>
                </c:pt>
                <c:pt idx="248">
                  <c:v>0.58994708994709</c:v>
                </c:pt>
                <c:pt idx="249">
                  <c:v>0.59259259259259256</c:v>
                </c:pt>
                <c:pt idx="250">
                  <c:v>0.59523809523809523</c:v>
                </c:pt>
                <c:pt idx="251">
                  <c:v>0.59788359788359791</c:v>
                </c:pt>
                <c:pt idx="252">
                  <c:v>0.60052910052910047</c:v>
                </c:pt>
                <c:pt idx="253">
                  <c:v>0.60317460317460325</c:v>
                </c:pt>
                <c:pt idx="254">
                  <c:v>0.60582010582010581</c:v>
                </c:pt>
                <c:pt idx="255">
                  <c:v>0.60846560846560849</c:v>
                </c:pt>
                <c:pt idx="256">
                  <c:v>0.61111111111111116</c:v>
                </c:pt>
                <c:pt idx="257">
                  <c:v>0.61375661375661372</c:v>
                </c:pt>
                <c:pt idx="258">
                  <c:v>0.6164021164021164</c:v>
                </c:pt>
                <c:pt idx="259">
                  <c:v>0.61904761904761907</c:v>
                </c:pt>
                <c:pt idx="260">
                  <c:v>0.62169312169312163</c:v>
                </c:pt>
                <c:pt idx="261">
                  <c:v>0.62433862433862441</c:v>
                </c:pt>
                <c:pt idx="262">
                  <c:v>0.62698412698412698</c:v>
                </c:pt>
                <c:pt idx="263">
                  <c:v>0.62962962962962965</c:v>
                </c:pt>
                <c:pt idx="264">
                  <c:v>0.63227513227513232</c:v>
                </c:pt>
                <c:pt idx="265">
                  <c:v>0.63492063492063489</c:v>
                </c:pt>
                <c:pt idx="266">
                  <c:v>0.63756613756613756</c:v>
                </c:pt>
                <c:pt idx="267">
                  <c:v>0.64021164021164023</c:v>
                </c:pt>
                <c:pt idx="268">
                  <c:v>0.64285714285714279</c:v>
                </c:pt>
                <c:pt idx="269">
                  <c:v>0.64550264550264558</c:v>
                </c:pt>
                <c:pt idx="270">
                  <c:v>0.64814814814814814</c:v>
                </c:pt>
                <c:pt idx="271">
                  <c:v>0.65079365079365081</c:v>
                </c:pt>
                <c:pt idx="272">
                  <c:v>0.65343915343915349</c:v>
                </c:pt>
                <c:pt idx="273">
                  <c:v>0.65608465608465605</c:v>
                </c:pt>
                <c:pt idx="274">
                  <c:v>0.65873015873015872</c:v>
                </c:pt>
                <c:pt idx="275">
                  <c:v>0.66137566137566139</c:v>
                </c:pt>
                <c:pt idx="276">
                  <c:v>0.66402116402116396</c:v>
                </c:pt>
                <c:pt idx="277">
                  <c:v>0.66666666666666674</c:v>
                </c:pt>
                <c:pt idx="278">
                  <c:v>0.6693121693121693</c:v>
                </c:pt>
                <c:pt idx="279">
                  <c:v>0.67195767195767198</c:v>
                </c:pt>
                <c:pt idx="280">
                  <c:v>0.67460317460317465</c:v>
                </c:pt>
                <c:pt idx="281">
                  <c:v>0.67724867724867721</c:v>
                </c:pt>
                <c:pt idx="282">
                  <c:v>0.67989417989417988</c:v>
                </c:pt>
                <c:pt idx="283">
                  <c:v>0.68253968253968256</c:v>
                </c:pt>
                <c:pt idx="284">
                  <c:v>0.68518518518518512</c:v>
                </c:pt>
                <c:pt idx="285">
                  <c:v>0.6878306878306879</c:v>
                </c:pt>
                <c:pt idx="286">
                  <c:v>0.6878306878306879</c:v>
                </c:pt>
                <c:pt idx="287">
                  <c:v>0.69047619047619047</c:v>
                </c:pt>
                <c:pt idx="288">
                  <c:v>0.69312169312169314</c:v>
                </c:pt>
                <c:pt idx="289">
                  <c:v>0.69576719576719581</c:v>
                </c:pt>
                <c:pt idx="290">
                  <c:v>0.69841269841269837</c:v>
                </c:pt>
                <c:pt idx="291">
                  <c:v>0.70105820105820105</c:v>
                </c:pt>
                <c:pt idx="292">
                  <c:v>0.70370370370370372</c:v>
                </c:pt>
                <c:pt idx="293">
                  <c:v>0.70634920634920628</c:v>
                </c:pt>
                <c:pt idx="294">
                  <c:v>0.70899470899470907</c:v>
                </c:pt>
                <c:pt idx="295">
                  <c:v>0.71164021164021163</c:v>
                </c:pt>
                <c:pt idx="296">
                  <c:v>0.7142857142857143</c:v>
                </c:pt>
                <c:pt idx="297">
                  <c:v>0.71693121693121697</c:v>
                </c:pt>
                <c:pt idx="298">
                  <c:v>0.71957671957671954</c:v>
                </c:pt>
                <c:pt idx="299">
                  <c:v>0.72222222222222221</c:v>
                </c:pt>
                <c:pt idx="300">
                  <c:v>0.72486772486772488</c:v>
                </c:pt>
                <c:pt idx="301">
                  <c:v>0.72751322751322745</c:v>
                </c:pt>
                <c:pt idx="302">
                  <c:v>0.73015873015873023</c:v>
                </c:pt>
                <c:pt idx="303">
                  <c:v>0.73280423280423279</c:v>
                </c:pt>
                <c:pt idx="304">
                  <c:v>0.73544973544973546</c:v>
                </c:pt>
                <c:pt idx="305">
                  <c:v>0.73809523809523814</c:v>
                </c:pt>
                <c:pt idx="306">
                  <c:v>0.7407407407407407</c:v>
                </c:pt>
                <c:pt idx="307">
                  <c:v>0.74338624338624337</c:v>
                </c:pt>
                <c:pt idx="308">
                  <c:v>0.74603174603174605</c:v>
                </c:pt>
                <c:pt idx="309">
                  <c:v>0.74867724867724861</c:v>
                </c:pt>
                <c:pt idx="310">
                  <c:v>0.75132275132275139</c:v>
                </c:pt>
                <c:pt idx="311">
                  <c:v>0.75396825396825395</c:v>
                </c:pt>
                <c:pt idx="312">
                  <c:v>0.75661375661375663</c:v>
                </c:pt>
                <c:pt idx="313">
                  <c:v>0.7592592592592593</c:v>
                </c:pt>
                <c:pt idx="314">
                  <c:v>0.76190476190476186</c:v>
                </c:pt>
                <c:pt idx="315">
                  <c:v>0.76455026455026454</c:v>
                </c:pt>
                <c:pt idx="316">
                  <c:v>0.76719576719576721</c:v>
                </c:pt>
                <c:pt idx="317">
                  <c:v>0.76984126984126988</c:v>
                </c:pt>
                <c:pt idx="318">
                  <c:v>0.77248677248677255</c:v>
                </c:pt>
                <c:pt idx="319">
                  <c:v>0.77513227513227512</c:v>
                </c:pt>
                <c:pt idx="320">
                  <c:v>0.77777777777777779</c:v>
                </c:pt>
                <c:pt idx="321">
                  <c:v>0.78042328042328046</c:v>
                </c:pt>
                <c:pt idx="322">
                  <c:v>0.78306878306878303</c:v>
                </c:pt>
                <c:pt idx="323">
                  <c:v>0.7857142857142857</c:v>
                </c:pt>
                <c:pt idx="324">
                  <c:v>0.78835978835978837</c:v>
                </c:pt>
                <c:pt idx="325">
                  <c:v>0.79100529100529104</c:v>
                </c:pt>
                <c:pt idx="326">
                  <c:v>0.79365079365079372</c:v>
                </c:pt>
                <c:pt idx="327">
                  <c:v>0.79629629629629628</c:v>
                </c:pt>
                <c:pt idx="328">
                  <c:v>0.79894179894179895</c:v>
                </c:pt>
                <c:pt idx="329">
                  <c:v>0.80158730158730163</c:v>
                </c:pt>
                <c:pt idx="330">
                  <c:v>0.80423280423280419</c:v>
                </c:pt>
                <c:pt idx="331">
                  <c:v>0.80687830687830686</c:v>
                </c:pt>
                <c:pt idx="332">
                  <c:v>0.80952380952380953</c:v>
                </c:pt>
                <c:pt idx="333">
                  <c:v>0.81216931216931221</c:v>
                </c:pt>
                <c:pt idx="334">
                  <c:v>0.81481481481481488</c:v>
                </c:pt>
                <c:pt idx="335">
                  <c:v>0.81746031746031744</c:v>
                </c:pt>
                <c:pt idx="336">
                  <c:v>0.82010582010582012</c:v>
                </c:pt>
                <c:pt idx="337">
                  <c:v>0.82275132275132279</c:v>
                </c:pt>
                <c:pt idx="338">
                  <c:v>0.82539682539682535</c:v>
                </c:pt>
                <c:pt idx="339">
                  <c:v>0.82804232804232802</c:v>
                </c:pt>
                <c:pt idx="340">
                  <c:v>0.8306878306878307</c:v>
                </c:pt>
                <c:pt idx="341">
                  <c:v>0.83333333333333337</c:v>
                </c:pt>
                <c:pt idx="342">
                  <c:v>0.83597883597883604</c:v>
                </c:pt>
                <c:pt idx="343">
                  <c:v>0.83862433862433861</c:v>
                </c:pt>
                <c:pt idx="344">
                  <c:v>0.84126984126984128</c:v>
                </c:pt>
                <c:pt idx="345">
                  <c:v>0.84391534391534395</c:v>
                </c:pt>
                <c:pt idx="346">
                  <c:v>0.84656084656084651</c:v>
                </c:pt>
                <c:pt idx="347">
                  <c:v>0.84920634920634919</c:v>
                </c:pt>
                <c:pt idx="348">
                  <c:v>0.85185185185185186</c:v>
                </c:pt>
                <c:pt idx="349">
                  <c:v>0.85449735449735453</c:v>
                </c:pt>
                <c:pt idx="350">
                  <c:v>0.85714285714285721</c:v>
                </c:pt>
                <c:pt idx="351">
                  <c:v>0.85978835978835977</c:v>
                </c:pt>
                <c:pt idx="352">
                  <c:v>0.86243386243386244</c:v>
                </c:pt>
                <c:pt idx="353">
                  <c:v>0.86507936507936511</c:v>
                </c:pt>
                <c:pt idx="354">
                  <c:v>0.86772486772486768</c:v>
                </c:pt>
                <c:pt idx="355">
                  <c:v>0.87037037037037035</c:v>
                </c:pt>
                <c:pt idx="356">
                  <c:v>0.87301587301587302</c:v>
                </c:pt>
                <c:pt idx="357">
                  <c:v>0.8756613756613757</c:v>
                </c:pt>
                <c:pt idx="358">
                  <c:v>0.87830687830687837</c:v>
                </c:pt>
                <c:pt idx="359">
                  <c:v>0.88095238095238093</c:v>
                </c:pt>
                <c:pt idx="360">
                  <c:v>0.8835978835978836</c:v>
                </c:pt>
                <c:pt idx="361">
                  <c:v>0.88624338624338628</c:v>
                </c:pt>
                <c:pt idx="362">
                  <c:v>0.88888888888888884</c:v>
                </c:pt>
                <c:pt idx="363">
                  <c:v>0.89153439153439151</c:v>
                </c:pt>
                <c:pt idx="364">
                  <c:v>0.89417989417989419</c:v>
                </c:pt>
                <c:pt idx="365">
                  <c:v>0.89682539682539686</c:v>
                </c:pt>
                <c:pt idx="366">
                  <c:v>0.89947089947089953</c:v>
                </c:pt>
                <c:pt idx="367">
                  <c:v>0.90211640211640209</c:v>
                </c:pt>
                <c:pt idx="368">
                  <c:v>0.90476190476190477</c:v>
                </c:pt>
                <c:pt idx="369">
                  <c:v>0.90740740740740744</c:v>
                </c:pt>
                <c:pt idx="370">
                  <c:v>0.91005291005291</c:v>
                </c:pt>
                <c:pt idx="371">
                  <c:v>0.91269841269841268</c:v>
                </c:pt>
                <c:pt idx="372">
                  <c:v>0.91534391534391535</c:v>
                </c:pt>
                <c:pt idx="373">
                  <c:v>0.91798941798941802</c:v>
                </c:pt>
                <c:pt idx="374">
                  <c:v>0.92063492063492069</c:v>
                </c:pt>
                <c:pt idx="375">
                  <c:v>0.92328042328042326</c:v>
                </c:pt>
                <c:pt idx="376">
                  <c:v>0.92592592592592593</c:v>
                </c:pt>
                <c:pt idx="377">
                  <c:v>0.9285714285714286</c:v>
                </c:pt>
                <c:pt idx="378">
                  <c:v>0.93121693121693117</c:v>
                </c:pt>
                <c:pt idx="379">
                  <c:v>0.93386243386243384</c:v>
                </c:pt>
                <c:pt idx="380">
                  <c:v>0.93650793650793651</c:v>
                </c:pt>
                <c:pt idx="381">
                  <c:v>0.93915343915343918</c:v>
                </c:pt>
                <c:pt idx="382">
                  <c:v>0.94179894179894186</c:v>
                </c:pt>
                <c:pt idx="383">
                  <c:v>0.94444444444444442</c:v>
                </c:pt>
                <c:pt idx="384">
                  <c:v>0.94708994708994709</c:v>
                </c:pt>
                <c:pt idx="385">
                  <c:v>0.94973544973544977</c:v>
                </c:pt>
                <c:pt idx="386">
                  <c:v>0.95238095238095233</c:v>
                </c:pt>
                <c:pt idx="387">
                  <c:v>0.955026455026455</c:v>
                </c:pt>
                <c:pt idx="388">
                  <c:v>0.95767195767195767</c:v>
                </c:pt>
                <c:pt idx="389">
                  <c:v>0.96031746031746035</c:v>
                </c:pt>
                <c:pt idx="390">
                  <c:v>0.96296296296296302</c:v>
                </c:pt>
                <c:pt idx="391">
                  <c:v>0.96560846560846558</c:v>
                </c:pt>
                <c:pt idx="392">
                  <c:v>0.96825396825396826</c:v>
                </c:pt>
                <c:pt idx="393">
                  <c:v>0.97089947089947093</c:v>
                </c:pt>
                <c:pt idx="394">
                  <c:v>0.97354497354497349</c:v>
                </c:pt>
                <c:pt idx="395">
                  <c:v>0.97619047619047616</c:v>
                </c:pt>
                <c:pt idx="396">
                  <c:v>0.97883597883597884</c:v>
                </c:pt>
                <c:pt idx="397">
                  <c:v>0.98148148148148151</c:v>
                </c:pt>
                <c:pt idx="398">
                  <c:v>0.98412698412698418</c:v>
                </c:pt>
                <c:pt idx="399">
                  <c:v>0.98677248677248675</c:v>
                </c:pt>
                <c:pt idx="400">
                  <c:v>0.98941798941798942</c:v>
                </c:pt>
                <c:pt idx="401">
                  <c:v>0.99206349206349209</c:v>
                </c:pt>
                <c:pt idx="402">
                  <c:v>0.99470899470899465</c:v>
                </c:pt>
                <c:pt idx="403">
                  <c:v>0.99735449735449733</c:v>
                </c:pt>
                <c:pt idx="404">
                  <c:v>1</c:v>
                </c:pt>
              </c:numCache>
            </c:numRef>
          </c:xVal>
          <c:yVal>
            <c:numRef>
              <c:f>Лист1!$M$2:$M$406</c:f>
              <c:numCache>
                <c:formatCode>General</c:formatCode>
                <c:ptCount val="405"/>
                <c:pt idx="0">
                  <c:v>0</c:v>
                </c:pt>
                <c:pt idx="1">
                  <c:v>0</c:v>
                </c:pt>
                <c:pt idx="2">
                  <c:v>3.7037037037037035E-2</c:v>
                </c:pt>
                <c:pt idx="3">
                  <c:v>3.7037037037037035E-2</c:v>
                </c:pt>
                <c:pt idx="4">
                  <c:v>3.7037037037037035E-2</c:v>
                </c:pt>
                <c:pt idx="5">
                  <c:v>7.407407407407407E-2</c:v>
                </c:pt>
                <c:pt idx="6">
                  <c:v>7.407407407407407E-2</c:v>
                </c:pt>
                <c:pt idx="7">
                  <c:v>7.407407407407407E-2</c:v>
                </c:pt>
                <c:pt idx="8">
                  <c:v>0.1111111111111111</c:v>
                </c:pt>
                <c:pt idx="9">
                  <c:v>0.14814814814814814</c:v>
                </c:pt>
                <c:pt idx="10">
                  <c:v>0.18518518518518517</c:v>
                </c:pt>
                <c:pt idx="11">
                  <c:v>0.18518518518518517</c:v>
                </c:pt>
                <c:pt idx="12">
                  <c:v>0.18518518518518517</c:v>
                </c:pt>
                <c:pt idx="13">
                  <c:v>0.18518518518518517</c:v>
                </c:pt>
                <c:pt idx="14">
                  <c:v>0.22222222222222221</c:v>
                </c:pt>
                <c:pt idx="15">
                  <c:v>0.22222222222222221</c:v>
                </c:pt>
                <c:pt idx="16">
                  <c:v>0.22222222222222221</c:v>
                </c:pt>
                <c:pt idx="17">
                  <c:v>0.22222222222222221</c:v>
                </c:pt>
                <c:pt idx="18">
                  <c:v>0.22222222222222221</c:v>
                </c:pt>
                <c:pt idx="19">
                  <c:v>0.22222222222222221</c:v>
                </c:pt>
                <c:pt idx="20">
                  <c:v>0.25925925925925924</c:v>
                </c:pt>
                <c:pt idx="21">
                  <c:v>0.29629629629629628</c:v>
                </c:pt>
                <c:pt idx="22">
                  <c:v>0.29629629629629628</c:v>
                </c:pt>
                <c:pt idx="23">
                  <c:v>0.33333333333333331</c:v>
                </c:pt>
                <c:pt idx="24">
                  <c:v>0.37037037037037035</c:v>
                </c:pt>
                <c:pt idx="25">
                  <c:v>0.40740740740740738</c:v>
                </c:pt>
                <c:pt idx="26">
                  <c:v>0.40740740740740738</c:v>
                </c:pt>
                <c:pt idx="27">
                  <c:v>0.40740740740740738</c:v>
                </c:pt>
                <c:pt idx="28">
                  <c:v>0.44444444444444442</c:v>
                </c:pt>
                <c:pt idx="29">
                  <c:v>0.48148148148148145</c:v>
                </c:pt>
                <c:pt idx="30">
                  <c:v>0.48148148148148145</c:v>
                </c:pt>
                <c:pt idx="31">
                  <c:v>0.51851851851851849</c:v>
                </c:pt>
                <c:pt idx="32">
                  <c:v>0.55555555555555558</c:v>
                </c:pt>
                <c:pt idx="33">
                  <c:v>0.59259259259259256</c:v>
                </c:pt>
                <c:pt idx="34">
                  <c:v>0.59259259259259256</c:v>
                </c:pt>
                <c:pt idx="35">
                  <c:v>0.59259259259259256</c:v>
                </c:pt>
                <c:pt idx="36">
                  <c:v>0.59259259259259256</c:v>
                </c:pt>
                <c:pt idx="37">
                  <c:v>0.59259259259259256</c:v>
                </c:pt>
                <c:pt idx="38">
                  <c:v>0.59259259259259256</c:v>
                </c:pt>
                <c:pt idx="39">
                  <c:v>0.59259259259259256</c:v>
                </c:pt>
                <c:pt idx="40">
                  <c:v>0.59259259259259256</c:v>
                </c:pt>
                <c:pt idx="41">
                  <c:v>0.59259259259259256</c:v>
                </c:pt>
                <c:pt idx="42">
                  <c:v>0.62962962962962965</c:v>
                </c:pt>
                <c:pt idx="43">
                  <c:v>0.62962962962962965</c:v>
                </c:pt>
                <c:pt idx="44">
                  <c:v>0.62962962962962965</c:v>
                </c:pt>
                <c:pt idx="45">
                  <c:v>0.62962962962962965</c:v>
                </c:pt>
                <c:pt idx="46">
                  <c:v>0.62962962962962965</c:v>
                </c:pt>
                <c:pt idx="47">
                  <c:v>0.62962962962962965</c:v>
                </c:pt>
                <c:pt idx="48">
                  <c:v>0.62962962962962965</c:v>
                </c:pt>
                <c:pt idx="49">
                  <c:v>0.62962962962962965</c:v>
                </c:pt>
                <c:pt idx="50">
                  <c:v>0.62962962962962965</c:v>
                </c:pt>
                <c:pt idx="51">
                  <c:v>0.62962962962962965</c:v>
                </c:pt>
                <c:pt idx="52">
                  <c:v>0.62962962962962965</c:v>
                </c:pt>
                <c:pt idx="53">
                  <c:v>0.62962962962962965</c:v>
                </c:pt>
                <c:pt idx="54">
                  <c:v>0.62962962962962965</c:v>
                </c:pt>
                <c:pt idx="55">
                  <c:v>0.62962962962962965</c:v>
                </c:pt>
                <c:pt idx="56">
                  <c:v>0.62962962962962965</c:v>
                </c:pt>
                <c:pt idx="57">
                  <c:v>0.62962962962962965</c:v>
                </c:pt>
                <c:pt idx="58">
                  <c:v>0.62962962962962965</c:v>
                </c:pt>
                <c:pt idx="59">
                  <c:v>0.62962962962962965</c:v>
                </c:pt>
                <c:pt idx="60">
                  <c:v>0.62962962962962965</c:v>
                </c:pt>
                <c:pt idx="61">
                  <c:v>0.66666666666666663</c:v>
                </c:pt>
                <c:pt idx="62">
                  <c:v>0.66666666666666663</c:v>
                </c:pt>
                <c:pt idx="63">
                  <c:v>0.66666666666666663</c:v>
                </c:pt>
                <c:pt idx="64">
                  <c:v>0.66666666666666663</c:v>
                </c:pt>
                <c:pt idx="65">
                  <c:v>0.70370370370370372</c:v>
                </c:pt>
                <c:pt idx="66">
                  <c:v>0.70370370370370372</c:v>
                </c:pt>
                <c:pt idx="67">
                  <c:v>0.7407407407407407</c:v>
                </c:pt>
                <c:pt idx="68">
                  <c:v>0.77777777777777779</c:v>
                </c:pt>
                <c:pt idx="69">
                  <c:v>0.77777777777777779</c:v>
                </c:pt>
                <c:pt idx="70">
                  <c:v>0.81481481481481477</c:v>
                </c:pt>
                <c:pt idx="71">
                  <c:v>0.85185185185185186</c:v>
                </c:pt>
                <c:pt idx="72">
                  <c:v>0.85185185185185186</c:v>
                </c:pt>
                <c:pt idx="73">
                  <c:v>0.85185185185185186</c:v>
                </c:pt>
                <c:pt idx="74">
                  <c:v>0.88888888888888884</c:v>
                </c:pt>
                <c:pt idx="75">
                  <c:v>0.88888888888888884</c:v>
                </c:pt>
                <c:pt idx="76">
                  <c:v>0.88888888888888884</c:v>
                </c:pt>
                <c:pt idx="77">
                  <c:v>0.88888888888888884</c:v>
                </c:pt>
                <c:pt idx="78">
                  <c:v>0.88888888888888884</c:v>
                </c:pt>
                <c:pt idx="79">
                  <c:v>0.88888888888888884</c:v>
                </c:pt>
                <c:pt idx="80">
                  <c:v>0.88888888888888884</c:v>
                </c:pt>
                <c:pt idx="81">
                  <c:v>0.88888888888888884</c:v>
                </c:pt>
                <c:pt idx="82">
                  <c:v>0.88888888888888884</c:v>
                </c:pt>
                <c:pt idx="83">
                  <c:v>0.88888888888888884</c:v>
                </c:pt>
                <c:pt idx="84">
                  <c:v>0.88888888888888884</c:v>
                </c:pt>
                <c:pt idx="85">
                  <c:v>0.88888888888888884</c:v>
                </c:pt>
                <c:pt idx="86">
                  <c:v>0.88888888888888884</c:v>
                </c:pt>
                <c:pt idx="87">
                  <c:v>0.88888888888888884</c:v>
                </c:pt>
                <c:pt idx="88">
                  <c:v>0.88888888888888884</c:v>
                </c:pt>
                <c:pt idx="89">
                  <c:v>0.88888888888888884</c:v>
                </c:pt>
                <c:pt idx="90">
                  <c:v>0.88888888888888884</c:v>
                </c:pt>
                <c:pt idx="91">
                  <c:v>0.88888888888888884</c:v>
                </c:pt>
                <c:pt idx="92">
                  <c:v>0.88888888888888884</c:v>
                </c:pt>
                <c:pt idx="93">
                  <c:v>0.88888888888888884</c:v>
                </c:pt>
                <c:pt idx="94">
                  <c:v>0.88888888888888884</c:v>
                </c:pt>
                <c:pt idx="95">
                  <c:v>0.88888888888888884</c:v>
                </c:pt>
                <c:pt idx="96">
                  <c:v>0.88888888888888884</c:v>
                </c:pt>
                <c:pt idx="97">
                  <c:v>0.88888888888888884</c:v>
                </c:pt>
                <c:pt idx="98">
                  <c:v>0.88888888888888884</c:v>
                </c:pt>
                <c:pt idx="99">
                  <c:v>0.88888888888888884</c:v>
                </c:pt>
                <c:pt idx="100">
                  <c:v>0.88888888888888884</c:v>
                </c:pt>
                <c:pt idx="101">
                  <c:v>0.88888888888888884</c:v>
                </c:pt>
                <c:pt idx="102">
                  <c:v>0.88888888888888884</c:v>
                </c:pt>
                <c:pt idx="103">
                  <c:v>0.88888888888888884</c:v>
                </c:pt>
                <c:pt idx="104">
                  <c:v>0.92592592592592593</c:v>
                </c:pt>
                <c:pt idx="105">
                  <c:v>0.92592592592592593</c:v>
                </c:pt>
                <c:pt idx="106">
                  <c:v>0.92592592592592593</c:v>
                </c:pt>
                <c:pt idx="107">
                  <c:v>0.92592592592592593</c:v>
                </c:pt>
                <c:pt idx="108">
                  <c:v>0.92592592592592593</c:v>
                </c:pt>
                <c:pt idx="109">
                  <c:v>0.92592592592592593</c:v>
                </c:pt>
                <c:pt idx="110">
                  <c:v>0.92592592592592593</c:v>
                </c:pt>
                <c:pt idx="111">
                  <c:v>0.92592592592592593</c:v>
                </c:pt>
                <c:pt idx="112">
                  <c:v>0.92592592592592593</c:v>
                </c:pt>
                <c:pt idx="113">
                  <c:v>0.92592592592592593</c:v>
                </c:pt>
                <c:pt idx="114">
                  <c:v>0.92592592592592593</c:v>
                </c:pt>
                <c:pt idx="115">
                  <c:v>0.92592592592592593</c:v>
                </c:pt>
                <c:pt idx="116">
                  <c:v>0.92592592592592593</c:v>
                </c:pt>
                <c:pt idx="117">
                  <c:v>0.92592592592592593</c:v>
                </c:pt>
                <c:pt idx="118">
                  <c:v>0.92592592592592593</c:v>
                </c:pt>
                <c:pt idx="119">
                  <c:v>0.92592592592592593</c:v>
                </c:pt>
                <c:pt idx="120">
                  <c:v>0.92592592592592593</c:v>
                </c:pt>
                <c:pt idx="121">
                  <c:v>0.92592592592592593</c:v>
                </c:pt>
                <c:pt idx="122">
                  <c:v>0.92592592592592593</c:v>
                </c:pt>
                <c:pt idx="123">
                  <c:v>0.92592592592592593</c:v>
                </c:pt>
                <c:pt idx="124">
                  <c:v>0.92592592592592593</c:v>
                </c:pt>
                <c:pt idx="125">
                  <c:v>0.92592592592592593</c:v>
                </c:pt>
                <c:pt idx="126">
                  <c:v>0.92592592592592593</c:v>
                </c:pt>
                <c:pt idx="127">
                  <c:v>0.92592592592592593</c:v>
                </c:pt>
                <c:pt idx="128">
                  <c:v>0.92592592592592593</c:v>
                </c:pt>
                <c:pt idx="129">
                  <c:v>0.92592592592592593</c:v>
                </c:pt>
                <c:pt idx="130">
                  <c:v>0.92592592592592593</c:v>
                </c:pt>
                <c:pt idx="131">
                  <c:v>0.92592592592592593</c:v>
                </c:pt>
                <c:pt idx="132">
                  <c:v>0.92592592592592593</c:v>
                </c:pt>
                <c:pt idx="133">
                  <c:v>0.92592592592592593</c:v>
                </c:pt>
                <c:pt idx="134">
                  <c:v>0.92592592592592593</c:v>
                </c:pt>
                <c:pt idx="135">
                  <c:v>0.92592592592592593</c:v>
                </c:pt>
                <c:pt idx="136">
                  <c:v>0.92592592592592593</c:v>
                </c:pt>
                <c:pt idx="137">
                  <c:v>0.92592592592592593</c:v>
                </c:pt>
                <c:pt idx="138">
                  <c:v>0.92592592592592593</c:v>
                </c:pt>
                <c:pt idx="139">
                  <c:v>0.92592592592592593</c:v>
                </c:pt>
                <c:pt idx="140">
                  <c:v>0.92592592592592593</c:v>
                </c:pt>
                <c:pt idx="141">
                  <c:v>0.92592592592592593</c:v>
                </c:pt>
                <c:pt idx="142">
                  <c:v>0.92592592592592593</c:v>
                </c:pt>
                <c:pt idx="143">
                  <c:v>0.92592592592592593</c:v>
                </c:pt>
                <c:pt idx="144">
                  <c:v>0.92592592592592593</c:v>
                </c:pt>
                <c:pt idx="145">
                  <c:v>0.92592592592592593</c:v>
                </c:pt>
                <c:pt idx="146">
                  <c:v>0.92592592592592593</c:v>
                </c:pt>
                <c:pt idx="147">
                  <c:v>0.92592592592592593</c:v>
                </c:pt>
                <c:pt idx="148">
                  <c:v>0.92592592592592593</c:v>
                </c:pt>
                <c:pt idx="149">
                  <c:v>0.92592592592592593</c:v>
                </c:pt>
                <c:pt idx="150">
                  <c:v>0.92592592592592593</c:v>
                </c:pt>
                <c:pt idx="151">
                  <c:v>0.92592592592592593</c:v>
                </c:pt>
                <c:pt idx="152">
                  <c:v>0.92592592592592593</c:v>
                </c:pt>
                <c:pt idx="153">
                  <c:v>0.92592592592592593</c:v>
                </c:pt>
                <c:pt idx="154">
                  <c:v>0.92592592592592593</c:v>
                </c:pt>
                <c:pt idx="155">
                  <c:v>0.92592592592592593</c:v>
                </c:pt>
                <c:pt idx="156">
                  <c:v>0.92592592592592593</c:v>
                </c:pt>
                <c:pt idx="157">
                  <c:v>0.92592592592592593</c:v>
                </c:pt>
                <c:pt idx="158">
                  <c:v>0.92592592592592593</c:v>
                </c:pt>
                <c:pt idx="159">
                  <c:v>0.92592592592592593</c:v>
                </c:pt>
                <c:pt idx="160">
                  <c:v>0.92592592592592593</c:v>
                </c:pt>
                <c:pt idx="161">
                  <c:v>0.92592592592592593</c:v>
                </c:pt>
                <c:pt idx="162">
                  <c:v>0.92592592592592593</c:v>
                </c:pt>
                <c:pt idx="163">
                  <c:v>0.92592592592592593</c:v>
                </c:pt>
                <c:pt idx="164">
                  <c:v>0.92592592592592593</c:v>
                </c:pt>
                <c:pt idx="165">
                  <c:v>0.92592592592592593</c:v>
                </c:pt>
                <c:pt idx="166">
                  <c:v>0.92592592592592593</c:v>
                </c:pt>
                <c:pt idx="167">
                  <c:v>0.92592592592592593</c:v>
                </c:pt>
                <c:pt idx="168">
                  <c:v>0.92592592592592593</c:v>
                </c:pt>
                <c:pt idx="169">
                  <c:v>0.92592592592592593</c:v>
                </c:pt>
                <c:pt idx="170">
                  <c:v>0.92592592592592593</c:v>
                </c:pt>
                <c:pt idx="171">
                  <c:v>0.92592592592592593</c:v>
                </c:pt>
                <c:pt idx="172">
                  <c:v>0.92592592592592593</c:v>
                </c:pt>
                <c:pt idx="173">
                  <c:v>0.92592592592592593</c:v>
                </c:pt>
                <c:pt idx="174">
                  <c:v>0.92592592592592593</c:v>
                </c:pt>
                <c:pt idx="175">
                  <c:v>0.92592592592592593</c:v>
                </c:pt>
                <c:pt idx="176">
                  <c:v>0.92592592592592593</c:v>
                </c:pt>
                <c:pt idx="177">
                  <c:v>0.92592592592592593</c:v>
                </c:pt>
                <c:pt idx="178">
                  <c:v>0.92592592592592593</c:v>
                </c:pt>
                <c:pt idx="179">
                  <c:v>0.92592592592592593</c:v>
                </c:pt>
                <c:pt idx="180">
                  <c:v>0.92592592592592593</c:v>
                </c:pt>
                <c:pt idx="181">
                  <c:v>0.92592592592592593</c:v>
                </c:pt>
                <c:pt idx="182">
                  <c:v>0.92592592592592593</c:v>
                </c:pt>
                <c:pt idx="183">
                  <c:v>0.92592592592592593</c:v>
                </c:pt>
                <c:pt idx="184">
                  <c:v>0.92592592592592593</c:v>
                </c:pt>
                <c:pt idx="185">
                  <c:v>0.92592592592592593</c:v>
                </c:pt>
                <c:pt idx="186">
                  <c:v>0.92592592592592593</c:v>
                </c:pt>
                <c:pt idx="187">
                  <c:v>0.92592592592592593</c:v>
                </c:pt>
                <c:pt idx="188">
                  <c:v>0.92592592592592593</c:v>
                </c:pt>
                <c:pt idx="189">
                  <c:v>0.92592592592592593</c:v>
                </c:pt>
                <c:pt idx="190">
                  <c:v>0.92592592592592593</c:v>
                </c:pt>
                <c:pt idx="191">
                  <c:v>0.92592592592592593</c:v>
                </c:pt>
                <c:pt idx="192">
                  <c:v>0.92592592592592593</c:v>
                </c:pt>
                <c:pt idx="193">
                  <c:v>0.92592592592592593</c:v>
                </c:pt>
                <c:pt idx="194">
                  <c:v>0.92592592592592593</c:v>
                </c:pt>
                <c:pt idx="195">
                  <c:v>0.92592592592592593</c:v>
                </c:pt>
                <c:pt idx="196">
                  <c:v>0.92592592592592593</c:v>
                </c:pt>
                <c:pt idx="197">
                  <c:v>0.92592592592592593</c:v>
                </c:pt>
                <c:pt idx="198">
                  <c:v>0.92592592592592593</c:v>
                </c:pt>
                <c:pt idx="199">
                  <c:v>0.92592592592592593</c:v>
                </c:pt>
                <c:pt idx="200">
                  <c:v>0.92592592592592593</c:v>
                </c:pt>
                <c:pt idx="201">
                  <c:v>0.92592592592592593</c:v>
                </c:pt>
                <c:pt idx="202">
                  <c:v>0.92592592592592593</c:v>
                </c:pt>
                <c:pt idx="203">
                  <c:v>0.92592592592592593</c:v>
                </c:pt>
                <c:pt idx="204">
                  <c:v>0.92592592592592593</c:v>
                </c:pt>
                <c:pt idx="205">
                  <c:v>0.92592592592592593</c:v>
                </c:pt>
                <c:pt idx="206">
                  <c:v>0.92592592592592593</c:v>
                </c:pt>
                <c:pt idx="207">
                  <c:v>0.92592592592592593</c:v>
                </c:pt>
                <c:pt idx="208">
                  <c:v>0.92592592592592593</c:v>
                </c:pt>
                <c:pt idx="209">
                  <c:v>0.92592592592592593</c:v>
                </c:pt>
                <c:pt idx="210">
                  <c:v>0.96296296296296291</c:v>
                </c:pt>
                <c:pt idx="211">
                  <c:v>0.96296296296296291</c:v>
                </c:pt>
                <c:pt idx="212">
                  <c:v>0.96296296296296291</c:v>
                </c:pt>
                <c:pt idx="213">
                  <c:v>0.96296296296296291</c:v>
                </c:pt>
                <c:pt idx="214">
                  <c:v>0.96296296296296291</c:v>
                </c:pt>
                <c:pt idx="215">
                  <c:v>0.96296296296296291</c:v>
                </c:pt>
                <c:pt idx="216">
                  <c:v>0.96296296296296291</c:v>
                </c:pt>
                <c:pt idx="217">
                  <c:v>0.96296296296296291</c:v>
                </c:pt>
                <c:pt idx="218">
                  <c:v>0.96296296296296291</c:v>
                </c:pt>
                <c:pt idx="219">
                  <c:v>0.96296296296296291</c:v>
                </c:pt>
                <c:pt idx="220">
                  <c:v>0.96296296296296291</c:v>
                </c:pt>
                <c:pt idx="221">
                  <c:v>0.96296296296296291</c:v>
                </c:pt>
                <c:pt idx="222">
                  <c:v>0.96296296296296291</c:v>
                </c:pt>
                <c:pt idx="223">
                  <c:v>0.96296296296296291</c:v>
                </c:pt>
                <c:pt idx="224">
                  <c:v>0.96296296296296291</c:v>
                </c:pt>
                <c:pt idx="225">
                  <c:v>0.96296296296296291</c:v>
                </c:pt>
                <c:pt idx="226">
                  <c:v>0.96296296296296291</c:v>
                </c:pt>
                <c:pt idx="227">
                  <c:v>0.96296296296296291</c:v>
                </c:pt>
                <c:pt idx="228">
                  <c:v>0.96296296296296291</c:v>
                </c:pt>
                <c:pt idx="229">
                  <c:v>0.96296296296296291</c:v>
                </c:pt>
                <c:pt idx="230">
                  <c:v>0.96296296296296291</c:v>
                </c:pt>
                <c:pt idx="231">
                  <c:v>0.96296296296296291</c:v>
                </c:pt>
                <c:pt idx="232">
                  <c:v>0.96296296296296291</c:v>
                </c:pt>
                <c:pt idx="233">
                  <c:v>0.96296296296296291</c:v>
                </c:pt>
                <c:pt idx="234">
                  <c:v>0.96296296296296291</c:v>
                </c:pt>
                <c:pt idx="235">
                  <c:v>0.96296296296296291</c:v>
                </c:pt>
                <c:pt idx="236">
                  <c:v>0.96296296296296291</c:v>
                </c:pt>
                <c:pt idx="237">
                  <c:v>0.96296296296296291</c:v>
                </c:pt>
                <c:pt idx="238">
                  <c:v>0.96296296296296291</c:v>
                </c:pt>
                <c:pt idx="239">
                  <c:v>0.96296296296296291</c:v>
                </c:pt>
                <c:pt idx="240">
                  <c:v>0.96296296296296291</c:v>
                </c:pt>
                <c:pt idx="241">
                  <c:v>0.96296296296296291</c:v>
                </c:pt>
                <c:pt idx="242">
                  <c:v>0.96296296296296291</c:v>
                </c:pt>
                <c:pt idx="243">
                  <c:v>0.96296296296296291</c:v>
                </c:pt>
                <c:pt idx="244">
                  <c:v>0.96296296296296291</c:v>
                </c:pt>
                <c:pt idx="245">
                  <c:v>0.96296296296296291</c:v>
                </c:pt>
                <c:pt idx="246">
                  <c:v>0.96296296296296291</c:v>
                </c:pt>
                <c:pt idx="247">
                  <c:v>0.96296296296296291</c:v>
                </c:pt>
                <c:pt idx="248">
                  <c:v>0.96296296296296291</c:v>
                </c:pt>
                <c:pt idx="249">
                  <c:v>0.96296296296296291</c:v>
                </c:pt>
                <c:pt idx="250">
                  <c:v>0.96296296296296291</c:v>
                </c:pt>
                <c:pt idx="251">
                  <c:v>0.96296296296296291</c:v>
                </c:pt>
                <c:pt idx="252">
                  <c:v>0.96296296296296291</c:v>
                </c:pt>
                <c:pt idx="253">
                  <c:v>0.96296296296296291</c:v>
                </c:pt>
                <c:pt idx="254">
                  <c:v>0.96296296296296291</c:v>
                </c:pt>
                <c:pt idx="255">
                  <c:v>0.96296296296296291</c:v>
                </c:pt>
                <c:pt idx="256">
                  <c:v>0.96296296296296291</c:v>
                </c:pt>
                <c:pt idx="257">
                  <c:v>0.96296296296296291</c:v>
                </c:pt>
                <c:pt idx="258">
                  <c:v>0.96296296296296291</c:v>
                </c:pt>
                <c:pt idx="259">
                  <c:v>0.96296296296296291</c:v>
                </c:pt>
                <c:pt idx="260">
                  <c:v>0.96296296296296291</c:v>
                </c:pt>
                <c:pt idx="261">
                  <c:v>0.96296296296296291</c:v>
                </c:pt>
                <c:pt idx="262">
                  <c:v>0.96296296296296291</c:v>
                </c:pt>
                <c:pt idx="263">
                  <c:v>0.96296296296296291</c:v>
                </c:pt>
                <c:pt idx="264">
                  <c:v>0.96296296296296291</c:v>
                </c:pt>
                <c:pt idx="265">
                  <c:v>0.96296296296296291</c:v>
                </c:pt>
                <c:pt idx="266">
                  <c:v>0.96296296296296291</c:v>
                </c:pt>
                <c:pt idx="267">
                  <c:v>0.96296296296296291</c:v>
                </c:pt>
                <c:pt idx="268">
                  <c:v>0.96296296296296291</c:v>
                </c:pt>
                <c:pt idx="269">
                  <c:v>0.96296296296296291</c:v>
                </c:pt>
                <c:pt idx="270">
                  <c:v>0.96296296296296291</c:v>
                </c:pt>
                <c:pt idx="271">
                  <c:v>0.96296296296296291</c:v>
                </c:pt>
                <c:pt idx="272">
                  <c:v>0.96296296296296291</c:v>
                </c:pt>
                <c:pt idx="273">
                  <c:v>0.96296296296296291</c:v>
                </c:pt>
                <c:pt idx="274">
                  <c:v>0.96296296296296291</c:v>
                </c:pt>
                <c:pt idx="275">
                  <c:v>0.96296296296296291</c:v>
                </c:pt>
                <c:pt idx="276">
                  <c:v>0.96296296296296291</c:v>
                </c:pt>
                <c:pt idx="277">
                  <c:v>0.96296296296296291</c:v>
                </c:pt>
                <c:pt idx="278">
                  <c:v>0.96296296296296291</c:v>
                </c:pt>
                <c:pt idx="279">
                  <c:v>0.96296296296296291</c:v>
                </c:pt>
                <c:pt idx="280">
                  <c:v>0.96296296296296291</c:v>
                </c:pt>
                <c:pt idx="281">
                  <c:v>0.96296296296296291</c:v>
                </c:pt>
                <c:pt idx="282">
                  <c:v>0.96296296296296291</c:v>
                </c:pt>
                <c:pt idx="283">
                  <c:v>0.96296296296296291</c:v>
                </c:pt>
                <c:pt idx="284">
                  <c:v>0.96296296296296291</c:v>
                </c:pt>
                <c:pt idx="285">
                  <c:v>0.96296296296296291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474880"/>
        <c:axId val="105475456"/>
      </c:scatterChart>
      <c:valAx>
        <c:axId val="105474880"/>
        <c:scaling>
          <c:orientation val="minMax"/>
          <c:max val="1"/>
        </c:scaling>
        <c:delete val="0"/>
        <c:axPos val="b"/>
        <c:numFmt formatCode="General" sourceLinked="1"/>
        <c:majorTickMark val="out"/>
        <c:minorTickMark val="none"/>
        <c:tickLblPos val="nextTo"/>
        <c:crossAx val="105475456"/>
        <c:crosses val="autoZero"/>
        <c:crossBetween val="midCat"/>
        <c:majorUnit val="0.2"/>
      </c:valAx>
      <c:valAx>
        <c:axId val="105475456"/>
        <c:scaling>
          <c:orientation val="minMax"/>
          <c:max val="1.1000000000000001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54748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</xdr:colOff>
      <xdr:row>0</xdr:row>
      <xdr:rowOff>32385</xdr:rowOff>
    </xdr:from>
    <xdr:to>
      <xdr:col>3</xdr:col>
      <xdr:colOff>382905</xdr:colOff>
      <xdr:row>15</xdr:row>
      <xdr:rowOff>32385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06"/>
  <sheetViews>
    <sheetView tabSelected="1" topLeftCell="B91" workbookViewId="0">
      <selection activeCell="I106" sqref="I106"/>
    </sheetView>
  </sheetViews>
  <sheetFormatPr defaultRowHeight="15" x14ac:dyDescent="0.25"/>
  <cols>
    <col min="2" max="2" width="30.42578125" bestFit="1" customWidth="1"/>
    <col min="3" max="3" width="33.85546875" bestFit="1" customWidth="1"/>
    <col min="12" max="12" width="19.140625" bestFit="1" customWidth="1"/>
    <col min="13" max="13" width="17.42578125" bestFit="1" customWidth="1"/>
  </cols>
  <sheetData>
    <row r="1" spans="1:13" x14ac:dyDescent="0.25">
      <c r="H1" t="s">
        <v>1115</v>
      </c>
      <c r="I1" t="s">
        <v>1116</v>
      </c>
      <c r="J1" t="s">
        <v>1117</v>
      </c>
      <c r="K1" t="s">
        <v>1118</v>
      </c>
      <c r="L1" t="s">
        <v>1119</v>
      </c>
      <c r="M1" t="s">
        <v>1120</v>
      </c>
    </row>
    <row r="2" spans="1:13" ht="14.45" x14ac:dyDescent="0.3">
      <c r="A2">
        <v>1</v>
      </c>
      <c r="B2" t="s">
        <v>0</v>
      </c>
      <c r="C2" t="s">
        <v>1</v>
      </c>
      <c r="D2" t="s">
        <v>2</v>
      </c>
      <c r="E2" s="1">
        <v>2E-91</v>
      </c>
      <c r="F2">
        <v>1</v>
      </c>
      <c r="H2">
        <f>COUNTIF(G$2:G2,"+")</f>
        <v>0</v>
      </c>
      <c r="I2">
        <f>A2-H2</f>
        <v>1</v>
      </c>
      <c r="J2">
        <f>27-H2</f>
        <v>27</v>
      </c>
      <c r="K2">
        <f>378-I2</f>
        <v>377</v>
      </c>
      <c r="L2">
        <f>1-K2/378</f>
        <v>2.6455026455026731E-3</v>
      </c>
      <c r="M2">
        <f>H2/27</f>
        <v>0</v>
      </c>
    </row>
    <row r="3" spans="1:13" ht="14.45" x14ac:dyDescent="0.3">
      <c r="A3">
        <v>2</v>
      </c>
      <c r="B3" t="s">
        <v>3</v>
      </c>
      <c r="C3" t="s">
        <v>4</v>
      </c>
      <c r="D3" t="s">
        <v>5</v>
      </c>
      <c r="E3" t="s">
        <v>6</v>
      </c>
      <c r="F3">
        <v>1</v>
      </c>
      <c r="H3">
        <f>COUNTIF(G$2:G3,"+")</f>
        <v>0</v>
      </c>
      <c r="I3">
        <f t="shared" ref="I3:I66" si="0">A3-H3</f>
        <v>2</v>
      </c>
      <c r="J3">
        <f t="shared" ref="J3:J66" si="1">27-H3</f>
        <v>27</v>
      </c>
      <c r="K3">
        <f t="shared" ref="K3:K66" si="2">378-I3</f>
        <v>376</v>
      </c>
      <c r="L3">
        <f t="shared" ref="L3:L66" si="3">1-K3/378</f>
        <v>5.2910052910053462E-3</v>
      </c>
      <c r="M3">
        <f t="shared" ref="M3:M66" si="4">H3/27</f>
        <v>0</v>
      </c>
    </row>
    <row r="4" spans="1:13" ht="14.45" x14ac:dyDescent="0.3">
      <c r="A4">
        <v>3</v>
      </c>
      <c r="B4" t="s">
        <v>7</v>
      </c>
      <c r="C4" t="s">
        <v>8</v>
      </c>
      <c r="D4" t="s">
        <v>9</v>
      </c>
      <c r="E4" t="s">
        <v>10</v>
      </c>
      <c r="F4">
        <v>1</v>
      </c>
      <c r="G4" t="s">
        <v>1114</v>
      </c>
      <c r="H4">
        <f>COUNTIF(G$2:G4,"+")</f>
        <v>1</v>
      </c>
      <c r="I4">
        <f t="shared" si="0"/>
        <v>2</v>
      </c>
      <c r="J4">
        <f t="shared" si="1"/>
        <v>26</v>
      </c>
      <c r="K4">
        <f t="shared" si="2"/>
        <v>376</v>
      </c>
      <c r="L4">
        <f t="shared" si="3"/>
        <v>5.2910052910053462E-3</v>
      </c>
      <c r="M4">
        <f t="shared" si="4"/>
        <v>3.7037037037037035E-2</v>
      </c>
    </row>
    <row r="5" spans="1:13" ht="14.45" x14ac:dyDescent="0.3">
      <c r="A5">
        <v>4</v>
      </c>
      <c r="B5" t="s">
        <v>11</v>
      </c>
      <c r="C5" t="s">
        <v>12</v>
      </c>
      <c r="D5" t="s">
        <v>13</v>
      </c>
      <c r="E5" t="s">
        <v>14</v>
      </c>
      <c r="F5">
        <v>1</v>
      </c>
      <c r="H5">
        <f>COUNTIF(G$2:G5,"+")</f>
        <v>1</v>
      </c>
      <c r="I5">
        <f t="shared" si="0"/>
        <v>3</v>
      </c>
      <c r="J5">
        <f t="shared" si="1"/>
        <v>26</v>
      </c>
      <c r="K5">
        <f t="shared" si="2"/>
        <v>375</v>
      </c>
      <c r="L5">
        <f t="shared" si="3"/>
        <v>7.9365079365079083E-3</v>
      </c>
      <c r="M5">
        <f t="shared" si="4"/>
        <v>3.7037037037037035E-2</v>
      </c>
    </row>
    <row r="6" spans="1:13" ht="14.45" x14ac:dyDescent="0.3">
      <c r="A6">
        <v>5</v>
      </c>
      <c r="B6" t="s">
        <v>15</v>
      </c>
      <c r="C6" t="s">
        <v>4</v>
      </c>
      <c r="D6" t="s">
        <v>16</v>
      </c>
      <c r="E6" t="s">
        <v>17</v>
      </c>
      <c r="F6">
        <v>1</v>
      </c>
      <c r="H6">
        <f>COUNTIF(G$2:G6,"+")</f>
        <v>1</v>
      </c>
      <c r="I6">
        <f t="shared" si="0"/>
        <v>4</v>
      </c>
      <c r="J6">
        <f t="shared" si="1"/>
        <v>26</v>
      </c>
      <c r="K6">
        <f t="shared" si="2"/>
        <v>374</v>
      </c>
      <c r="L6">
        <f t="shared" si="3"/>
        <v>1.0582010582010581E-2</v>
      </c>
      <c r="M6">
        <f t="shared" si="4"/>
        <v>3.7037037037037035E-2</v>
      </c>
    </row>
    <row r="7" spans="1:13" ht="14.45" x14ac:dyDescent="0.3">
      <c r="A7">
        <v>6</v>
      </c>
      <c r="B7" t="s">
        <v>18</v>
      </c>
      <c r="C7" t="s">
        <v>4</v>
      </c>
      <c r="D7" t="s">
        <v>16</v>
      </c>
      <c r="E7" t="s">
        <v>17</v>
      </c>
      <c r="F7">
        <v>1</v>
      </c>
      <c r="G7" t="s">
        <v>1114</v>
      </c>
      <c r="H7">
        <f>COUNTIF(G$2:G7,"+")</f>
        <v>2</v>
      </c>
      <c r="I7">
        <f t="shared" si="0"/>
        <v>4</v>
      </c>
      <c r="J7">
        <f t="shared" si="1"/>
        <v>25</v>
      </c>
      <c r="K7">
        <f t="shared" si="2"/>
        <v>374</v>
      </c>
      <c r="L7">
        <f t="shared" si="3"/>
        <v>1.0582010582010581E-2</v>
      </c>
      <c r="M7">
        <f t="shared" si="4"/>
        <v>7.407407407407407E-2</v>
      </c>
    </row>
    <row r="8" spans="1:13" ht="14.45" x14ac:dyDescent="0.3">
      <c r="A8">
        <v>7</v>
      </c>
      <c r="B8" t="s">
        <v>19</v>
      </c>
      <c r="C8" t="s">
        <v>20</v>
      </c>
      <c r="D8" t="s">
        <v>21</v>
      </c>
      <c r="E8" t="s">
        <v>22</v>
      </c>
      <c r="F8">
        <v>1</v>
      </c>
      <c r="H8">
        <f>COUNTIF(G$2:G8,"+")</f>
        <v>2</v>
      </c>
      <c r="I8">
        <f t="shared" si="0"/>
        <v>5</v>
      </c>
      <c r="J8">
        <f t="shared" si="1"/>
        <v>25</v>
      </c>
      <c r="K8">
        <f t="shared" si="2"/>
        <v>373</v>
      </c>
      <c r="L8">
        <f t="shared" si="3"/>
        <v>1.3227513227513255E-2</v>
      </c>
      <c r="M8">
        <f t="shared" si="4"/>
        <v>7.407407407407407E-2</v>
      </c>
    </row>
    <row r="9" spans="1:13" ht="14.45" x14ac:dyDescent="0.3">
      <c r="A9">
        <v>8</v>
      </c>
      <c r="B9" t="s">
        <v>23</v>
      </c>
      <c r="C9" t="s">
        <v>24</v>
      </c>
      <c r="D9" t="s">
        <v>25</v>
      </c>
      <c r="E9" t="s">
        <v>26</v>
      </c>
      <c r="F9">
        <v>1</v>
      </c>
      <c r="H9">
        <f>COUNTIF(G$2:G9,"+")</f>
        <v>2</v>
      </c>
      <c r="I9">
        <f t="shared" si="0"/>
        <v>6</v>
      </c>
      <c r="J9">
        <f t="shared" si="1"/>
        <v>25</v>
      </c>
      <c r="K9">
        <f t="shared" si="2"/>
        <v>372</v>
      </c>
      <c r="L9">
        <f t="shared" si="3"/>
        <v>1.5873015873015928E-2</v>
      </c>
      <c r="M9">
        <f t="shared" si="4"/>
        <v>7.407407407407407E-2</v>
      </c>
    </row>
    <row r="10" spans="1:13" ht="14.45" x14ac:dyDescent="0.3">
      <c r="A10">
        <v>9</v>
      </c>
      <c r="B10" t="s">
        <v>27</v>
      </c>
      <c r="C10" t="s">
        <v>28</v>
      </c>
      <c r="D10" t="s">
        <v>29</v>
      </c>
      <c r="E10" t="s">
        <v>30</v>
      </c>
      <c r="F10">
        <v>1</v>
      </c>
      <c r="G10" t="s">
        <v>1114</v>
      </c>
      <c r="H10">
        <f>COUNTIF(G$2:G10,"+")</f>
        <v>3</v>
      </c>
      <c r="I10">
        <f t="shared" si="0"/>
        <v>6</v>
      </c>
      <c r="J10">
        <f t="shared" si="1"/>
        <v>24</v>
      </c>
      <c r="K10">
        <f t="shared" si="2"/>
        <v>372</v>
      </c>
      <c r="L10">
        <f t="shared" si="3"/>
        <v>1.5873015873015928E-2</v>
      </c>
      <c r="M10">
        <f t="shared" si="4"/>
        <v>0.1111111111111111</v>
      </c>
    </row>
    <row r="11" spans="1:13" ht="14.45" x14ac:dyDescent="0.3">
      <c r="A11">
        <v>10</v>
      </c>
      <c r="B11" t="s">
        <v>31</v>
      </c>
      <c r="C11" t="s">
        <v>32</v>
      </c>
      <c r="D11" t="s">
        <v>33</v>
      </c>
      <c r="E11" t="s">
        <v>34</v>
      </c>
      <c r="F11">
        <v>1</v>
      </c>
      <c r="G11" t="s">
        <v>1114</v>
      </c>
      <c r="H11">
        <f>COUNTIF(G$2:G11,"+")</f>
        <v>4</v>
      </c>
      <c r="I11">
        <f t="shared" si="0"/>
        <v>6</v>
      </c>
      <c r="J11">
        <f t="shared" si="1"/>
        <v>23</v>
      </c>
      <c r="K11">
        <f t="shared" si="2"/>
        <v>372</v>
      </c>
      <c r="L11">
        <f t="shared" si="3"/>
        <v>1.5873015873015928E-2</v>
      </c>
      <c r="M11">
        <f t="shared" si="4"/>
        <v>0.14814814814814814</v>
      </c>
    </row>
    <row r="12" spans="1:13" ht="14.45" x14ac:dyDescent="0.3">
      <c r="A12">
        <v>11</v>
      </c>
      <c r="B12" t="s">
        <v>35</v>
      </c>
      <c r="C12" t="s">
        <v>36</v>
      </c>
      <c r="D12" t="s">
        <v>33</v>
      </c>
      <c r="E12" t="s">
        <v>34</v>
      </c>
      <c r="F12">
        <v>1</v>
      </c>
      <c r="G12" t="s">
        <v>1114</v>
      </c>
      <c r="H12">
        <f>COUNTIF(G$2:G12,"+")</f>
        <v>5</v>
      </c>
      <c r="I12">
        <f t="shared" si="0"/>
        <v>6</v>
      </c>
      <c r="J12">
        <f t="shared" si="1"/>
        <v>22</v>
      </c>
      <c r="K12">
        <f t="shared" si="2"/>
        <v>372</v>
      </c>
      <c r="L12">
        <f t="shared" si="3"/>
        <v>1.5873015873015928E-2</v>
      </c>
      <c r="M12">
        <f t="shared" si="4"/>
        <v>0.18518518518518517</v>
      </c>
    </row>
    <row r="13" spans="1:13" ht="14.45" x14ac:dyDescent="0.3">
      <c r="A13">
        <v>12</v>
      </c>
      <c r="B13" t="s">
        <v>37</v>
      </c>
      <c r="C13" t="s">
        <v>4</v>
      </c>
      <c r="D13" t="s">
        <v>38</v>
      </c>
      <c r="E13" t="s">
        <v>39</v>
      </c>
      <c r="F13">
        <v>1</v>
      </c>
      <c r="H13">
        <f>COUNTIF(G$2:G13,"+")</f>
        <v>5</v>
      </c>
      <c r="I13">
        <f t="shared" si="0"/>
        <v>7</v>
      </c>
      <c r="J13">
        <f t="shared" si="1"/>
        <v>22</v>
      </c>
      <c r="K13">
        <f t="shared" si="2"/>
        <v>371</v>
      </c>
      <c r="L13">
        <f t="shared" si="3"/>
        <v>1.851851851851849E-2</v>
      </c>
      <c r="M13">
        <f t="shared" si="4"/>
        <v>0.18518518518518517</v>
      </c>
    </row>
    <row r="14" spans="1:13" ht="14.45" x14ac:dyDescent="0.3">
      <c r="A14">
        <v>13</v>
      </c>
      <c r="B14" t="s">
        <v>40</v>
      </c>
      <c r="C14" t="s">
        <v>36</v>
      </c>
      <c r="D14" t="s">
        <v>41</v>
      </c>
      <c r="E14" t="s">
        <v>42</v>
      </c>
      <c r="F14">
        <v>1</v>
      </c>
      <c r="H14">
        <f>COUNTIF(G$2:G14,"+")</f>
        <v>5</v>
      </c>
      <c r="I14">
        <f t="shared" si="0"/>
        <v>8</v>
      </c>
      <c r="J14">
        <f t="shared" si="1"/>
        <v>22</v>
      </c>
      <c r="K14">
        <f t="shared" si="2"/>
        <v>370</v>
      </c>
      <c r="L14">
        <f t="shared" si="3"/>
        <v>2.1164021164021163E-2</v>
      </c>
      <c r="M14">
        <f t="shared" si="4"/>
        <v>0.18518518518518517</v>
      </c>
    </row>
    <row r="15" spans="1:13" ht="14.45" x14ac:dyDescent="0.3">
      <c r="A15">
        <v>14</v>
      </c>
      <c r="B15" t="s">
        <v>43</v>
      </c>
      <c r="C15" t="s">
        <v>44</v>
      </c>
      <c r="D15" t="s">
        <v>45</v>
      </c>
      <c r="E15" t="s">
        <v>46</v>
      </c>
      <c r="F15">
        <v>1</v>
      </c>
      <c r="H15">
        <f>COUNTIF(G$2:G15,"+")</f>
        <v>5</v>
      </c>
      <c r="I15">
        <f t="shared" si="0"/>
        <v>9</v>
      </c>
      <c r="J15">
        <f t="shared" si="1"/>
        <v>22</v>
      </c>
      <c r="K15">
        <f t="shared" si="2"/>
        <v>369</v>
      </c>
      <c r="L15">
        <f t="shared" si="3"/>
        <v>2.3809523809523836E-2</v>
      </c>
      <c r="M15">
        <f t="shared" si="4"/>
        <v>0.18518518518518517</v>
      </c>
    </row>
    <row r="16" spans="1:13" ht="14.45" x14ac:dyDescent="0.3">
      <c r="A16">
        <v>15</v>
      </c>
      <c r="B16" t="s">
        <v>47</v>
      </c>
      <c r="C16" t="s">
        <v>12</v>
      </c>
      <c r="D16" t="s">
        <v>45</v>
      </c>
      <c r="E16" t="s">
        <v>46</v>
      </c>
      <c r="F16">
        <v>1</v>
      </c>
      <c r="G16" t="s">
        <v>1114</v>
      </c>
      <c r="H16">
        <f>COUNTIF(G$2:G16,"+")</f>
        <v>6</v>
      </c>
      <c r="I16">
        <f t="shared" si="0"/>
        <v>9</v>
      </c>
      <c r="J16">
        <f t="shared" si="1"/>
        <v>21</v>
      </c>
      <c r="K16">
        <f t="shared" si="2"/>
        <v>369</v>
      </c>
      <c r="L16">
        <f t="shared" si="3"/>
        <v>2.3809523809523836E-2</v>
      </c>
      <c r="M16">
        <f t="shared" si="4"/>
        <v>0.22222222222222221</v>
      </c>
    </row>
    <row r="17" spans="1:13" ht="14.45" x14ac:dyDescent="0.3">
      <c r="A17">
        <v>16</v>
      </c>
      <c r="B17" t="s">
        <v>48</v>
      </c>
      <c r="C17" t="s">
        <v>20</v>
      </c>
      <c r="D17" t="s">
        <v>49</v>
      </c>
      <c r="E17" t="s">
        <v>50</v>
      </c>
      <c r="F17">
        <v>1</v>
      </c>
      <c r="H17">
        <f>COUNTIF(G$2:G17,"+")</f>
        <v>6</v>
      </c>
      <c r="I17">
        <f t="shared" si="0"/>
        <v>10</v>
      </c>
      <c r="J17">
        <f t="shared" si="1"/>
        <v>21</v>
      </c>
      <c r="K17">
        <f t="shared" si="2"/>
        <v>368</v>
      </c>
      <c r="L17">
        <f t="shared" si="3"/>
        <v>2.6455026455026509E-2</v>
      </c>
      <c r="M17">
        <f t="shared" si="4"/>
        <v>0.22222222222222221</v>
      </c>
    </row>
    <row r="18" spans="1:13" ht="14.45" x14ac:dyDescent="0.3">
      <c r="A18">
        <v>17</v>
      </c>
      <c r="B18" t="s">
        <v>51</v>
      </c>
      <c r="C18" t="s">
        <v>52</v>
      </c>
      <c r="D18" t="s">
        <v>49</v>
      </c>
      <c r="E18" t="s">
        <v>50</v>
      </c>
      <c r="F18">
        <v>1</v>
      </c>
      <c r="H18">
        <f>COUNTIF(G$2:G18,"+")</f>
        <v>6</v>
      </c>
      <c r="I18">
        <f t="shared" si="0"/>
        <v>11</v>
      </c>
      <c r="J18">
        <f t="shared" si="1"/>
        <v>21</v>
      </c>
      <c r="K18">
        <f t="shared" si="2"/>
        <v>367</v>
      </c>
      <c r="L18">
        <f t="shared" si="3"/>
        <v>2.9100529100529071E-2</v>
      </c>
      <c r="M18">
        <f t="shared" si="4"/>
        <v>0.22222222222222221</v>
      </c>
    </row>
    <row r="19" spans="1:13" ht="14.45" x14ac:dyDescent="0.3">
      <c r="A19">
        <v>18</v>
      </c>
      <c r="B19" t="s">
        <v>53</v>
      </c>
      <c r="C19" t="s">
        <v>12</v>
      </c>
      <c r="D19" t="s">
        <v>54</v>
      </c>
      <c r="E19" t="s">
        <v>55</v>
      </c>
      <c r="F19">
        <v>1</v>
      </c>
      <c r="H19">
        <f>COUNTIF(G$2:G19,"+")</f>
        <v>6</v>
      </c>
      <c r="I19">
        <f t="shared" si="0"/>
        <v>12</v>
      </c>
      <c r="J19">
        <f t="shared" si="1"/>
        <v>21</v>
      </c>
      <c r="K19">
        <f t="shared" si="2"/>
        <v>366</v>
      </c>
      <c r="L19">
        <f t="shared" si="3"/>
        <v>3.1746031746031744E-2</v>
      </c>
      <c r="M19">
        <f t="shared" si="4"/>
        <v>0.22222222222222221</v>
      </c>
    </row>
    <row r="20" spans="1:13" ht="14.45" x14ac:dyDescent="0.3">
      <c r="A20">
        <v>19</v>
      </c>
      <c r="B20" t="s">
        <v>56</v>
      </c>
      <c r="C20" t="s">
        <v>44</v>
      </c>
      <c r="D20" t="s">
        <v>57</v>
      </c>
      <c r="E20" t="s">
        <v>58</v>
      </c>
      <c r="F20">
        <v>1</v>
      </c>
      <c r="H20">
        <f>COUNTIF(G$2:G20,"+")</f>
        <v>6</v>
      </c>
      <c r="I20">
        <f t="shared" si="0"/>
        <v>13</v>
      </c>
      <c r="J20">
        <f t="shared" si="1"/>
        <v>21</v>
      </c>
      <c r="K20">
        <f t="shared" si="2"/>
        <v>365</v>
      </c>
      <c r="L20">
        <f t="shared" si="3"/>
        <v>3.4391534391534417E-2</v>
      </c>
      <c r="M20">
        <f t="shared" si="4"/>
        <v>0.22222222222222221</v>
      </c>
    </row>
    <row r="21" spans="1:13" ht="14.45" x14ac:dyDescent="0.3">
      <c r="A21">
        <v>20</v>
      </c>
      <c r="B21" t="s">
        <v>59</v>
      </c>
      <c r="C21" t="s">
        <v>60</v>
      </c>
      <c r="D21" t="s">
        <v>61</v>
      </c>
      <c r="E21" t="s">
        <v>62</v>
      </c>
      <c r="F21">
        <v>1</v>
      </c>
      <c r="H21">
        <f>COUNTIF(G$2:G21,"+")</f>
        <v>6</v>
      </c>
      <c r="I21">
        <f t="shared" si="0"/>
        <v>14</v>
      </c>
      <c r="J21">
        <f t="shared" si="1"/>
        <v>21</v>
      </c>
      <c r="K21">
        <f t="shared" si="2"/>
        <v>364</v>
      </c>
      <c r="L21">
        <f t="shared" si="3"/>
        <v>3.703703703703709E-2</v>
      </c>
      <c r="M21">
        <f t="shared" si="4"/>
        <v>0.22222222222222221</v>
      </c>
    </row>
    <row r="22" spans="1:13" ht="14.45" x14ac:dyDescent="0.3">
      <c r="A22">
        <v>21</v>
      </c>
      <c r="B22" t="s">
        <v>63</v>
      </c>
      <c r="C22" t="s">
        <v>64</v>
      </c>
      <c r="D22" t="s">
        <v>61</v>
      </c>
      <c r="E22" t="s">
        <v>62</v>
      </c>
      <c r="F22">
        <v>1</v>
      </c>
      <c r="G22" t="s">
        <v>1114</v>
      </c>
      <c r="H22">
        <f>COUNTIF(G$2:G22,"+")</f>
        <v>7</v>
      </c>
      <c r="I22">
        <f t="shared" si="0"/>
        <v>14</v>
      </c>
      <c r="J22">
        <f t="shared" si="1"/>
        <v>20</v>
      </c>
      <c r="K22">
        <f t="shared" si="2"/>
        <v>364</v>
      </c>
      <c r="L22">
        <f t="shared" si="3"/>
        <v>3.703703703703709E-2</v>
      </c>
      <c r="M22">
        <f t="shared" si="4"/>
        <v>0.25925925925925924</v>
      </c>
    </row>
    <row r="23" spans="1:13" x14ac:dyDescent="0.25">
      <c r="A23">
        <v>22</v>
      </c>
      <c r="B23" t="s">
        <v>65</v>
      </c>
      <c r="C23" t="s">
        <v>12</v>
      </c>
      <c r="D23" t="s">
        <v>66</v>
      </c>
      <c r="E23" t="s">
        <v>67</v>
      </c>
      <c r="F23">
        <v>1</v>
      </c>
      <c r="G23" t="s">
        <v>1114</v>
      </c>
      <c r="H23">
        <f>COUNTIF(G$2:G23,"+")</f>
        <v>8</v>
      </c>
      <c r="I23">
        <f t="shared" si="0"/>
        <v>14</v>
      </c>
      <c r="J23">
        <f t="shared" si="1"/>
        <v>19</v>
      </c>
      <c r="K23">
        <f t="shared" si="2"/>
        <v>364</v>
      </c>
      <c r="L23">
        <f t="shared" si="3"/>
        <v>3.703703703703709E-2</v>
      </c>
      <c r="M23">
        <f t="shared" si="4"/>
        <v>0.29629629629629628</v>
      </c>
    </row>
    <row r="24" spans="1:13" x14ac:dyDescent="0.25">
      <c r="A24">
        <v>23</v>
      </c>
      <c r="B24" t="s">
        <v>68</v>
      </c>
      <c r="C24" t="s">
        <v>69</v>
      </c>
      <c r="D24" t="s">
        <v>66</v>
      </c>
      <c r="E24" t="s">
        <v>67</v>
      </c>
      <c r="F24">
        <v>1</v>
      </c>
      <c r="H24">
        <f>COUNTIF(G$2:G24,"+")</f>
        <v>8</v>
      </c>
      <c r="I24">
        <f t="shared" si="0"/>
        <v>15</v>
      </c>
      <c r="J24">
        <f t="shared" si="1"/>
        <v>19</v>
      </c>
      <c r="K24">
        <f t="shared" si="2"/>
        <v>363</v>
      </c>
      <c r="L24">
        <f t="shared" si="3"/>
        <v>3.9682539682539653E-2</v>
      </c>
      <c r="M24">
        <f t="shared" si="4"/>
        <v>0.29629629629629628</v>
      </c>
    </row>
    <row r="25" spans="1:13" x14ac:dyDescent="0.25">
      <c r="A25">
        <v>24</v>
      </c>
      <c r="B25" t="s">
        <v>70</v>
      </c>
      <c r="C25" t="s">
        <v>12</v>
      </c>
      <c r="D25" t="s">
        <v>71</v>
      </c>
      <c r="E25" s="1">
        <v>4.0000000000000002E-89</v>
      </c>
      <c r="F25">
        <v>1</v>
      </c>
      <c r="G25" t="s">
        <v>1114</v>
      </c>
      <c r="H25">
        <f>COUNTIF(G$2:G25,"+")</f>
        <v>9</v>
      </c>
      <c r="I25">
        <f t="shared" si="0"/>
        <v>15</v>
      </c>
      <c r="J25">
        <f t="shared" si="1"/>
        <v>18</v>
      </c>
      <c r="K25">
        <f t="shared" si="2"/>
        <v>363</v>
      </c>
      <c r="L25">
        <f t="shared" si="3"/>
        <v>3.9682539682539653E-2</v>
      </c>
      <c r="M25">
        <f t="shared" si="4"/>
        <v>0.33333333333333331</v>
      </c>
    </row>
    <row r="26" spans="1:13" x14ac:dyDescent="0.25">
      <c r="A26">
        <v>25</v>
      </c>
      <c r="B26" t="s">
        <v>72</v>
      </c>
      <c r="C26" t="s">
        <v>73</v>
      </c>
      <c r="D26" t="s">
        <v>74</v>
      </c>
      <c r="E26" t="s">
        <v>75</v>
      </c>
      <c r="F26">
        <v>1</v>
      </c>
      <c r="G26" t="s">
        <v>1114</v>
      </c>
      <c r="H26">
        <f>COUNTIF(G$2:G26,"+")</f>
        <v>10</v>
      </c>
      <c r="I26">
        <f t="shared" si="0"/>
        <v>15</v>
      </c>
      <c r="J26">
        <f t="shared" si="1"/>
        <v>17</v>
      </c>
      <c r="K26">
        <f t="shared" si="2"/>
        <v>363</v>
      </c>
      <c r="L26">
        <f t="shared" si="3"/>
        <v>3.9682539682539653E-2</v>
      </c>
      <c r="M26">
        <f t="shared" si="4"/>
        <v>0.37037037037037035</v>
      </c>
    </row>
    <row r="27" spans="1:13" x14ac:dyDescent="0.25">
      <c r="A27">
        <v>26</v>
      </c>
      <c r="B27" t="s">
        <v>76</v>
      </c>
      <c r="C27" t="s">
        <v>12</v>
      </c>
      <c r="D27" t="s">
        <v>77</v>
      </c>
      <c r="E27" t="s">
        <v>78</v>
      </c>
      <c r="F27">
        <v>1</v>
      </c>
      <c r="G27" t="s">
        <v>1114</v>
      </c>
      <c r="H27">
        <f>COUNTIF(G$2:G27,"+")</f>
        <v>11</v>
      </c>
      <c r="I27">
        <f t="shared" si="0"/>
        <v>15</v>
      </c>
      <c r="J27">
        <f t="shared" si="1"/>
        <v>16</v>
      </c>
      <c r="K27">
        <f t="shared" si="2"/>
        <v>363</v>
      </c>
      <c r="L27">
        <f t="shared" si="3"/>
        <v>3.9682539682539653E-2</v>
      </c>
      <c r="M27">
        <f t="shared" si="4"/>
        <v>0.40740740740740738</v>
      </c>
    </row>
    <row r="28" spans="1:13" x14ac:dyDescent="0.25">
      <c r="A28">
        <v>27</v>
      </c>
      <c r="B28" t="s">
        <v>79</v>
      </c>
      <c r="C28" t="s">
        <v>80</v>
      </c>
      <c r="D28" t="s">
        <v>81</v>
      </c>
      <c r="E28" t="s">
        <v>82</v>
      </c>
      <c r="F28">
        <v>1</v>
      </c>
      <c r="H28">
        <f>COUNTIF(G$2:G28,"+")</f>
        <v>11</v>
      </c>
      <c r="I28">
        <f t="shared" si="0"/>
        <v>16</v>
      </c>
      <c r="J28">
        <f t="shared" si="1"/>
        <v>16</v>
      </c>
      <c r="K28">
        <f t="shared" si="2"/>
        <v>362</v>
      </c>
      <c r="L28">
        <f t="shared" si="3"/>
        <v>4.2328042328042326E-2</v>
      </c>
      <c r="M28">
        <f t="shared" si="4"/>
        <v>0.40740740740740738</v>
      </c>
    </row>
    <row r="29" spans="1:13" x14ac:dyDescent="0.25">
      <c r="A29">
        <v>28</v>
      </c>
      <c r="B29" t="s">
        <v>83</v>
      </c>
      <c r="C29" t="s">
        <v>84</v>
      </c>
      <c r="D29" t="s">
        <v>85</v>
      </c>
      <c r="E29" s="1">
        <v>9.9999999999999993E-89</v>
      </c>
      <c r="F29">
        <v>1</v>
      </c>
      <c r="H29">
        <f>COUNTIF(G$2:G29,"+")</f>
        <v>11</v>
      </c>
      <c r="I29">
        <f t="shared" si="0"/>
        <v>17</v>
      </c>
      <c r="J29">
        <f t="shared" si="1"/>
        <v>16</v>
      </c>
      <c r="K29">
        <f t="shared" si="2"/>
        <v>361</v>
      </c>
      <c r="L29">
        <f t="shared" si="3"/>
        <v>4.4973544973544999E-2</v>
      </c>
      <c r="M29">
        <f t="shared" si="4"/>
        <v>0.40740740740740738</v>
      </c>
    </row>
    <row r="30" spans="1:13" x14ac:dyDescent="0.25">
      <c r="A30">
        <v>29</v>
      </c>
      <c r="B30" t="s">
        <v>86</v>
      </c>
      <c r="C30" t="s">
        <v>8</v>
      </c>
      <c r="D30" t="s">
        <v>87</v>
      </c>
      <c r="E30" t="s">
        <v>88</v>
      </c>
      <c r="F30">
        <v>1</v>
      </c>
      <c r="G30" t="s">
        <v>1114</v>
      </c>
      <c r="H30">
        <f>COUNTIF(G$2:G30,"+")</f>
        <v>12</v>
      </c>
      <c r="I30">
        <f t="shared" si="0"/>
        <v>17</v>
      </c>
      <c r="J30">
        <f t="shared" si="1"/>
        <v>15</v>
      </c>
      <c r="K30">
        <f t="shared" si="2"/>
        <v>361</v>
      </c>
      <c r="L30">
        <f t="shared" si="3"/>
        <v>4.4973544973544999E-2</v>
      </c>
      <c r="M30">
        <f t="shared" si="4"/>
        <v>0.44444444444444442</v>
      </c>
    </row>
    <row r="31" spans="1:13" x14ac:dyDescent="0.25">
      <c r="A31">
        <v>30</v>
      </c>
      <c r="B31" t="s">
        <v>89</v>
      </c>
      <c r="C31" t="s">
        <v>69</v>
      </c>
      <c r="D31" t="s">
        <v>87</v>
      </c>
      <c r="E31" t="s">
        <v>88</v>
      </c>
      <c r="F31">
        <v>1</v>
      </c>
      <c r="G31" t="s">
        <v>1114</v>
      </c>
      <c r="H31">
        <f>COUNTIF(G$2:G31,"+")</f>
        <v>13</v>
      </c>
      <c r="I31">
        <f t="shared" si="0"/>
        <v>17</v>
      </c>
      <c r="J31">
        <f t="shared" si="1"/>
        <v>14</v>
      </c>
      <c r="K31">
        <f t="shared" si="2"/>
        <v>361</v>
      </c>
      <c r="L31">
        <f t="shared" si="3"/>
        <v>4.4973544973544999E-2</v>
      </c>
      <c r="M31">
        <f t="shared" si="4"/>
        <v>0.48148148148148145</v>
      </c>
    </row>
    <row r="32" spans="1:13" x14ac:dyDescent="0.25">
      <c r="A32">
        <v>31</v>
      </c>
      <c r="B32" t="s">
        <v>90</v>
      </c>
      <c r="C32" t="s">
        <v>80</v>
      </c>
      <c r="D32" t="s">
        <v>91</v>
      </c>
      <c r="E32" t="s">
        <v>92</v>
      </c>
      <c r="F32">
        <v>1</v>
      </c>
      <c r="H32">
        <f>COUNTIF(G$2:G32,"+")</f>
        <v>13</v>
      </c>
      <c r="I32">
        <f t="shared" si="0"/>
        <v>18</v>
      </c>
      <c r="J32">
        <f t="shared" si="1"/>
        <v>14</v>
      </c>
      <c r="K32">
        <f t="shared" si="2"/>
        <v>360</v>
      </c>
      <c r="L32">
        <f t="shared" si="3"/>
        <v>4.7619047619047672E-2</v>
      </c>
      <c r="M32">
        <f t="shared" si="4"/>
        <v>0.48148148148148145</v>
      </c>
    </row>
    <row r="33" spans="1:13" x14ac:dyDescent="0.25">
      <c r="A33">
        <v>32</v>
      </c>
      <c r="B33" t="s">
        <v>93</v>
      </c>
      <c r="C33" t="s">
        <v>94</v>
      </c>
      <c r="D33" t="s">
        <v>95</v>
      </c>
      <c r="E33" t="s">
        <v>96</v>
      </c>
      <c r="F33">
        <v>1</v>
      </c>
      <c r="G33" t="s">
        <v>1114</v>
      </c>
      <c r="H33">
        <f>COUNTIF(G$2:G33,"+")</f>
        <v>14</v>
      </c>
      <c r="I33">
        <f t="shared" si="0"/>
        <v>18</v>
      </c>
      <c r="J33">
        <f t="shared" si="1"/>
        <v>13</v>
      </c>
      <c r="K33">
        <f t="shared" si="2"/>
        <v>360</v>
      </c>
      <c r="L33">
        <f t="shared" si="3"/>
        <v>4.7619047619047672E-2</v>
      </c>
      <c r="M33">
        <f t="shared" si="4"/>
        <v>0.51851851851851849</v>
      </c>
    </row>
    <row r="34" spans="1:13" x14ac:dyDescent="0.25">
      <c r="A34">
        <v>33</v>
      </c>
      <c r="B34" t="s">
        <v>97</v>
      </c>
      <c r="C34" t="s">
        <v>98</v>
      </c>
      <c r="D34" t="s">
        <v>99</v>
      </c>
      <c r="E34" s="1">
        <v>1.9999999999999999E-88</v>
      </c>
      <c r="F34">
        <v>1</v>
      </c>
      <c r="G34" t="s">
        <v>1114</v>
      </c>
      <c r="H34">
        <f>COUNTIF(G$2:G34,"+")</f>
        <v>15</v>
      </c>
      <c r="I34">
        <f t="shared" si="0"/>
        <v>18</v>
      </c>
      <c r="J34">
        <f t="shared" si="1"/>
        <v>12</v>
      </c>
      <c r="K34">
        <f t="shared" si="2"/>
        <v>360</v>
      </c>
      <c r="L34">
        <f t="shared" si="3"/>
        <v>4.7619047619047672E-2</v>
      </c>
      <c r="M34">
        <f t="shared" si="4"/>
        <v>0.55555555555555558</v>
      </c>
    </row>
    <row r="35" spans="1:13" x14ac:dyDescent="0.25">
      <c r="A35">
        <v>34</v>
      </c>
      <c r="B35" t="s">
        <v>100</v>
      </c>
      <c r="C35" t="s">
        <v>69</v>
      </c>
      <c r="D35" t="s">
        <v>99</v>
      </c>
      <c r="E35" s="1">
        <v>1.9999999999999999E-88</v>
      </c>
      <c r="F35">
        <v>1</v>
      </c>
      <c r="G35" t="s">
        <v>1114</v>
      </c>
      <c r="H35">
        <f>COUNTIF(G$2:G35,"+")</f>
        <v>16</v>
      </c>
      <c r="I35">
        <f t="shared" si="0"/>
        <v>18</v>
      </c>
      <c r="J35">
        <f t="shared" si="1"/>
        <v>11</v>
      </c>
      <c r="K35">
        <f t="shared" si="2"/>
        <v>360</v>
      </c>
      <c r="L35">
        <f t="shared" si="3"/>
        <v>4.7619047619047672E-2</v>
      </c>
      <c r="M35">
        <f t="shared" si="4"/>
        <v>0.59259259259259256</v>
      </c>
    </row>
    <row r="36" spans="1:13" x14ac:dyDescent="0.25">
      <c r="A36">
        <v>35</v>
      </c>
      <c r="B36" t="s">
        <v>101</v>
      </c>
      <c r="C36" t="s">
        <v>4</v>
      </c>
      <c r="D36" t="s">
        <v>99</v>
      </c>
      <c r="E36" t="s">
        <v>102</v>
      </c>
      <c r="F36">
        <v>1</v>
      </c>
      <c r="H36">
        <f>COUNTIF(G$2:G36,"+")</f>
        <v>16</v>
      </c>
      <c r="I36">
        <f t="shared" si="0"/>
        <v>19</v>
      </c>
      <c r="J36">
        <f t="shared" si="1"/>
        <v>11</v>
      </c>
      <c r="K36">
        <f t="shared" si="2"/>
        <v>359</v>
      </c>
      <c r="L36">
        <f t="shared" si="3"/>
        <v>5.0264550264550234E-2</v>
      </c>
      <c r="M36">
        <f t="shared" si="4"/>
        <v>0.59259259259259256</v>
      </c>
    </row>
    <row r="37" spans="1:13" x14ac:dyDescent="0.25">
      <c r="A37">
        <v>36</v>
      </c>
      <c r="B37" t="s">
        <v>103</v>
      </c>
      <c r="C37" t="s">
        <v>104</v>
      </c>
      <c r="D37" t="s">
        <v>105</v>
      </c>
      <c r="E37" t="s">
        <v>106</v>
      </c>
      <c r="F37">
        <v>1</v>
      </c>
      <c r="H37">
        <f>COUNTIF(G$2:G37,"+")</f>
        <v>16</v>
      </c>
      <c r="I37">
        <f t="shared" si="0"/>
        <v>20</v>
      </c>
      <c r="J37">
        <f t="shared" si="1"/>
        <v>11</v>
      </c>
      <c r="K37">
        <f t="shared" si="2"/>
        <v>358</v>
      </c>
      <c r="L37">
        <f t="shared" si="3"/>
        <v>5.2910052910052907E-2</v>
      </c>
      <c r="M37">
        <f t="shared" si="4"/>
        <v>0.59259259259259256</v>
      </c>
    </row>
    <row r="38" spans="1:13" x14ac:dyDescent="0.25">
      <c r="A38">
        <v>37</v>
      </c>
      <c r="B38" t="s">
        <v>107</v>
      </c>
      <c r="C38" t="s">
        <v>108</v>
      </c>
      <c r="D38" t="s">
        <v>109</v>
      </c>
      <c r="E38" t="s">
        <v>110</v>
      </c>
      <c r="F38">
        <v>1</v>
      </c>
      <c r="H38">
        <f>COUNTIF(G$2:G38,"+")</f>
        <v>16</v>
      </c>
      <c r="I38">
        <f t="shared" si="0"/>
        <v>21</v>
      </c>
      <c r="J38">
        <f t="shared" si="1"/>
        <v>11</v>
      </c>
      <c r="K38">
        <f t="shared" si="2"/>
        <v>357</v>
      </c>
      <c r="L38">
        <f t="shared" si="3"/>
        <v>5.555555555555558E-2</v>
      </c>
      <c r="M38">
        <f t="shared" si="4"/>
        <v>0.59259259259259256</v>
      </c>
    </row>
    <row r="39" spans="1:13" x14ac:dyDescent="0.25">
      <c r="A39">
        <v>38</v>
      </c>
      <c r="B39" t="s">
        <v>111</v>
      </c>
      <c r="C39" t="s">
        <v>4</v>
      </c>
      <c r="D39" t="s">
        <v>109</v>
      </c>
      <c r="E39" t="s">
        <v>110</v>
      </c>
      <c r="F39">
        <v>1</v>
      </c>
      <c r="H39">
        <f>COUNTIF(G$2:G39,"+")</f>
        <v>16</v>
      </c>
      <c r="I39">
        <f t="shared" si="0"/>
        <v>22</v>
      </c>
      <c r="J39">
        <f t="shared" si="1"/>
        <v>11</v>
      </c>
      <c r="K39">
        <f t="shared" si="2"/>
        <v>356</v>
      </c>
      <c r="L39">
        <f t="shared" si="3"/>
        <v>5.8201058201058253E-2</v>
      </c>
      <c r="M39">
        <f t="shared" si="4"/>
        <v>0.59259259259259256</v>
      </c>
    </row>
    <row r="40" spans="1:13" x14ac:dyDescent="0.25">
      <c r="A40">
        <v>39</v>
      </c>
      <c r="B40" t="s">
        <v>112</v>
      </c>
      <c r="C40" t="s">
        <v>8</v>
      </c>
      <c r="D40" t="s">
        <v>113</v>
      </c>
      <c r="E40" s="1">
        <v>2.9999999999999999E-88</v>
      </c>
      <c r="F40">
        <v>1</v>
      </c>
      <c r="H40">
        <f>COUNTIF(G$2:G40,"+")</f>
        <v>16</v>
      </c>
      <c r="I40">
        <f t="shared" si="0"/>
        <v>23</v>
      </c>
      <c r="J40">
        <f t="shared" si="1"/>
        <v>11</v>
      </c>
      <c r="K40">
        <f t="shared" si="2"/>
        <v>355</v>
      </c>
      <c r="L40">
        <f t="shared" si="3"/>
        <v>6.0846560846560815E-2</v>
      </c>
      <c r="M40">
        <f t="shared" si="4"/>
        <v>0.59259259259259256</v>
      </c>
    </row>
    <row r="41" spans="1:13" x14ac:dyDescent="0.25">
      <c r="A41">
        <v>40</v>
      </c>
      <c r="B41" t="s">
        <v>114</v>
      </c>
      <c r="C41" t="s">
        <v>12</v>
      </c>
      <c r="D41" t="s">
        <v>113</v>
      </c>
      <c r="E41" s="1">
        <v>2.9999999999999999E-88</v>
      </c>
      <c r="F41">
        <v>1</v>
      </c>
      <c r="H41">
        <f>COUNTIF(G$2:G41,"+")</f>
        <v>16</v>
      </c>
      <c r="I41">
        <f t="shared" si="0"/>
        <v>24</v>
      </c>
      <c r="J41">
        <f t="shared" si="1"/>
        <v>11</v>
      </c>
      <c r="K41">
        <f t="shared" si="2"/>
        <v>354</v>
      </c>
      <c r="L41">
        <f t="shared" si="3"/>
        <v>6.3492063492063489E-2</v>
      </c>
      <c r="M41">
        <f t="shared" si="4"/>
        <v>0.59259259259259256</v>
      </c>
    </row>
    <row r="42" spans="1:13" x14ac:dyDescent="0.25">
      <c r="A42">
        <v>41</v>
      </c>
      <c r="B42" t="s">
        <v>115</v>
      </c>
      <c r="C42" t="s">
        <v>116</v>
      </c>
      <c r="D42" t="s">
        <v>113</v>
      </c>
      <c r="E42" t="s">
        <v>117</v>
      </c>
      <c r="F42">
        <v>1</v>
      </c>
      <c r="H42">
        <f>COUNTIF(G$2:G42,"+")</f>
        <v>16</v>
      </c>
      <c r="I42">
        <f t="shared" si="0"/>
        <v>25</v>
      </c>
      <c r="J42">
        <f t="shared" si="1"/>
        <v>11</v>
      </c>
      <c r="K42">
        <f t="shared" si="2"/>
        <v>353</v>
      </c>
      <c r="L42">
        <f t="shared" si="3"/>
        <v>6.6137566137566162E-2</v>
      </c>
      <c r="M42">
        <f t="shared" si="4"/>
        <v>0.59259259259259256</v>
      </c>
    </row>
    <row r="43" spans="1:13" x14ac:dyDescent="0.25">
      <c r="A43">
        <v>42</v>
      </c>
      <c r="B43" t="s">
        <v>118</v>
      </c>
      <c r="C43" t="s">
        <v>119</v>
      </c>
      <c r="D43" t="s">
        <v>120</v>
      </c>
      <c r="E43" t="s">
        <v>121</v>
      </c>
      <c r="F43">
        <v>1</v>
      </c>
      <c r="H43">
        <f>COUNTIF(G$2:G43,"+")</f>
        <v>16</v>
      </c>
      <c r="I43">
        <f t="shared" si="0"/>
        <v>26</v>
      </c>
      <c r="J43">
        <f t="shared" si="1"/>
        <v>11</v>
      </c>
      <c r="K43">
        <f t="shared" si="2"/>
        <v>352</v>
      </c>
      <c r="L43">
        <f t="shared" si="3"/>
        <v>6.8783068783068835E-2</v>
      </c>
      <c r="M43">
        <f t="shared" si="4"/>
        <v>0.59259259259259256</v>
      </c>
    </row>
    <row r="44" spans="1:13" x14ac:dyDescent="0.25">
      <c r="A44">
        <v>43</v>
      </c>
      <c r="B44" t="s">
        <v>122</v>
      </c>
      <c r="C44" t="s">
        <v>123</v>
      </c>
      <c r="D44" t="s">
        <v>124</v>
      </c>
      <c r="E44" s="1">
        <v>5.0000000000000001E-88</v>
      </c>
      <c r="F44">
        <v>1</v>
      </c>
      <c r="G44" t="s">
        <v>1114</v>
      </c>
      <c r="H44">
        <f>COUNTIF(G$2:G44,"+")</f>
        <v>17</v>
      </c>
      <c r="I44">
        <f t="shared" si="0"/>
        <v>26</v>
      </c>
      <c r="J44">
        <f t="shared" si="1"/>
        <v>10</v>
      </c>
      <c r="K44">
        <f t="shared" si="2"/>
        <v>352</v>
      </c>
      <c r="L44">
        <f t="shared" si="3"/>
        <v>6.8783068783068835E-2</v>
      </c>
      <c r="M44">
        <f t="shared" si="4"/>
        <v>0.62962962962962965</v>
      </c>
    </row>
    <row r="45" spans="1:13" x14ac:dyDescent="0.25">
      <c r="A45">
        <v>44</v>
      </c>
      <c r="B45" t="s">
        <v>125</v>
      </c>
      <c r="C45" t="s">
        <v>28</v>
      </c>
      <c r="D45" t="s">
        <v>126</v>
      </c>
      <c r="E45" s="1">
        <v>7.0000000000000002E-88</v>
      </c>
      <c r="F45">
        <v>1</v>
      </c>
      <c r="H45">
        <f>COUNTIF(G$2:G45,"+")</f>
        <v>17</v>
      </c>
      <c r="I45">
        <f t="shared" si="0"/>
        <v>27</v>
      </c>
      <c r="J45">
        <f t="shared" si="1"/>
        <v>10</v>
      </c>
      <c r="K45">
        <f t="shared" si="2"/>
        <v>351</v>
      </c>
      <c r="L45">
        <f t="shared" si="3"/>
        <v>7.1428571428571397E-2</v>
      </c>
      <c r="M45">
        <f t="shared" si="4"/>
        <v>0.62962962962962965</v>
      </c>
    </row>
    <row r="46" spans="1:13" x14ac:dyDescent="0.25">
      <c r="A46">
        <v>45</v>
      </c>
      <c r="B46" t="s">
        <v>127</v>
      </c>
      <c r="C46" t="s">
        <v>28</v>
      </c>
      <c r="D46" t="s">
        <v>126</v>
      </c>
      <c r="E46" s="1">
        <v>7.0000000000000002E-88</v>
      </c>
      <c r="F46">
        <v>1</v>
      </c>
      <c r="H46">
        <f>COUNTIF(G$2:G46,"+")</f>
        <v>17</v>
      </c>
      <c r="I46">
        <f t="shared" si="0"/>
        <v>28</v>
      </c>
      <c r="J46">
        <f t="shared" si="1"/>
        <v>10</v>
      </c>
      <c r="K46">
        <f t="shared" si="2"/>
        <v>350</v>
      </c>
      <c r="L46">
        <f t="shared" si="3"/>
        <v>7.407407407407407E-2</v>
      </c>
      <c r="M46">
        <f t="shared" si="4"/>
        <v>0.62962962962962965</v>
      </c>
    </row>
    <row r="47" spans="1:13" x14ac:dyDescent="0.25">
      <c r="A47">
        <v>46</v>
      </c>
      <c r="B47" t="s">
        <v>128</v>
      </c>
      <c r="C47" t="s">
        <v>28</v>
      </c>
      <c r="D47" t="s">
        <v>126</v>
      </c>
      <c r="E47" s="1">
        <v>7.0000000000000002E-88</v>
      </c>
      <c r="F47">
        <v>1</v>
      </c>
      <c r="H47">
        <f>COUNTIF(G$2:G47,"+")</f>
        <v>17</v>
      </c>
      <c r="I47">
        <f t="shared" si="0"/>
        <v>29</v>
      </c>
      <c r="J47">
        <f t="shared" si="1"/>
        <v>10</v>
      </c>
      <c r="K47">
        <f t="shared" si="2"/>
        <v>349</v>
      </c>
      <c r="L47">
        <f t="shared" si="3"/>
        <v>7.6719576719576743E-2</v>
      </c>
      <c r="M47">
        <f t="shared" si="4"/>
        <v>0.62962962962962965</v>
      </c>
    </row>
    <row r="48" spans="1:13" x14ac:dyDescent="0.25">
      <c r="A48">
        <v>47</v>
      </c>
      <c r="B48" t="s">
        <v>129</v>
      </c>
      <c r="C48" t="s">
        <v>4</v>
      </c>
      <c r="D48" t="s">
        <v>130</v>
      </c>
      <c r="E48" t="s">
        <v>131</v>
      </c>
      <c r="F48">
        <v>1</v>
      </c>
      <c r="H48">
        <f>COUNTIF(G$2:G48,"+")</f>
        <v>17</v>
      </c>
      <c r="I48">
        <f t="shared" si="0"/>
        <v>30</v>
      </c>
      <c r="J48">
        <f t="shared" si="1"/>
        <v>10</v>
      </c>
      <c r="K48">
        <f t="shared" si="2"/>
        <v>348</v>
      </c>
      <c r="L48">
        <f t="shared" si="3"/>
        <v>7.9365079365079416E-2</v>
      </c>
      <c r="M48">
        <f t="shared" si="4"/>
        <v>0.62962962962962965</v>
      </c>
    </row>
    <row r="49" spans="1:13" x14ac:dyDescent="0.25">
      <c r="A49">
        <v>48</v>
      </c>
      <c r="B49" t="s">
        <v>132</v>
      </c>
      <c r="C49" t="s">
        <v>44</v>
      </c>
      <c r="D49" t="s">
        <v>133</v>
      </c>
      <c r="E49" t="s">
        <v>134</v>
      </c>
      <c r="F49">
        <v>1</v>
      </c>
      <c r="H49">
        <f>COUNTIF(G$2:G49,"+")</f>
        <v>17</v>
      </c>
      <c r="I49">
        <f t="shared" si="0"/>
        <v>31</v>
      </c>
      <c r="J49">
        <f t="shared" si="1"/>
        <v>10</v>
      </c>
      <c r="K49">
        <f t="shared" si="2"/>
        <v>347</v>
      </c>
      <c r="L49">
        <f t="shared" si="3"/>
        <v>8.2010582010581978E-2</v>
      </c>
      <c r="M49">
        <f t="shared" si="4"/>
        <v>0.62962962962962965</v>
      </c>
    </row>
    <row r="50" spans="1:13" x14ac:dyDescent="0.25">
      <c r="A50">
        <v>49</v>
      </c>
      <c r="B50" t="s">
        <v>135</v>
      </c>
      <c r="C50" t="s">
        <v>136</v>
      </c>
      <c r="D50" t="s">
        <v>137</v>
      </c>
      <c r="E50" t="s">
        <v>138</v>
      </c>
      <c r="F50">
        <v>1</v>
      </c>
      <c r="H50">
        <f>COUNTIF(G$2:G50,"+")</f>
        <v>17</v>
      </c>
      <c r="I50">
        <f t="shared" si="0"/>
        <v>32</v>
      </c>
      <c r="J50">
        <f t="shared" si="1"/>
        <v>10</v>
      </c>
      <c r="K50">
        <f t="shared" si="2"/>
        <v>346</v>
      </c>
      <c r="L50">
        <f t="shared" si="3"/>
        <v>8.4656084656084651E-2</v>
      </c>
      <c r="M50">
        <f t="shared" si="4"/>
        <v>0.62962962962962965</v>
      </c>
    </row>
    <row r="51" spans="1:13" x14ac:dyDescent="0.25">
      <c r="A51">
        <v>50</v>
      </c>
      <c r="B51" t="s">
        <v>139</v>
      </c>
      <c r="C51" t="s">
        <v>136</v>
      </c>
      <c r="D51" t="s">
        <v>137</v>
      </c>
      <c r="E51" t="s">
        <v>138</v>
      </c>
      <c r="F51">
        <v>1</v>
      </c>
      <c r="H51">
        <f>COUNTIF(G$2:G51,"+")</f>
        <v>17</v>
      </c>
      <c r="I51">
        <f t="shared" si="0"/>
        <v>33</v>
      </c>
      <c r="J51">
        <f t="shared" si="1"/>
        <v>10</v>
      </c>
      <c r="K51">
        <f t="shared" si="2"/>
        <v>345</v>
      </c>
      <c r="L51">
        <f t="shared" si="3"/>
        <v>8.7301587301587324E-2</v>
      </c>
      <c r="M51">
        <f t="shared" si="4"/>
        <v>0.62962962962962965</v>
      </c>
    </row>
    <row r="52" spans="1:13" x14ac:dyDescent="0.25">
      <c r="A52">
        <v>51</v>
      </c>
      <c r="B52" t="s">
        <v>140</v>
      </c>
      <c r="C52" t="s">
        <v>44</v>
      </c>
      <c r="D52" t="s">
        <v>137</v>
      </c>
      <c r="E52" t="s">
        <v>141</v>
      </c>
      <c r="F52">
        <v>1</v>
      </c>
      <c r="H52">
        <f>COUNTIF(G$2:G52,"+")</f>
        <v>17</v>
      </c>
      <c r="I52">
        <f t="shared" si="0"/>
        <v>34</v>
      </c>
      <c r="J52">
        <f t="shared" si="1"/>
        <v>10</v>
      </c>
      <c r="K52">
        <f t="shared" si="2"/>
        <v>344</v>
      </c>
      <c r="L52">
        <f t="shared" si="3"/>
        <v>8.9947089947089998E-2</v>
      </c>
      <c r="M52">
        <f t="shared" si="4"/>
        <v>0.62962962962962965</v>
      </c>
    </row>
    <row r="53" spans="1:13" x14ac:dyDescent="0.25">
      <c r="A53">
        <v>52</v>
      </c>
      <c r="B53" t="s">
        <v>142</v>
      </c>
      <c r="C53" t="s">
        <v>12</v>
      </c>
      <c r="D53" t="s">
        <v>137</v>
      </c>
      <c r="E53" t="s">
        <v>143</v>
      </c>
      <c r="F53">
        <v>1</v>
      </c>
      <c r="H53">
        <f>COUNTIF(G$2:G53,"+")</f>
        <v>17</v>
      </c>
      <c r="I53">
        <f t="shared" si="0"/>
        <v>35</v>
      </c>
      <c r="J53">
        <f t="shared" si="1"/>
        <v>10</v>
      </c>
      <c r="K53">
        <f t="shared" si="2"/>
        <v>343</v>
      </c>
      <c r="L53">
        <f t="shared" si="3"/>
        <v>9.259259259259256E-2</v>
      </c>
      <c r="M53">
        <f t="shared" si="4"/>
        <v>0.62962962962962965</v>
      </c>
    </row>
    <row r="54" spans="1:13" x14ac:dyDescent="0.25">
      <c r="A54">
        <v>53</v>
      </c>
      <c r="B54" t="s">
        <v>144</v>
      </c>
      <c r="C54" t="s">
        <v>145</v>
      </c>
      <c r="D54" t="s">
        <v>146</v>
      </c>
      <c r="E54" t="s">
        <v>147</v>
      </c>
      <c r="F54">
        <v>1</v>
      </c>
      <c r="H54">
        <f>COUNTIF(G$2:G54,"+")</f>
        <v>17</v>
      </c>
      <c r="I54">
        <f t="shared" si="0"/>
        <v>36</v>
      </c>
      <c r="J54">
        <f t="shared" si="1"/>
        <v>10</v>
      </c>
      <c r="K54">
        <f t="shared" si="2"/>
        <v>342</v>
      </c>
      <c r="L54">
        <f t="shared" si="3"/>
        <v>9.5238095238095233E-2</v>
      </c>
      <c r="M54">
        <f t="shared" si="4"/>
        <v>0.62962962962962965</v>
      </c>
    </row>
    <row r="55" spans="1:13" x14ac:dyDescent="0.25">
      <c r="A55">
        <v>54</v>
      </c>
      <c r="B55" t="s">
        <v>148</v>
      </c>
      <c r="C55" t="s">
        <v>149</v>
      </c>
      <c r="D55" t="s">
        <v>146</v>
      </c>
      <c r="E55" t="s">
        <v>147</v>
      </c>
      <c r="F55">
        <v>1</v>
      </c>
      <c r="H55">
        <f>COUNTIF(G$2:G55,"+")</f>
        <v>17</v>
      </c>
      <c r="I55">
        <f t="shared" si="0"/>
        <v>37</v>
      </c>
      <c r="J55">
        <f t="shared" si="1"/>
        <v>10</v>
      </c>
      <c r="K55">
        <f t="shared" si="2"/>
        <v>341</v>
      </c>
      <c r="L55">
        <f t="shared" si="3"/>
        <v>9.7883597883597906E-2</v>
      </c>
      <c r="M55">
        <f t="shared" si="4"/>
        <v>0.62962962962962965</v>
      </c>
    </row>
    <row r="56" spans="1:13" x14ac:dyDescent="0.25">
      <c r="A56">
        <v>55</v>
      </c>
      <c r="B56" t="s">
        <v>150</v>
      </c>
      <c r="C56" t="s">
        <v>119</v>
      </c>
      <c r="D56" t="s">
        <v>151</v>
      </c>
      <c r="E56" t="s">
        <v>152</v>
      </c>
      <c r="F56">
        <v>1</v>
      </c>
      <c r="H56">
        <f>COUNTIF(G$2:G56,"+")</f>
        <v>17</v>
      </c>
      <c r="I56">
        <f t="shared" si="0"/>
        <v>38</v>
      </c>
      <c r="J56">
        <f t="shared" si="1"/>
        <v>10</v>
      </c>
      <c r="K56">
        <f t="shared" si="2"/>
        <v>340</v>
      </c>
      <c r="L56">
        <f t="shared" si="3"/>
        <v>0.10052910052910058</v>
      </c>
      <c r="M56">
        <f t="shared" si="4"/>
        <v>0.62962962962962965</v>
      </c>
    </row>
    <row r="57" spans="1:13" x14ac:dyDescent="0.25">
      <c r="A57">
        <v>56</v>
      </c>
      <c r="B57" t="s">
        <v>153</v>
      </c>
      <c r="C57" t="s">
        <v>44</v>
      </c>
      <c r="D57" t="s">
        <v>154</v>
      </c>
      <c r="E57" t="s">
        <v>155</v>
      </c>
      <c r="F57">
        <v>1</v>
      </c>
      <c r="H57">
        <f>COUNTIF(G$2:G57,"+")</f>
        <v>17</v>
      </c>
      <c r="I57">
        <f t="shared" si="0"/>
        <v>39</v>
      </c>
      <c r="J57">
        <f t="shared" si="1"/>
        <v>10</v>
      </c>
      <c r="K57">
        <f t="shared" si="2"/>
        <v>339</v>
      </c>
      <c r="L57">
        <f t="shared" si="3"/>
        <v>0.10317460317460314</v>
      </c>
      <c r="M57">
        <f t="shared" si="4"/>
        <v>0.62962962962962965</v>
      </c>
    </row>
    <row r="58" spans="1:13" x14ac:dyDescent="0.25">
      <c r="A58">
        <v>57</v>
      </c>
      <c r="B58" t="s">
        <v>156</v>
      </c>
      <c r="C58" t="s">
        <v>136</v>
      </c>
      <c r="D58" t="s">
        <v>157</v>
      </c>
      <c r="E58" t="s">
        <v>158</v>
      </c>
      <c r="F58">
        <v>1</v>
      </c>
      <c r="H58">
        <f>COUNTIF(G$2:G58,"+")</f>
        <v>17</v>
      </c>
      <c r="I58">
        <f t="shared" si="0"/>
        <v>40</v>
      </c>
      <c r="J58">
        <f t="shared" si="1"/>
        <v>10</v>
      </c>
      <c r="K58">
        <f t="shared" si="2"/>
        <v>338</v>
      </c>
      <c r="L58">
        <f t="shared" si="3"/>
        <v>0.10582010582010581</v>
      </c>
      <c r="M58">
        <f t="shared" si="4"/>
        <v>0.62962962962962965</v>
      </c>
    </row>
    <row r="59" spans="1:13" x14ac:dyDescent="0.25">
      <c r="A59">
        <v>58</v>
      </c>
      <c r="B59" t="s">
        <v>159</v>
      </c>
      <c r="C59" t="s">
        <v>160</v>
      </c>
      <c r="D59" t="s">
        <v>161</v>
      </c>
      <c r="E59" t="s">
        <v>162</v>
      </c>
      <c r="F59">
        <v>1</v>
      </c>
      <c r="H59">
        <f>COUNTIF(G$2:G59,"+")</f>
        <v>17</v>
      </c>
      <c r="I59">
        <f t="shared" si="0"/>
        <v>41</v>
      </c>
      <c r="J59">
        <f t="shared" si="1"/>
        <v>10</v>
      </c>
      <c r="K59">
        <f t="shared" si="2"/>
        <v>337</v>
      </c>
      <c r="L59">
        <f t="shared" si="3"/>
        <v>0.10846560846560849</v>
      </c>
      <c r="M59">
        <f t="shared" si="4"/>
        <v>0.62962962962962965</v>
      </c>
    </row>
    <row r="60" spans="1:13" x14ac:dyDescent="0.25">
      <c r="A60">
        <v>59</v>
      </c>
      <c r="B60" t="s">
        <v>163</v>
      </c>
      <c r="C60" t="s">
        <v>94</v>
      </c>
      <c r="D60" t="s">
        <v>164</v>
      </c>
      <c r="E60" s="1">
        <v>7.0000000000000004E-86</v>
      </c>
      <c r="F60">
        <v>1</v>
      </c>
      <c r="H60">
        <f>COUNTIF(G$2:G60,"+")</f>
        <v>17</v>
      </c>
      <c r="I60">
        <f t="shared" si="0"/>
        <v>42</v>
      </c>
      <c r="J60">
        <f t="shared" si="1"/>
        <v>10</v>
      </c>
      <c r="K60">
        <f t="shared" si="2"/>
        <v>336</v>
      </c>
      <c r="L60">
        <f t="shared" si="3"/>
        <v>0.11111111111111116</v>
      </c>
      <c r="M60">
        <f t="shared" si="4"/>
        <v>0.62962962962962965</v>
      </c>
    </row>
    <row r="61" spans="1:13" x14ac:dyDescent="0.25">
      <c r="A61">
        <v>60</v>
      </c>
      <c r="B61" t="s">
        <v>165</v>
      </c>
      <c r="C61" t="s">
        <v>166</v>
      </c>
      <c r="D61" t="s">
        <v>167</v>
      </c>
      <c r="E61" t="s">
        <v>168</v>
      </c>
      <c r="F61">
        <v>1</v>
      </c>
      <c r="H61">
        <f>COUNTIF(G$2:G61,"+")</f>
        <v>17</v>
      </c>
      <c r="I61">
        <f t="shared" si="0"/>
        <v>43</v>
      </c>
      <c r="J61">
        <f t="shared" si="1"/>
        <v>10</v>
      </c>
      <c r="K61">
        <f t="shared" si="2"/>
        <v>335</v>
      </c>
      <c r="L61">
        <f t="shared" si="3"/>
        <v>0.11375661375661372</v>
      </c>
      <c r="M61">
        <f t="shared" si="4"/>
        <v>0.62962962962962965</v>
      </c>
    </row>
    <row r="62" spans="1:13" x14ac:dyDescent="0.25">
      <c r="A62">
        <v>61</v>
      </c>
      <c r="B62" t="s">
        <v>169</v>
      </c>
      <c r="C62" t="s">
        <v>12</v>
      </c>
      <c r="D62" t="s">
        <v>170</v>
      </c>
      <c r="E62" s="1">
        <v>4.9999999999999998E-81</v>
      </c>
      <c r="F62">
        <v>1</v>
      </c>
      <c r="H62">
        <f>COUNTIF(G$2:G62,"+")</f>
        <v>17</v>
      </c>
      <c r="I62">
        <f t="shared" si="0"/>
        <v>44</v>
      </c>
      <c r="J62">
        <f t="shared" si="1"/>
        <v>10</v>
      </c>
      <c r="K62">
        <f t="shared" si="2"/>
        <v>334</v>
      </c>
      <c r="L62">
        <f t="shared" si="3"/>
        <v>0.1164021164021164</v>
      </c>
      <c r="M62">
        <f t="shared" si="4"/>
        <v>0.62962962962962965</v>
      </c>
    </row>
    <row r="63" spans="1:13" x14ac:dyDescent="0.25">
      <c r="A63">
        <v>62</v>
      </c>
      <c r="B63" t="s">
        <v>171</v>
      </c>
      <c r="C63" t="s">
        <v>172</v>
      </c>
      <c r="D63" t="s">
        <v>173</v>
      </c>
      <c r="E63" t="s">
        <v>174</v>
      </c>
      <c r="F63">
        <v>1</v>
      </c>
      <c r="G63" t="s">
        <v>1114</v>
      </c>
      <c r="H63">
        <f>COUNTIF(G$2:G63,"+")</f>
        <v>18</v>
      </c>
      <c r="I63">
        <f t="shared" si="0"/>
        <v>44</v>
      </c>
      <c r="J63">
        <f t="shared" si="1"/>
        <v>9</v>
      </c>
      <c r="K63">
        <f t="shared" si="2"/>
        <v>334</v>
      </c>
      <c r="L63">
        <f t="shared" si="3"/>
        <v>0.1164021164021164</v>
      </c>
      <c r="M63">
        <f t="shared" si="4"/>
        <v>0.66666666666666663</v>
      </c>
    </row>
    <row r="64" spans="1:13" x14ac:dyDescent="0.25">
      <c r="A64">
        <v>63</v>
      </c>
      <c r="B64" t="s">
        <v>175</v>
      </c>
      <c r="C64" t="s">
        <v>176</v>
      </c>
      <c r="D64" t="s">
        <v>177</v>
      </c>
      <c r="E64" t="s">
        <v>178</v>
      </c>
      <c r="F64">
        <v>1</v>
      </c>
      <c r="H64">
        <f>COUNTIF(G$2:G64,"+")</f>
        <v>18</v>
      </c>
      <c r="I64">
        <f t="shared" si="0"/>
        <v>45</v>
      </c>
      <c r="J64">
        <f t="shared" si="1"/>
        <v>9</v>
      </c>
      <c r="K64">
        <f t="shared" si="2"/>
        <v>333</v>
      </c>
      <c r="L64">
        <f t="shared" si="3"/>
        <v>0.11904761904761907</v>
      </c>
      <c r="M64">
        <f t="shared" si="4"/>
        <v>0.66666666666666663</v>
      </c>
    </row>
    <row r="65" spans="1:13" x14ac:dyDescent="0.25">
      <c r="A65">
        <v>64</v>
      </c>
      <c r="B65" t="s">
        <v>179</v>
      </c>
      <c r="C65" t="s">
        <v>12</v>
      </c>
      <c r="D65" t="s">
        <v>180</v>
      </c>
      <c r="E65" t="s">
        <v>181</v>
      </c>
      <c r="F65">
        <v>1</v>
      </c>
      <c r="H65">
        <f>COUNTIF(G$2:G65,"+")</f>
        <v>18</v>
      </c>
      <c r="I65">
        <f t="shared" si="0"/>
        <v>46</v>
      </c>
      <c r="J65">
        <f t="shared" si="1"/>
        <v>9</v>
      </c>
      <c r="K65">
        <f t="shared" si="2"/>
        <v>332</v>
      </c>
      <c r="L65">
        <f t="shared" si="3"/>
        <v>0.12169312169312174</v>
      </c>
      <c r="M65">
        <f t="shared" si="4"/>
        <v>0.66666666666666663</v>
      </c>
    </row>
    <row r="66" spans="1:13" x14ac:dyDescent="0.25">
      <c r="A66">
        <v>65</v>
      </c>
      <c r="B66" t="s">
        <v>182</v>
      </c>
      <c r="C66" t="s">
        <v>12</v>
      </c>
      <c r="D66" t="s">
        <v>183</v>
      </c>
      <c r="E66" t="s">
        <v>184</v>
      </c>
      <c r="F66">
        <v>1</v>
      </c>
      <c r="H66">
        <f>COUNTIF(G$2:G66,"+")</f>
        <v>18</v>
      </c>
      <c r="I66">
        <f t="shared" si="0"/>
        <v>47</v>
      </c>
      <c r="J66">
        <f t="shared" si="1"/>
        <v>9</v>
      </c>
      <c r="K66">
        <f t="shared" si="2"/>
        <v>331</v>
      </c>
      <c r="L66">
        <f t="shared" si="3"/>
        <v>0.1243386243386243</v>
      </c>
      <c r="M66">
        <f t="shared" si="4"/>
        <v>0.66666666666666663</v>
      </c>
    </row>
    <row r="67" spans="1:13" x14ac:dyDescent="0.25">
      <c r="A67">
        <v>66</v>
      </c>
      <c r="B67" t="s">
        <v>185</v>
      </c>
      <c r="C67" t="s">
        <v>186</v>
      </c>
      <c r="D67" t="s">
        <v>187</v>
      </c>
      <c r="E67" t="s">
        <v>188</v>
      </c>
      <c r="F67">
        <v>1</v>
      </c>
      <c r="G67" t="s">
        <v>1114</v>
      </c>
      <c r="H67">
        <f>COUNTIF(G$2:G67,"+")</f>
        <v>19</v>
      </c>
      <c r="I67">
        <f t="shared" ref="I67:I130" si="5">A67-H67</f>
        <v>47</v>
      </c>
      <c r="J67">
        <f t="shared" ref="J67:J130" si="6">27-H67</f>
        <v>8</v>
      </c>
      <c r="K67">
        <f t="shared" ref="K67:K130" si="7">378-I67</f>
        <v>331</v>
      </c>
      <c r="L67">
        <f t="shared" ref="L67:L130" si="8">1-K67/378</f>
        <v>0.1243386243386243</v>
      </c>
      <c r="M67">
        <f t="shared" ref="M67:M130" si="9">H67/27</f>
        <v>0.70370370370370372</v>
      </c>
    </row>
    <row r="68" spans="1:13" x14ac:dyDescent="0.25">
      <c r="A68">
        <v>67</v>
      </c>
      <c r="B68" t="s">
        <v>189</v>
      </c>
      <c r="C68" t="s">
        <v>190</v>
      </c>
      <c r="D68" t="s">
        <v>191</v>
      </c>
      <c r="E68" t="s">
        <v>192</v>
      </c>
      <c r="F68">
        <v>1</v>
      </c>
      <c r="H68">
        <f>COUNTIF(G$2:G68,"+")</f>
        <v>19</v>
      </c>
      <c r="I68">
        <f t="shared" si="5"/>
        <v>48</v>
      </c>
      <c r="J68">
        <f t="shared" si="6"/>
        <v>8</v>
      </c>
      <c r="K68">
        <f t="shared" si="7"/>
        <v>330</v>
      </c>
      <c r="L68">
        <f t="shared" si="8"/>
        <v>0.12698412698412698</v>
      </c>
      <c r="M68">
        <f t="shared" si="9"/>
        <v>0.70370370370370372</v>
      </c>
    </row>
    <row r="69" spans="1:13" x14ac:dyDescent="0.25">
      <c r="A69">
        <v>68</v>
      </c>
      <c r="B69" t="s">
        <v>193</v>
      </c>
      <c r="C69" t="s">
        <v>194</v>
      </c>
      <c r="D69" t="s">
        <v>195</v>
      </c>
      <c r="E69" t="s">
        <v>196</v>
      </c>
      <c r="F69">
        <v>1</v>
      </c>
      <c r="G69" t="s">
        <v>1114</v>
      </c>
      <c r="H69">
        <f>COUNTIF(G$2:G69,"+")</f>
        <v>20</v>
      </c>
      <c r="I69">
        <f t="shared" si="5"/>
        <v>48</v>
      </c>
      <c r="J69">
        <f t="shared" si="6"/>
        <v>7</v>
      </c>
      <c r="K69">
        <f t="shared" si="7"/>
        <v>330</v>
      </c>
      <c r="L69">
        <f t="shared" si="8"/>
        <v>0.12698412698412698</v>
      </c>
      <c r="M69">
        <f t="shared" si="9"/>
        <v>0.7407407407407407</v>
      </c>
    </row>
    <row r="70" spans="1:13" x14ac:dyDescent="0.25">
      <c r="A70">
        <v>69</v>
      </c>
      <c r="B70" t="s">
        <v>197</v>
      </c>
      <c r="C70" t="s">
        <v>198</v>
      </c>
      <c r="D70" t="s">
        <v>199</v>
      </c>
      <c r="E70" t="s">
        <v>200</v>
      </c>
      <c r="F70">
        <v>1</v>
      </c>
      <c r="G70" t="s">
        <v>1114</v>
      </c>
      <c r="H70">
        <f>COUNTIF(G$2:G70,"+")</f>
        <v>21</v>
      </c>
      <c r="I70">
        <f t="shared" si="5"/>
        <v>48</v>
      </c>
      <c r="J70">
        <f t="shared" si="6"/>
        <v>6</v>
      </c>
      <c r="K70">
        <f t="shared" si="7"/>
        <v>330</v>
      </c>
      <c r="L70">
        <f t="shared" si="8"/>
        <v>0.12698412698412698</v>
      </c>
      <c r="M70">
        <f t="shared" si="9"/>
        <v>0.77777777777777779</v>
      </c>
    </row>
    <row r="71" spans="1:13" x14ac:dyDescent="0.25">
      <c r="A71">
        <v>70</v>
      </c>
      <c r="B71" t="s">
        <v>201</v>
      </c>
      <c r="C71" t="s">
        <v>202</v>
      </c>
      <c r="D71" t="s">
        <v>203</v>
      </c>
      <c r="E71" t="s">
        <v>204</v>
      </c>
      <c r="F71">
        <v>1</v>
      </c>
      <c r="H71">
        <f>COUNTIF(G$2:G71,"+")</f>
        <v>21</v>
      </c>
      <c r="I71">
        <f t="shared" si="5"/>
        <v>49</v>
      </c>
      <c r="J71">
        <f t="shared" si="6"/>
        <v>6</v>
      </c>
      <c r="K71">
        <f t="shared" si="7"/>
        <v>329</v>
      </c>
      <c r="L71">
        <f t="shared" si="8"/>
        <v>0.12962962962962965</v>
      </c>
      <c r="M71">
        <f t="shared" si="9"/>
        <v>0.77777777777777779</v>
      </c>
    </row>
    <row r="72" spans="1:13" x14ac:dyDescent="0.25">
      <c r="A72">
        <v>71</v>
      </c>
      <c r="B72" t="s">
        <v>205</v>
      </c>
      <c r="C72" t="s">
        <v>12</v>
      </c>
      <c r="D72" t="s">
        <v>206</v>
      </c>
      <c r="E72" t="s">
        <v>207</v>
      </c>
      <c r="F72">
        <v>1</v>
      </c>
      <c r="G72" t="s">
        <v>1114</v>
      </c>
      <c r="H72">
        <f>COUNTIF(G$2:G72,"+")</f>
        <v>22</v>
      </c>
      <c r="I72">
        <f t="shared" si="5"/>
        <v>49</v>
      </c>
      <c r="J72">
        <f t="shared" si="6"/>
        <v>5</v>
      </c>
      <c r="K72">
        <f t="shared" si="7"/>
        <v>329</v>
      </c>
      <c r="L72">
        <f t="shared" si="8"/>
        <v>0.12962962962962965</v>
      </c>
      <c r="M72">
        <f t="shared" si="9"/>
        <v>0.81481481481481477</v>
      </c>
    </row>
    <row r="73" spans="1:13" x14ac:dyDescent="0.25">
      <c r="A73">
        <v>72</v>
      </c>
      <c r="B73" t="s">
        <v>208</v>
      </c>
      <c r="C73" t="s">
        <v>12</v>
      </c>
      <c r="D73" t="s">
        <v>206</v>
      </c>
      <c r="E73" t="s">
        <v>207</v>
      </c>
      <c r="F73">
        <v>1</v>
      </c>
      <c r="G73" t="s">
        <v>1114</v>
      </c>
      <c r="H73">
        <f>COUNTIF(G$2:G73,"+")</f>
        <v>23</v>
      </c>
      <c r="I73">
        <f t="shared" si="5"/>
        <v>49</v>
      </c>
      <c r="J73">
        <f t="shared" si="6"/>
        <v>4</v>
      </c>
      <c r="K73">
        <f t="shared" si="7"/>
        <v>329</v>
      </c>
      <c r="L73">
        <f t="shared" si="8"/>
        <v>0.12962962962962965</v>
      </c>
      <c r="M73">
        <f t="shared" si="9"/>
        <v>0.85185185185185186</v>
      </c>
    </row>
    <row r="74" spans="1:13" x14ac:dyDescent="0.25">
      <c r="A74">
        <v>73</v>
      </c>
      <c r="B74" t="s">
        <v>209</v>
      </c>
      <c r="C74" t="s">
        <v>8</v>
      </c>
      <c r="D74" t="s">
        <v>210</v>
      </c>
      <c r="E74" t="s">
        <v>211</v>
      </c>
      <c r="F74">
        <v>1</v>
      </c>
      <c r="H74">
        <f>COUNTIF(G$2:G74,"+")</f>
        <v>23</v>
      </c>
      <c r="I74">
        <f t="shared" si="5"/>
        <v>50</v>
      </c>
      <c r="J74">
        <f t="shared" si="6"/>
        <v>4</v>
      </c>
      <c r="K74">
        <f t="shared" si="7"/>
        <v>328</v>
      </c>
      <c r="L74">
        <f t="shared" si="8"/>
        <v>0.13227513227513232</v>
      </c>
      <c r="M74">
        <f t="shared" si="9"/>
        <v>0.85185185185185186</v>
      </c>
    </row>
    <row r="75" spans="1:13" x14ac:dyDescent="0.25">
      <c r="A75">
        <v>74</v>
      </c>
      <c r="B75" t="s">
        <v>212</v>
      </c>
      <c r="C75" t="s">
        <v>213</v>
      </c>
      <c r="D75" t="s">
        <v>214</v>
      </c>
      <c r="E75" t="s">
        <v>215</v>
      </c>
      <c r="F75">
        <v>1</v>
      </c>
      <c r="H75">
        <f>COUNTIF(G$2:G75,"+")</f>
        <v>23</v>
      </c>
      <c r="I75">
        <f t="shared" si="5"/>
        <v>51</v>
      </c>
      <c r="J75">
        <f t="shared" si="6"/>
        <v>4</v>
      </c>
      <c r="K75">
        <f t="shared" si="7"/>
        <v>327</v>
      </c>
      <c r="L75">
        <f t="shared" si="8"/>
        <v>0.13492063492063489</v>
      </c>
      <c r="M75">
        <f t="shared" si="9"/>
        <v>0.85185185185185186</v>
      </c>
    </row>
    <row r="76" spans="1:13" x14ac:dyDescent="0.25">
      <c r="A76">
        <v>75</v>
      </c>
      <c r="B76" t="s">
        <v>216</v>
      </c>
      <c r="C76" t="s">
        <v>217</v>
      </c>
      <c r="D76" t="s">
        <v>218</v>
      </c>
      <c r="E76" t="s">
        <v>219</v>
      </c>
      <c r="F76">
        <v>1</v>
      </c>
      <c r="G76" t="s">
        <v>1114</v>
      </c>
      <c r="H76">
        <f>COUNTIF(G$2:G76,"+")</f>
        <v>24</v>
      </c>
      <c r="I76">
        <f t="shared" si="5"/>
        <v>51</v>
      </c>
      <c r="J76">
        <f t="shared" si="6"/>
        <v>3</v>
      </c>
      <c r="K76">
        <f t="shared" si="7"/>
        <v>327</v>
      </c>
      <c r="L76">
        <f t="shared" si="8"/>
        <v>0.13492063492063489</v>
      </c>
      <c r="M76">
        <f t="shared" si="9"/>
        <v>0.88888888888888884</v>
      </c>
    </row>
    <row r="77" spans="1:13" x14ac:dyDescent="0.25">
      <c r="A77">
        <v>76</v>
      </c>
      <c r="B77" t="s">
        <v>220</v>
      </c>
      <c r="C77" t="s">
        <v>221</v>
      </c>
      <c r="D77" t="s">
        <v>222</v>
      </c>
      <c r="E77" t="s">
        <v>223</v>
      </c>
      <c r="F77">
        <v>1</v>
      </c>
      <c r="H77">
        <f>COUNTIF(G$2:G77,"+")</f>
        <v>24</v>
      </c>
      <c r="I77">
        <f t="shared" si="5"/>
        <v>52</v>
      </c>
      <c r="J77">
        <f t="shared" si="6"/>
        <v>3</v>
      </c>
      <c r="K77">
        <f t="shared" si="7"/>
        <v>326</v>
      </c>
      <c r="L77">
        <f t="shared" si="8"/>
        <v>0.13756613756613756</v>
      </c>
      <c r="M77">
        <f t="shared" si="9"/>
        <v>0.88888888888888884</v>
      </c>
    </row>
    <row r="78" spans="1:13" x14ac:dyDescent="0.25">
      <c r="A78">
        <v>77</v>
      </c>
      <c r="B78" t="s">
        <v>224</v>
      </c>
      <c r="C78" t="s">
        <v>12</v>
      </c>
      <c r="D78" t="s">
        <v>225</v>
      </c>
      <c r="E78" t="s">
        <v>226</v>
      </c>
      <c r="F78">
        <v>1</v>
      </c>
      <c r="H78">
        <f>COUNTIF(G$2:G78,"+")</f>
        <v>24</v>
      </c>
      <c r="I78">
        <f t="shared" si="5"/>
        <v>53</v>
      </c>
      <c r="J78">
        <f t="shared" si="6"/>
        <v>3</v>
      </c>
      <c r="K78">
        <f t="shared" si="7"/>
        <v>325</v>
      </c>
      <c r="L78">
        <f t="shared" si="8"/>
        <v>0.14021164021164023</v>
      </c>
      <c r="M78">
        <f t="shared" si="9"/>
        <v>0.88888888888888884</v>
      </c>
    </row>
    <row r="79" spans="1:13" x14ac:dyDescent="0.25">
      <c r="A79">
        <v>78</v>
      </c>
      <c r="B79" t="s">
        <v>227</v>
      </c>
      <c r="C79" t="s">
        <v>228</v>
      </c>
      <c r="D79" t="s">
        <v>229</v>
      </c>
      <c r="E79" s="1">
        <v>1E-51</v>
      </c>
      <c r="F79">
        <v>1</v>
      </c>
      <c r="H79">
        <f>COUNTIF(G$2:G79,"+")</f>
        <v>24</v>
      </c>
      <c r="I79">
        <f t="shared" si="5"/>
        <v>54</v>
      </c>
      <c r="J79">
        <f t="shared" si="6"/>
        <v>3</v>
      </c>
      <c r="K79">
        <f t="shared" si="7"/>
        <v>324</v>
      </c>
      <c r="L79">
        <f t="shared" si="8"/>
        <v>0.1428571428571429</v>
      </c>
      <c r="M79">
        <f t="shared" si="9"/>
        <v>0.88888888888888884</v>
      </c>
    </row>
    <row r="80" spans="1:13" x14ac:dyDescent="0.25">
      <c r="A80">
        <v>79</v>
      </c>
      <c r="B80" t="s">
        <v>230</v>
      </c>
      <c r="C80" t="s">
        <v>12</v>
      </c>
      <c r="D80" t="s">
        <v>231</v>
      </c>
      <c r="E80" t="s">
        <v>232</v>
      </c>
      <c r="F80">
        <v>1</v>
      </c>
      <c r="H80">
        <f>COUNTIF(G$2:G80,"+")</f>
        <v>24</v>
      </c>
      <c r="I80">
        <f t="shared" si="5"/>
        <v>55</v>
      </c>
      <c r="J80">
        <f t="shared" si="6"/>
        <v>3</v>
      </c>
      <c r="K80">
        <f t="shared" si="7"/>
        <v>323</v>
      </c>
      <c r="L80">
        <f t="shared" si="8"/>
        <v>0.14550264550264547</v>
      </c>
      <c r="M80">
        <f t="shared" si="9"/>
        <v>0.88888888888888884</v>
      </c>
    </row>
    <row r="81" spans="1:13" x14ac:dyDescent="0.25">
      <c r="A81">
        <v>80</v>
      </c>
      <c r="B81" t="s">
        <v>233</v>
      </c>
      <c r="C81" t="s">
        <v>234</v>
      </c>
      <c r="D81" t="s">
        <v>235</v>
      </c>
      <c r="E81" t="s">
        <v>236</v>
      </c>
      <c r="F81">
        <v>1</v>
      </c>
      <c r="H81">
        <f>COUNTIF(G$2:G81,"+")</f>
        <v>24</v>
      </c>
      <c r="I81">
        <f t="shared" si="5"/>
        <v>56</v>
      </c>
      <c r="J81">
        <f t="shared" si="6"/>
        <v>3</v>
      </c>
      <c r="K81">
        <f t="shared" si="7"/>
        <v>322</v>
      </c>
      <c r="L81">
        <f t="shared" si="8"/>
        <v>0.14814814814814814</v>
      </c>
      <c r="M81">
        <f t="shared" si="9"/>
        <v>0.88888888888888884</v>
      </c>
    </row>
    <row r="82" spans="1:13" x14ac:dyDescent="0.25">
      <c r="A82">
        <v>81</v>
      </c>
      <c r="B82" t="s">
        <v>237</v>
      </c>
      <c r="C82" t="s">
        <v>238</v>
      </c>
      <c r="D82" t="s">
        <v>239</v>
      </c>
      <c r="E82" t="s">
        <v>240</v>
      </c>
      <c r="F82">
        <v>1</v>
      </c>
      <c r="H82">
        <f>COUNTIF(G$2:G82,"+")</f>
        <v>24</v>
      </c>
      <c r="I82">
        <f t="shared" si="5"/>
        <v>57</v>
      </c>
      <c r="J82">
        <f t="shared" si="6"/>
        <v>3</v>
      </c>
      <c r="K82">
        <f t="shared" si="7"/>
        <v>321</v>
      </c>
      <c r="L82">
        <f t="shared" si="8"/>
        <v>0.15079365079365081</v>
      </c>
      <c r="M82">
        <f t="shared" si="9"/>
        <v>0.88888888888888884</v>
      </c>
    </row>
    <row r="83" spans="1:13" x14ac:dyDescent="0.25">
      <c r="A83">
        <v>82</v>
      </c>
      <c r="B83" t="s">
        <v>241</v>
      </c>
      <c r="C83" t="s">
        <v>238</v>
      </c>
      <c r="D83" t="s">
        <v>242</v>
      </c>
      <c r="E83" t="s">
        <v>243</v>
      </c>
      <c r="F83">
        <v>1</v>
      </c>
      <c r="H83">
        <f>COUNTIF(G$2:G83,"+")</f>
        <v>24</v>
      </c>
      <c r="I83">
        <f t="shared" si="5"/>
        <v>58</v>
      </c>
      <c r="J83">
        <f t="shared" si="6"/>
        <v>3</v>
      </c>
      <c r="K83">
        <f t="shared" si="7"/>
        <v>320</v>
      </c>
      <c r="L83">
        <f t="shared" si="8"/>
        <v>0.15343915343915349</v>
      </c>
      <c r="M83">
        <f t="shared" si="9"/>
        <v>0.88888888888888884</v>
      </c>
    </row>
    <row r="84" spans="1:13" x14ac:dyDescent="0.25">
      <c r="A84">
        <v>83</v>
      </c>
      <c r="B84" t="s">
        <v>244</v>
      </c>
      <c r="C84" t="s">
        <v>12</v>
      </c>
      <c r="D84" t="s">
        <v>245</v>
      </c>
      <c r="E84" t="s">
        <v>246</v>
      </c>
      <c r="F84">
        <v>1</v>
      </c>
      <c r="H84">
        <f>COUNTIF(G$2:G84,"+")</f>
        <v>24</v>
      </c>
      <c r="I84">
        <f t="shared" si="5"/>
        <v>59</v>
      </c>
      <c r="J84">
        <f t="shared" si="6"/>
        <v>3</v>
      </c>
      <c r="K84">
        <f t="shared" si="7"/>
        <v>319</v>
      </c>
      <c r="L84">
        <f t="shared" si="8"/>
        <v>0.15608465608465605</v>
      </c>
      <c r="M84">
        <f t="shared" si="9"/>
        <v>0.88888888888888884</v>
      </c>
    </row>
    <row r="85" spans="1:13" x14ac:dyDescent="0.25">
      <c r="A85">
        <v>84</v>
      </c>
      <c r="B85" t="s">
        <v>247</v>
      </c>
      <c r="C85" t="s">
        <v>248</v>
      </c>
      <c r="D85" t="s">
        <v>245</v>
      </c>
      <c r="E85" t="s">
        <v>246</v>
      </c>
      <c r="F85">
        <v>1</v>
      </c>
      <c r="H85">
        <f>COUNTIF(G$2:G85,"+")</f>
        <v>24</v>
      </c>
      <c r="I85">
        <f t="shared" si="5"/>
        <v>60</v>
      </c>
      <c r="J85">
        <f t="shared" si="6"/>
        <v>3</v>
      </c>
      <c r="K85">
        <f t="shared" si="7"/>
        <v>318</v>
      </c>
      <c r="L85">
        <f t="shared" si="8"/>
        <v>0.15873015873015872</v>
      </c>
      <c r="M85">
        <f t="shared" si="9"/>
        <v>0.88888888888888884</v>
      </c>
    </row>
    <row r="86" spans="1:13" x14ac:dyDescent="0.25">
      <c r="A86">
        <v>85</v>
      </c>
      <c r="B86" t="s">
        <v>249</v>
      </c>
      <c r="C86" t="s">
        <v>250</v>
      </c>
      <c r="D86" t="s">
        <v>251</v>
      </c>
      <c r="E86" t="s">
        <v>252</v>
      </c>
      <c r="F86">
        <v>1</v>
      </c>
      <c r="H86">
        <f>COUNTIF(G$2:G86,"+")</f>
        <v>24</v>
      </c>
      <c r="I86">
        <f t="shared" si="5"/>
        <v>61</v>
      </c>
      <c r="J86">
        <f t="shared" si="6"/>
        <v>3</v>
      </c>
      <c r="K86">
        <f t="shared" si="7"/>
        <v>317</v>
      </c>
      <c r="L86">
        <f t="shared" si="8"/>
        <v>0.16137566137566139</v>
      </c>
      <c r="M86">
        <f t="shared" si="9"/>
        <v>0.88888888888888884</v>
      </c>
    </row>
    <row r="87" spans="1:13" x14ac:dyDescent="0.25">
      <c r="A87">
        <v>86</v>
      </c>
      <c r="B87" t="s">
        <v>253</v>
      </c>
      <c r="C87" t="s">
        <v>254</v>
      </c>
      <c r="D87" t="s">
        <v>255</v>
      </c>
      <c r="E87" t="s">
        <v>256</v>
      </c>
      <c r="F87">
        <v>1</v>
      </c>
      <c r="H87">
        <f>COUNTIF(G$2:G87,"+")</f>
        <v>24</v>
      </c>
      <c r="I87">
        <f t="shared" si="5"/>
        <v>62</v>
      </c>
      <c r="J87">
        <f t="shared" si="6"/>
        <v>3</v>
      </c>
      <c r="K87">
        <f t="shared" si="7"/>
        <v>316</v>
      </c>
      <c r="L87">
        <f t="shared" si="8"/>
        <v>0.16402116402116407</v>
      </c>
      <c r="M87">
        <f t="shared" si="9"/>
        <v>0.88888888888888884</v>
      </c>
    </row>
    <row r="88" spans="1:13" x14ac:dyDescent="0.25">
      <c r="A88">
        <v>87</v>
      </c>
      <c r="B88" t="s">
        <v>257</v>
      </c>
      <c r="C88" t="s">
        <v>12</v>
      </c>
      <c r="D88" t="s">
        <v>258</v>
      </c>
      <c r="E88" t="s">
        <v>259</v>
      </c>
      <c r="F88">
        <v>1</v>
      </c>
      <c r="H88">
        <f>COUNTIF(G$2:G88,"+")</f>
        <v>24</v>
      </c>
      <c r="I88">
        <f t="shared" si="5"/>
        <v>63</v>
      </c>
      <c r="J88">
        <f t="shared" si="6"/>
        <v>3</v>
      </c>
      <c r="K88">
        <f t="shared" si="7"/>
        <v>315</v>
      </c>
      <c r="L88">
        <f t="shared" si="8"/>
        <v>0.16666666666666663</v>
      </c>
      <c r="M88">
        <f t="shared" si="9"/>
        <v>0.88888888888888884</v>
      </c>
    </row>
    <row r="89" spans="1:13" x14ac:dyDescent="0.25">
      <c r="A89">
        <v>88</v>
      </c>
      <c r="B89" t="s">
        <v>260</v>
      </c>
      <c r="C89" t="s">
        <v>12</v>
      </c>
      <c r="D89" t="s">
        <v>261</v>
      </c>
      <c r="E89" t="s">
        <v>262</v>
      </c>
      <c r="F89">
        <v>1</v>
      </c>
      <c r="H89">
        <f>COUNTIF(G$2:G89,"+")</f>
        <v>24</v>
      </c>
      <c r="I89">
        <f t="shared" si="5"/>
        <v>64</v>
      </c>
      <c r="J89">
        <f t="shared" si="6"/>
        <v>3</v>
      </c>
      <c r="K89">
        <f t="shared" si="7"/>
        <v>314</v>
      </c>
      <c r="L89">
        <f t="shared" si="8"/>
        <v>0.1693121693121693</v>
      </c>
      <c r="M89">
        <f t="shared" si="9"/>
        <v>0.88888888888888884</v>
      </c>
    </row>
    <row r="90" spans="1:13" x14ac:dyDescent="0.25">
      <c r="A90">
        <v>89</v>
      </c>
      <c r="B90" t="s">
        <v>263</v>
      </c>
      <c r="C90" t="s">
        <v>145</v>
      </c>
      <c r="D90" t="s">
        <v>264</v>
      </c>
      <c r="E90" t="s">
        <v>265</v>
      </c>
      <c r="F90">
        <v>1</v>
      </c>
      <c r="H90">
        <f>COUNTIF(G$2:G90,"+")</f>
        <v>24</v>
      </c>
      <c r="I90">
        <f t="shared" si="5"/>
        <v>65</v>
      </c>
      <c r="J90">
        <f t="shared" si="6"/>
        <v>3</v>
      </c>
      <c r="K90">
        <f t="shared" si="7"/>
        <v>313</v>
      </c>
      <c r="L90">
        <f t="shared" si="8"/>
        <v>0.17195767195767198</v>
      </c>
      <c r="M90">
        <f t="shared" si="9"/>
        <v>0.88888888888888884</v>
      </c>
    </row>
    <row r="91" spans="1:13" x14ac:dyDescent="0.25">
      <c r="A91">
        <v>90</v>
      </c>
      <c r="B91" t="s">
        <v>266</v>
      </c>
      <c r="C91" t="s">
        <v>12</v>
      </c>
      <c r="D91" t="s">
        <v>267</v>
      </c>
      <c r="E91" t="s">
        <v>268</v>
      </c>
      <c r="F91">
        <v>1</v>
      </c>
      <c r="H91">
        <f>COUNTIF(G$2:G91,"+")</f>
        <v>24</v>
      </c>
      <c r="I91">
        <f t="shared" si="5"/>
        <v>66</v>
      </c>
      <c r="J91">
        <f t="shared" si="6"/>
        <v>3</v>
      </c>
      <c r="K91">
        <f t="shared" si="7"/>
        <v>312</v>
      </c>
      <c r="L91">
        <f t="shared" si="8"/>
        <v>0.17460317460317465</v>
      </c>
      <c r="M91">
        <f t="shared" si="9"/>
        <v>0.88888888888888884</v>
      </c>
    </row>
    <row r="92" spans="1:13" x14ac:dyDescent="0.25">
      <c r="A92">
        <v>91</v>
      </c>
      <c r="B92" t="s">
        <v>269</v>
      </c>
      <c r="C92" t="s">
        <v>270</v>
      </c>
      <c r="D92" t="s">
        <v>271</v>
      </c>
      <c r="E92" t="s">
        <v>272</v>
      </c>
      <c r="F92">
        <v>1</v>
      </c>
      <c r="H92">
        <f>COUNTIF(G$2:G92,"+")</f>
        <v>24</v>
      </c>
      <c r="I92">
        <f t="shared" si="5"/>
        <v>67</v>
      </c>
      <c r="J92">
        <f t="shared" si="6"/>
        <v>3</v>
      </c>
      <c r="K92">
        <f t="shared" si="7"/>
        <v>311</v>
      </c>
      <c r="L92">
        <f t="shared" si="8"/>
        <v>0.17724867724867721</v>
      </c>
      <c r="M92">
        <f t="shared" si="9"/>
        <v>0.88888888888888884</v>
      </c>
    </row>
    <row r="93" spans="1:13" x14ac:dyDescent="0.25">
      <c r="A93">
        <v>92</v>
      </c>
      <c r="B93" t="s">
        <v>273</v>
      </c>
      <c r="C93" t="s">
        <v>12</v>
      </c>
      <c r="D93" t="s">
        <v>274</v>
      </c>
      <c r="E93" t="s">
        <v>275</v>
      </c>
      <c r="F93">
        <v>1</v>
      </c>
      <c r="H93">
        <f>COUNTIF(G$2:G93,"+")</f>
        <v>24</v>
      </c>
      <c r="I93">
        <f t="shared" si="5"/>
        <v>68</v>
      </c>
      <c r="J93">
        <f t="shared" si="6"/>
        <v>3</v>
      </c>
      <c r="K93">
        <f t="shared" si="7"/>
        <v>310</v>
      </c>
      <c r="L93">
        <f t="shared" si="8"/>
        <v>0.17989417989417988</v>
      </c>
      <c r="M93">
        <f t="shared" si="9"/>
        <v>0.88888888888888884</v>
      </c>
    </row>
    <row r="94" spans="1:13" x14ac:dyDescent="0.25">
      <c r="A94">
        <v>93</v>
      </c>
      <c r="B94" t="s">
        <v>276</v>
      </c>
      <c r="C94" t="s">
        <v>12</v>
      </c>
      <c r="D94" t="s">
        <v>277</v>
      </c>
      <c r="E94" t="s">
        <v>278</v>
      </c>
      <c r="F94">
        <v>1</v>
      </c>
      <c r="H94">
        <f>COUNTIF(G$2:G94,"+")</f>
        <v>24</v>
      </c>
      <c r="I94">
        <f t="shared" si="5"/>
        <v>69</v>
      </c>
      <c r="J94">
        <f t="shared" si="6"/>
        <v>3</v>
      </c>
      <c r="K94">
        <f t="shared" si="7"/>
        <v>309</v>
      </c>
      <c r="L94">
        <f t="shared" si="8"/>
        <v>0.18253968253968256</v>
      </c>
      <c r="M94">
        <f t="shared" si="9"/>
        <v>0.88888888888888884</v>
      </c>
    </row>
    <row r="95" spans="1:13" x14ac:dyDescent="0.25">
      <c r="A95">
        <v>94</v>
      </c>
      <c r="B95" t="s">
        <v>279</v>
      </c>
      <c r="C95" t="s">
        <v>12</v>
      </c>
      <c r="D95" t="s">
        <v>280</v>
      </c>
      <c r="E95" t="s">
        <v>281</v>
      </c>
      <c r="F95">
        <v>1</v>
      </c>
      <c r="H95">
        <f>COUNTIF(G$2:G95,"+")</f>
        <v>24</v>
      </c>
      <c r="I95">
        <f t="shared" si="5"/>
        <v>70</v>
      </c>
      <c r="J95">
        <f t="shared" si="6"/>
        <v>3</v>
      </c>
      <c r="K95">
        <f t="shared" si="7"/>
        <v>308</v>
      </c>
      <c r="L95">
        <f t="shared" si="8"/>
        <v>0.18518518518518523</v>
      </c>
      <c r="M95">
        <f t="shared" si="9"/>
        <v>0.88888888888888884</v>
      </c>
    </row>
    <row r="96" spans="1:13" x14ac:dyDescent="0.25">
      <c r="A96">
        <v>95</v>
      </c>
      <c r="B96" t="s">
        <v>282</v>
      </c>
      <c r="C96" t="s">
        <v>12</v>
      </c>
      <c r="D96" t="s">
        <v>280</v>
      </c>
      <c r="E96" t="s">
        <v>281</v>
      </c>
      <c r="F96">
        <v>1</v>
      </c>
      <c r="H96">
        <f>COUNTIF(G$2:G96,"+")</f>
        <v>24</v>
      </c>
      <c r="I96">
        <f t="shared" si="5"/>
        <v>71</v>
      </c>
      <c r="J96">
        <f t="shared" si="6"/>
        <v>3</v>
      </c>
      <c r="K96">
        <f t="shared" si="7"/>
        <v>307</v>
      </c>
      <c r="L96">
        <f t="shared" si="8"/>
        <v>0.18783068783068779</v>
      </c>
      <c r="M96">
        <f t="shared" si="9"/>
        <v>0.88888888888888884</v>
      </c>
    </row>
    <row r="97" spans="1:13" x14ac:dyDescent="0.25">
      <c r="A97">
        <v>96</v>
      </c>
      <c r="B97" t="s">
        <v>283</v>
      </c>
      <c r="C97" t="s">
        <v>198</v>
      </c>
      <c r="D97" t="s">
        <v>284</v>
      </c>
      <c r="E97" t="s">
        <v>285</v>
      </c>
      <c r="F97">
        <v>1</v>
      </c>
      <c r="H97">
        <f>COUNTIF(G$2:G97,"+")</f>
        <v>24</v>
      </c>
      <c r="I97">
        <f t="shared" si="5"/>
        <v>72</v>
      </c>
      <c r="J97">
        <f t="shared" si="6"/>
        <v>3</v>
      </c>
      <c r="K97">
        <f t="shared" si="7"/>
        <v>306</v>
      </c>
      <c r="L97">
        <f t="shared" si="8"/>
        <v>0.19047619047619047</v>
      </c>
      <c r="M97">
        <f t="shared" si="9"/>
        <v>0.88888888888888884</v>
      </c>
    </row>
    <row r="98" spans="1:13" x14ac:dyDescent="0.25">
      <c r="A98">
        <v>97</v>
      </c>
      <c r="B98" t="s">
        <v>286</v>
      </c>
      <c r="C98" t="s">
        <v>12</v>
      </c>
      <c r="D98" t="s">
        <v>287</v>
      </c>
      <c r="E98" t="s">
        <v>288</v>
      </c>
      <c r="F98">
        <v>1</v>
      </c>
      <c r="H98">
        <f>COUNTIF(G$2:G98,"+")</f>
        <v>24</v>
      </c>
      <c r="I98">
        <f t="shared" si="5"/>
        <v>73</v>
      </c>
      <c r="J98">
        <f t="shared" si="6"/>
        <v>3</v>
      </c>
      <c r="K98">
        <f t="shared" si="7"/>
        <v>305</v>
      </c>
      <c r="L98">
        <f t="shared" si="8"/>
        <v>0.19312169312169314</v>
      </c>
      <c r="M98">
        <f t="shared" si="9"/>
        <v>0.88888888888888884</v>
      </c>
    </row>
    <row r="99" spans="1:13" x14ac:dyDescent="0.25">
      <c r="A99">
        <v>98</v>
      </c>
      <c r="B99" t="s">
        <v>289</v>
      </c>
      <c r="C99" t="s">
        <v>12</v>
      </c>
      <c r="D99" t="s">
        <v>287</v>
      </c>
      <c r="E99" t="s">
        <v>288</v>
      </c>
      <c r="F99">
        <v>1</v>
      </c>
      <c r="H99">
        <f>COUNTIF(G$2:G99,"+")</f>
        <v>24</v>
      </c>
      <c r="I99">
        <f t="shared" si="5"/>
        <v>74</v>
      </c>
      <c r="J99">
        <f t="shared" si="6"/>
        <v>3</v>
      </c>
      <c r="K99">
        <f t="shared" si="7"/>
        <v>304</v>
      </c>
      <c r="L99">
        <f t="shared" si="8"/>
        <v>0.19576719576719581</v>
      </c>
      <c r="M99">
        <f t="shared" si="9"/>
        <v>0.88888888888888884</v>
      </c>
    </row>
    <row r="100" spans="1:13" x14ac:dyDescent="0.25">
      <c r="A100">
        <v>99</v>
      </c>
      <c r="B100" t="s">
        <v>290</v>
      </c>
      <c r="C100" t="s">
        <v>291</v>
      </c>
      <c r="D100" t="s">
        <v>292</v>
      </c>
      <c r="E100" t="s">
        <v>293</v>
      </c>
      <c r="F100">
        <v>1</v>
      </c>
      <c r="H100">
        <f>COUNTIF(G$2:G100,"+")</f>
        <v>24</v>
      </c>
      <c r="I100">
        <f t="shared" si="5"/>
        <v>75</v>
      </c>
      <c r="J100">
        <f t="shared" si="6"/>
        <v>3</v>
      </c>
      <c r="K100">
        <f t="shared" si="7"/>
        <v>303</v>
      </c>
      <c r="L100">
        <f t="shared" si="8"/>
        <v>0.19841269841269837</v>
      </c>
      <c r="M100">
        <f t="shared" si="9"/>
        <v>0.88888888888888884</v>
      </c>
    </row>
    <row r="101" spans="1:13" x14ac:dyDescent="0.25">
      <c r="A101">
        <v>100</v>
      </c>
      <c r="B101" t="s">
        <v>294</v>
      </c>
      <c r="C101" t="s">
        <v>295</v>
      </c>
      <c r="D101" t="s">
        <v>296</v>
      </c>
      <c r="E101" t="s">
        <v>297</v>
      </c>
      <c r="F101">
        <v>1</v>
      </c>
      <c r="H101">
        <f>COUNTIF(G$2:G101,"+")</f>
        <v>24</v>
      </c>
      <c r="I101">
        <f t="shared" si="5"/>
        <v>76</v>
      </c>
      <c r="J101">
        <f t="shared" si="6"/>
        <v>3</v>
      </c>
      <c r="K101">
        <f t="shared" si="7"/>
        <v>302</v>
      </c>
      <c r="L101">
        <f t="shared" si="8"/>
        <v>0.20105820105820105</v>
      </c>
      <c r="M101">
        <f t="shared" si="9"/>
        <v>0.88888888888888884</v>
      </c>
    </row>
    <row r="102" spans="1:13" x14ac:dyDescent="0.25">
      <c r="A102">
        <v>101</v>
      </c>
      <c r="B102" t="s">
        <v>298</v>
      </c>
      <c r="C102" t="s">
        <v>186</v>
      </c>
      <c r="D102" t="s">
        <v>299</v>
      </c>
      <c r="E102" t="s">
        <v>300</v>
      </c>
      <c r="F102">
        <v>1</v>
      </c>
      <c r="H102">
        <f>COUNTIF(G$2:G102,"+")</f>
        <v>24</v>
      </c>
      <c r="I102">
        <f t="shared" si="5"/>
        <v>77</v>
      </c>
      <c r="J102">
        <f t="shared" si="6"/>
        <v>3</v>
      </c>
      <c r="K102">
        <f t="shared" si="7"/>
        <v>301</v>
      </c>
      <c r="L102">
        <f t="shared" si="8"/>
        <v>0.20370370370370372</v>
      </c>
      <c r="M102">
        <f t="shared" si="9"/>
        <v>0.88888888888888884</v>
      </c>
    </row>
    <row r="103" spans="1:13" x14ac:dyDescent="0.25">
      <c r="A103">
        <v>102</v>
      </c>
      <c r="B103" t="s">
        <v>301</v>
      </c>
      <c r="C103" t="s">
        <v>302</v>
      </c>
      <c r="D103" t="s">
        <v>303</v>
      </c>
      <c r="E103" t="s">
        <v>304</v>
      </c>
      <c r="F103">
        <v>1</v>
      </c>
      <c r="H103">
        <f>COUNTIF(G$2:G103,"+")</f>
        <v>24</v>
      </c>
      <c r="I103">
        <f t="shared" si="5"/>
        <v>78</v>
      </c>
      <c r="J103">
        <f t="shared" si="6"/>
        <v>3</v>
      </c>
      <c r="K103">
        <f t="shared" si="7"/>
        <v>300</v>
      </c>
      <c r="L103">
        <f t="shared" si="8"/>
        <v>0.20634920634920639</v>
      </c>
      <c r="M103">
        <f t="shared" si="9"/>
        <v>0.88888888888888884</v>
      </c>
    </row>
    <row r="104" spans="1:13" x14ac:dyDescent="0.25">
      <c r="A104">
        <v>103</v>
      </c>
      <c r="B104" t="s">
        <v>305</v>
      </c>
      <c r="C104" t="s">
        <v>306</v>
      </c>
      <c r="D104" t="s">
        <v>307</v>
      </c>
      <c r="E104" t="s">
        <v>308</v>
      </c>
      <c r="F104">
        <v>1</v>
      </c>
      <c r="H104">
        <f>COUNTIF(G$2:G104,"+")</f>
        <v>24</v>
      </c>
      <c r="I104">
        <f t="shared" si="5"/>
        <v>79</v>
      </c>
      <c r="J104">
        <f t="shared" si="6"/>
        <v>3</v>
      </c>
      <c r="K104">
        <f t="shared" si="7"/>
        <v>299</v>
      </c>
      <c r="L104">
        <f t="shared" si="8"/>
        <v>0.20899470899470896</v>
      </c>
      <c r="M104">
        <f t="shared" si="9"/>
        <v>0.88888888888888884</v>
      </c>
    </row>
    <row r="105" spans="1:13" x14ac:dyDescent="0.25">
      <c r="A105">
        <v>104</v>
      </c>
      <c r="B105" t="s">
        <v>309</v>
      </c>
      <c r="C105" t="s">
        <v>12</v>
      </c>
      <c r="D105" t="s">
        <v>310</v>
      </c>
      <c r="E105" t="s">
        <v>311</v>
      </c>
      <c r="F105">
        <v>1</v>
      </c>
      <c r="H105">
        <f>COUNTIF(G$2:G105,"+")</f>
        <v>24</v>
      </c>
      <c r="I105">
        <f t="shared" si="5"/>
        <v>80</v>
      </c>
      <c r="J105">
        <f t="shared" si="6"/>
        <v>3</v>
      </c>
      <c r="K105">
        <f t="shared" si="7"/>
        <v>298</v>
      </c>
      <c r="L105">
        <f t="shared" si="8"/>
        <v>0.21164021164021163</v>
      </c>
      <c r="M105">
        <f t="shared" si="9"/>
        <v>0.88888888888888884</v>
      </c>
    </row>
    <row r="106" spans="1:13" x14ac:dyDescent="0.25">
      <c r="A106">
        <v>105</v>
      </c>
      <c r="B106" t="s">
        <v>312</v>
      </c>
      <c r="C106" t="s">
        <v>12</v>
      </c>
      <c r="D106" t="s">
        <v>313</v>
      </c>
      <c r="E106" t="s">
        <v>314</v>
      </c>
      <c r="F106">
        <v>1</v>
      </c>
      <c r="G106" t="s">
        <v>1114</v>
      </c>
      <c r="H106">
        <f>COUNTIF(G$2:G106,"+")</f>
        <v>25</v>
      </c>
      <c r="I106">
        <f t="shared" si="5"/>
        <v>80</v>
      </c>
      <c r="J106">
        <f t="shared" si="6"/>
        <v>2</v>
      </c>
      <c r="K106">
        <f t="shared" si="7"/>
        <v>298</v>
      </c>
      <c r="L106">
        <f t="shared" si="8"/>
        <v>0.21164021164021163</v>
      </c>
      <c r="M106">
        <f t="shared" si="9"/>
        <v>0.92592592592592593</v>
      </c>
    </row>
    <row r="107" spans="1:13" x14ac:dyDescent="0.25">
      <c r="A107">
        <v>106</v>
      </c>
      <c r="B107" t="s">
        <v>315</v>
      </c>
      <c r="C107" t="s">
        <v>316</v>
      </c>
      <c r="D107" t="s">
        <v>317</v>
      </c>
      <c r="E107" s="1">
        <v>3.0000000000000002E-36</v>
      </c>
      <c r="F107">
        <v>1</v>
      </c>
      <c r="H107">
        <f>COUNTIF(G$2:G107,"+")</f>
        <v>25</v>
      </c>
      <c r="I107">
        <f t="shared" si="5"/>
        <v>81</v>
      </c>
      <c r="J107">
        <f t="shared" si="6"/>
        <v>2</v>
      </c>
      <c r="K107">
        <f t="shared" si="7"/>
        <v>297</v>
      </c>
      <c r="L107">
        <f t="shared" si="8"/>
        <v>0.2142857142857143</v>
      </c>
      <c r="M107">
        <f t="shared" si="9"/>
        <v>0.92592592592592593</v>
      </c>
    </row>
    <row r="108" spans="1:13" x14ac:dyDescent="0.25">
      <c r="A108">
        <v>107</v>
      </c>
      <c r="B108" t="s">
        <v>318</v>
      </c>
      <c r="C108" t="s">
        <v>319</v>
      </c>
      <c r="D108" t="s">
        <v>320</v>
      </c>
      <c r="E108" t="s">
        <v>321</v>
      </c>
      <c r="F108">
        <v>1</v>
      </c>
      <c r="H108">
        <f>COUNTIF(G$2:G108,"+")</f>
        <v>25</v>
      </c>
      <c r="I108">
        <f t="shared" si="5"/>
        <v>82</v>
      </c>
      <c r="J108">
        <f t="shared" si="6"/>
        <v>2</v>
      </c>
      <c r="K108">
        <f t="shared" si="7"/>
        <v>296</v>
      </c>
      <c r="L108">
        <f t="shared" si="8"/>
        <v>0.21693121693121697</v>
      </c>
      <c r="M108">
        <f t="shared" si="9"/>
        <v>0.92592592592592593</v>
      </c>
    </row>
    <row r="109" spans="1:13" x14ac:dyDescent="0.25">
      <c r="A109">
        <v>108</v>
      </c>
      <c r="B109" t="s">
        <v>322</v>
      </c>
      <c r="C109" t="s">
        <v>323</v>
      </c>
      <c r="D109" t="s">
        <v>320</v>
      </c>
      <c r="E109" t="s">
        <v>321</v>
      </c>
      <c r="F109">
        <v>1</v>
      </c>
      <c r="H109">
        <f>COUNTIF(G$2:G109,"+")</f>
        <v>25</v>
      </c>
      <c r="I109">
        <f t="shared" si="5"/>
        <v>83</v>
      </c>
      <c r="J109">
        <f t="shared" si="6"/>
        <v>2</v>
      </c>
      <c r="K109">
        <f t="shared" si="7"/>
        <v>295</v>
      </c>
      <c r="L109">
        <f t="shared" si="8"/>
        <v>0.21957671957671954</v>
      </c>
      <c r="M109">
        <f t="shared" si="9"/>
        <v>0.92592592592592593</v>
      </c>
    </row>
    <row r="110" spans="1:13" x14ac:dyDescent="0.25">
      <c r="A110">
        <v>109</v>
      </c>
      <c r="B110" t="s">
        <v>324</v>
      </c>
      <c r="C110" t="s">
        <v>325</v>
      </c>
      <c r="D110" t="s">
        <v>326</v>
      </c>
      <c r="E110" t="s">
        <v>327</v>
      </c>
      <c r="F110">
        <v>1</v>
      </c>
      <c r="H110">
        <f>COUNTIF(G$2:G110,"+")</f>
        <v>25</v>
      </c>
      <c r="I110">
        <f t="shared" si="5"/>
        <v>84</v>
      </c>
      <c r="J110">
        <f t="shared" si="6"/>
        <v>2</v>
      </c>
      <c r="K110">
        <f t="shared" si="7"/>
        <v>294</v>
      </c>
      <c r="L110">
        <f t="shared" si="8"/>
        <v>0.22222222222222221</v>
      </c>
      <c r="M110">
        <f t="shared" si="9"/>
        <v>0.92592592592592593</v>
      </c>
    </row>
    <row r="111" spans="1:13" x14ac:dyDescent="0.25">
      <c r="A111">
        <v>110</v>
      </c>
      <c r="B111" t="s">
        <v>328</v>
      </c>
      <c r="C111" t="s">
        <v>329</v>
      </c>
      <c r="D111" t="s">
        <v>330</v>
      </c>
      <c r="E111" t="s">
        <v>331</v>
      </c>
      <c r="F111">
        <v>1</v>
      </c>
      <c r="H111">
        <f>COUNTIF(G$2:G111,"+")</f>
        <v>25</v>
      </c>
      <c r="I111">
        <f t="shared" si="5"/>
        <v>85</v>
      </c>
      <c r="J111">
        <f t="shared" si="6"/>
        <v>2</v>
      </c>
      <c r="K111">
        <f t="shared" si="7"/>
        <v>293</v>
      </c>
      <c r="L111">
        <f t="shared" si="8"/>
        <v>0.22486772486772488</v>
      </c>
      <c r="M111">
        <f t="shared" si="9"/>
        <v>0.92592592592592593</v>
      </c>
    </row>
    <row r="112" spans="1:13" x14ac:dyDescent="0.25">
      <c r="A112">
        <v>111</v>
      </c>
      <c r="B112" t="s">
        <v>332</v>
      </c>
      <c r="C112" t="s">
        <v>333</v>
      </c>
      <c r="D112" t="s">
        <v>334</v>
      </c>
      <c r="E112" t="s">
        <v>335</v>
      </c>
      <c r="F112">
        <v>1</v>
      </c>
      <c r="H112">
        <f>COUNTIF(G$2:G112,"+")</f>
        <v>25</v>
      </c>
      <c r="I112">
        <f t="shared" si="5"/>
        <v>86</v>
      </c>
      <c r="J112">
        <f t="shared" si="6"/>
        <v>2</v>
      </c>
      <c r="K112">
        <f t="shared" si="7"/>
        <v>292</v>
      </c>
      <c r="L112">
        <f t="shared" si="8"/>
        <v>0.22751322751322756</v>
      </c>
      <c r="M112">
        <f t="shared" si="9"/>
        <v>0.92592592592592593</v>
      </c>
    </row>
    <row r="113" spans="1:13" x14ac:dyDescent="0.25">
      <c r="A113">
        <v>112</v>
      </c>
      <c r="B113" t="s">
        <v>336</v>
      </c>
      <c r="C113" t="s">
        <v>337</v>
      </c>
      <c r="D113" t="s">
        <v>334</v>
      </c>
      <c r="E113" t="s">
        <v>335</v>
      </c>
      <c r="F113">
        <v>1</v>
      </c>
      <c r="H113">
        <f>COUNTIF(G$2:G113,"+")</f>
        <v>25</v>
      </c>
      <c r="I113">
        <f t="shared" si="5"/>
        <v>87</v>
      </c>
      <c r="J113">
        <f t="shared" si="6"/>
        <v>2</v>
      </c>
      <c r="K113">
        <f t="shared" si="7"/>
        <v>291</v>
      </c>
      <c r="L113">
        <f t="shared" si="8"/>
        <v>0.23015873015873012</v>
      </c>
      <c r="M113">
        <f t="shared" si="9"/>
        <v>0.92592592592592593</v>
      </c>
    </row>
    <row r="114" spans="1:13" x14ac:dyDescent="0.25">
      <c r="A114">
        <v>113</v>
      </c>
      <c r="B114" t="s">
        <v>338</v>
      </c>
      <c r="C114" t="s">
        <v>12</v>
      </c>
      <c r="D114" t="s">
        <v>339</v>
      </c>
      <c r="E114" t="s">
        <v>340</v>
      </c>
      <c r="F114">
        <v>1</v>
      </c>
      <c r="H114">
        <f>COUNTIF(G$2:G114,"+")</f>
        <v>25</v>
      </c>
      <c r="I114">
        <f t="shared" si="5"/>
        <v>88</v>
      </c>
      <c r="J114">
        <f t="shared" si="6"/>
        <v>2</v>
      </c>
      <c r="K114">
        <f t="shared" si="7"/>
        <v>290</v>
      </c>
      <c r="L114">
        <f t="shared" si="8"/>
        <v>0.23280423280423279</v>
      </c>
      <c r="M114">
        <f t="shared" si="9"/>
        <v>0.92592592592592593</v>
      </c>
    </row>
    <row r="115" spans="1:13" x14ac:dyDescent="0.25">
      <c r="A115">
        <v>114</v>
      </c>
      <c r="B115" t="s">
        <v>341</v>
      </c>
      <c r="C115" t="s">
        <v>12</v>
      </c>
      <c r="D115" t="s">
        <v>339</v>
      </c>
      <c r="E115" t="s">
        <v>342</v>
      </c>
      <c r="F115">
        <v>1</v>
      </c>
      <c r="H115">
        <f>COUNTIF(G$2:G115,"+")</f>
        <v>25</v>
      </c>
      <c r="I115">
        <f t="shared" si="5"/>
        <v>89</v>
      </c>
      <c r="J115">
        <f t="shared" si="6"/>
        <v>2</v>
      </c>
      <c r="K115">
        <f t="shared" si="7"/>
        <v>289</v>
      </c>
      <c r="L115">
        <f t="shared" si="8"/>
        <v>0.23544973544973546</v>
      </c>
      <c r="M115">
        <f t="shared" si="9"/>
        <v>0.92592592592592593</v>
      </c>
    </row>
    <row r="116" spans="1:13" x14ac:dyDescent="0.25">
      <c r="A116">
        <v>115</v>
      </c>
      <c r="B116" t="s">
        <v>343</v>
      </c>
      <c r="C116" t="s">
        <v>337</v>
      </c>
      <c r="D116" t="s">
        <v>344</v>
      </c>
      <c r="E116" t="s">
        <v>345</v>
      </c>
      <c r="F116">
        <v>1</v>
      </c>
      <c r="H116">
        <f>COUNTIF(G$2:G116,"+")</f>
        <v>25</v>
      </c>
      <c r="I116">
        <f t="shared" si="5"/>
        <v>90</v>
      </c>
      <c r="J116">
        <f t="shared" si="6"/>
        <v>2</v>
      </c>
      <c r="K116">
        <f t="shared" si="7"/>
        <v>288</v>
      </c>
      <c r="L116">
        <f t="shared" si="8"/>
        <v>0.23809523809523814</v>
      </c>
      <c r="M116">
        <f t="shared" si="9"/>
        <v>0.92592592592592593</v>
      </c>
    </row>
    <row r="117" spans="1:13" x14ac:dyDescent="0.25">
      <c r="A117">
        <v>116</v>
      </c>
      <c r="B117" t="s">
        <v>346</v>
      </c>
      <c r="C117" t="s">
        <v>347</v>
      </c>
      <c r="D117" t="s">
        <v>348</v>
      </c>
      <c r="E117" t="s">
        <v>349</v>
      </c>
      <c r="F117">
        <v>1</v>
      </c>
      <c r="H117">
        <f>COUNTIF(G$2:G117,"+")</f>
        <v>25</v>
      </c>
      <c r="I117">
        <f t="shared" si="5"/>
        <v>91</v>
      </c>
      <c r="J117">
        <f t="shared" si="6"/>
        <v>2</v>
      </c>
      <c r="K117">
        <f t="shared" si="7"/>
        <v>287</v>
      </c>
      <c r="L117">
        <f t="shared" si="8"/>
        <v>0.2407407407407407</v>
      </c>
      <c r="M117">
        <f t="shared" si="9"/>
        <v>0.92592592592592593</v>
      </c>
    </row>
    <row r="118" spans="1:13" x14ac:dyDescent="0.25">
      <c r="A118">
        <v>117</v>
      </c>
      <c r="B118" t="s">
        <v>350</v>
      </c>
      <c r="C118" t="s">
        <v>351</v>
      </c>
      <c r="D118" t="s">
        <v>352</v>
      </c>
      <c r="E118" t="s">
        <v>353</v>
      </c>
      <c r="F118">
        <v>1</v>
      </c>
      <c r="H118">
        <f>COUNTIF(G$2:G118,"+")</f>
        <v>25</v>
      </c>
      <c r="I118">
        <f t="shared" si="5"/>
        <v>92</v>
      </c>
      <c r="J118">
        <f t="shared" si="6"/>
        <v>2</v>
      </c>
      <c r="K118">
        <f t="shared" si="7"/>
        <v>286</v>
      </c>
      <c r="L118">
        <f t="shared" si="8"/>
        <v>0.24338624338624337</v>
      </c>
      <c r="M118">
        <f t="shared" si="9"/>
        <v>0.92592592592592593</v>
      </c>
    </row>
    <row r="119" spans="1:13" x14ac:dyDescent="0.25">
      <c r="A119">
        <v>118</v>
      </c>
      <c r="B119" t="s">
        <v>354</v>
      </c>
      <c r="C119" t="s">
        <v>355</v>
      </c>
      <c r="D119" t="s">
        <v>356</v>
      </c>
      <c r="E119" t="s">
        <v>357</v>
      </c>
      <c r="F119">
        <v>1</v>
      </c>
      <c r="H119">
        <f>COUNTIF(G$2:G119,"+")</f>
        <v>25</v>
      </c>
      <c r="I119">
        <f t="shared" si="5"/>
        <v>93</v>
      </c>
      <c r="J119">
        <f t="shared" si="6"/>
        <v>2</v>
      </c>
      <c r="K119">
        <f t="shared" si="7"/>
        <v>285</v>
      </c>
      <c r="L119">
        <f t="shared" si="8"/>
        <v>0.24603174603174605</v>
      </c>
      <c r="M119">
        <f t="shared" si="9"/>
        <v>0.92592592592592593</v>
      </c>
    </row>
    <row r="120" spans="1:13" x14ac:dyDescent="0.25">
      <c r="A120">
        <v>119</v>
      </c>
      <c r="B120" t="s">
        <v>358</v>
      </c>
      <c r="C120" t="s">
        <v>359</v>
      </c>
      <c r="D120" t="s">
        <v>360</v>
      </c>
      <c r="E120" t="s">
        <v>361</v>
      </c>
      <c r="F120">
        <v>1</v>
      </c>
      <c r="H120">
        <f>COUNTIF(G$2:G120,"+")</f>
        <v>25</v>
      </c>
      <c r="I120">
        <f t="shared" si="5"/>
        <v>94</v>
      </c>
      <c r="J120">
        <f t="shared" si="6"/>
        <v>2</v>
      </c>
      <c r="K120">
        <f t="shared" si="7"/>
        <v>284</v>
      </c>
      <c r="L120">
        <f t="shared" si="8"/>
        <v>0.24867724867724872</v>
      </c>
      <c r="M120">
        <f t="shared" si="9"/>
        <v>0.92592592592592593</v>
      </c>
    </row>
    <row r="121" spans="1:13" x14ac:dyDescent="0.25">
      <c r="A121">
        <v>120</v>
      </c>
      <c r="B121" t="s">
        <v>362</v>
      </c>
      <c r="C121" t="s">
        <v>363</v>
      </c>
      <c r="D121" t="s">
        <v>364</v>
      </c>
      <c r="E121" t="s">
        <v>365</v>
      </c>
      <c r="F121">
        <v>1</v>
      </c>
      <c r="H121">
        <f>COUNTIF(G$2:G121,"+")</f>
        <v>25</v>
      </c>
      <c r="I121">
        <f t="shared" si="5"/>
        <v>95</v>
      </c>
      <c r="J121">
        <f t="shared" si="6"/>
        <v>2</v>
      </c>
      <c r="K121">
        <f t="shared" si="7"/>
        <v>283</v>
      </c>
      <c r="L121">
        <f t="shared" si="8"/>
        <v>0.25132275132275128</v>
      </c>
      <c r="M121">
        <f t="shared" si="9"/>
        <v>0.92592592592592593</v>
      </c>
    </row>
    <row r="122" spans="1:13" x14ac:dyDescent="0.25">
      <c r="A122">
        <v>121</v>
      </c>
      <c r="B122" t="s">
        <v>366</v>
      </c>
      <c r="C122" t="s">
        <v>367</v>
      </c>
      <c r="D122" t="s">
        <v>364</v>
      </c>
      <c r="E122" t="s">
        <v>365</v>
      </c>
      <c r="F122">
        <v>1</v>
      </c>
      <c r="H122">
        <f>COUNTIF(G$2:G122,"+")</f>
        <v>25</v>
      </c>
      <c r="I122">
        <f t="shared" si="5"/>
        <v>96</v>
      </c>
      <c r="J122">
        <f t="shared" si="6"/>
        <v>2</v>
      </c>
      <c r="K122">
        <f t="shared" si="7"/>
        <v>282</v>
      </c>
      <c r="L122">
        <f t="shared" si="8"/>
        <v>0.25396825396825395</v>
      </c>
      <c r="M122">
        <f t="shared" si="9"/>
        <v>0.92592592592592593</v>
      </c>
    </row>
    <row r="123" spans="1:13" x14ac:dyDescent="0.25">
      <c r="A123">
        <v>122</v>
      </c>
      <c r="B123" t="s">
        <v>368</v>
      </c>
      <c r="C123" t="s">
        <v>367</v>
      </c>
      <c r="D123" t="s">
        <v>364</v>
      </c>
      <c r="E123" t="s">
        <v>365</v>
      </c>
      <c r="F123">
        <v>1</v>
      </c>
      <c r="H123">
        <f>COUNTIF(G$2:G123,"+")</f>
        <v>25</v>
      </c>
      <c r="I123">
        <f t="shared" si="5"/>
        <v>97</v>
      </c>
      <c r="J123">
        <f t="shared" si="6"/>
        <v>2</v>
      </c>
      <c r="K123">
        <f t="shared" si="7"/>
        <v>281</v>
      </c>
      <c r="L123">
        <f t="shared" si="8"/>
        <v>0.25661375661375663</v>
      </c>
      <c r="M123">
        <f t="shared" si="9"/>
        <v>0.92592592592592593</v>
      </c>
    </row>
    <row r="124" spans="1:13" x14ac:dyDescent="0.25">
      <c r="A124">
        <v>123</v>
      </c>
      <c r="B124" t="s">
        <v>369</v>
      </c>
      <c r="C124" t="s">
        <v>370</v>
      </c>
      <c r="D124" t="s">
        <v>371</v>
      </c>
      <c r="E124" t="s">
        <v>372</v>
      </c>
      <c r="F124">
        <v>1</v>
      </c>
      <c r="H124">
        <f>COUNTIF(G$2:G124,"+")</f>
        <v>25</v>
      </c>
      <c r="I124">
        <f t="shared" si="5"/>
        <v>98</v>
      </c>
      <c r="J124">
        <f t="shared" si="6"/>
        <v>2</v>
      </c>
      <c r="K124">
        <f t="shared" si="7"/>
        <v>280</v>
      </c>
      <c r="L124">
        <f t="shared" si="8"/>
        <v>0.2592592592592593</v>
      </c>
      <c r="M124">
        <f t="shared" si="9"/>
        <v>0.92592592592592593</v>
      </c>
    </row>
    <row r="125" spans="1:13" x14ac:dyDescent="0.25">
      <c r="A125">
        <v>124</v>
      </c>
      <c r="B125" t="s">
        <v>373</v>
      </c>
      <c r="C125" t="s">
        <v>374</v>
      </c>
      <c r="D125" t="s">
        <v>371</v>
      </c>
      <c r="E125" t="s">
        <v>372</v>
      </c>
      <c r="F125">
        <v>1</v>
      </c>
      <c r="H125">
        <f>COUNTIF(G$2:G125,"+")</f>
        <v>25</v>
      </c>
      <c r="I125">
        <f t="shared" si="5"/>
        <v>99</v>
      </c>
      <c r="J125">
        <f t="shared" si="6"/>
        <v>2</v>
      </c>
      <c r="K125">
        <f t="shared" si="7"/>
        <v>279</v>
      </c>
      <c r="L125">
        <f t="shared" si="8"/>
        <v>0.26190476190476186</v>
      </c>
      <c r="M125">
        <f t="shared" si="9"/>
        <v>0.92592592592592593</v>
      </c>
    </row>
    <row r="126" spans="1:13" x14ac:dyDescent="0.25">
      <c r="A126">
        <v>125</v>
      </c>
      <c r="B126" t="s">
        <v>375</v>
      </c>
      <c r="C126" t="s">
        <v>376</v>
      </c>
      <c r="D126" t="s">
        <v>377</v>
      </c>
      <c r="E126" t="s">
        <v>378</v>
      </c>
      <c r="F126">
        <v>1</v>
      </c>
      <c r="H126">
        <f>COUNTIF(G$2:G126,"+")</f>
        <v>25</v>
      </c>
      <c r="I126">
        <f t="shared" si="5"/>
        <v>100</v>
      </c>
      <c r="J126">
        <f t="shared" si="6"/>
        <v>2</v>
      </c>
      <c r="K126">
        <f t="shared" si="7"/>
        <v>278</v>
      </c>
      <c r="L126">
        <f t="shared" si="8"/>
        <v>0.26455026455026454</v>
      </c>
      <c r="M126">
        <f t="shared" si="9"/>
        <v>0.92592592592592593</v>
      </c>
    </row>
    <row r="127" spans="1:13" x14ac:dyDescent="0.25">
      <c r="A127">
        <v>126</v>
      </c>
      <c r="B127" t="s">
        <v>379</v>
      </c>
      <c r="C127" t="s">
        <v>380</v>
      </c>
      <c r="D127" t="s">
        <v>381</v>
      </c>
      <c r="E127" t="s">
        <v>382</v>
      </c>
      <c r="F127">
        <v>1</v>
      </c>
      <c r="H127">
        <f>COUNTIF(G$2:G127,"+")</f>
        <v>25</v>
      </c>
      <c r="I127">
        <f t="shared" si="5"/>
        <v>101</v>
      </c>
      <c r="J127">
        <f t="shared" si="6"/>
        <v>2</v>
      </c>
      <c r="K127">
        <f t="shared" si="7"/>
        <v>277</v>
      </c>
      <c r="L127">
        <f t="shared" si="8"/>
        <v>0.26719576719576721</v>
      </c>
      <c r="M127">
        <f t="shared" si="9"/>
        <v>0.92592592592592593</v>
      </c>
    </row>
    <row r="128" spans="1:13" x14ac:dyDescent="0.25">
      <c r="A128">
        <v>127</v>
      </c>
      <c r="B128" t="s">
        <v>383</v>
      </c>
      <c r="C128" t="s">
        <v>367</v>
      </c>
      <c r="D128" t="s">
        <v>381</v>
      </c>
      <c r="E128" t="s">
        <v>382</v>
      </c>
      <c r="F128">
        <v>1</v>
      </c>
      <c r="H128">
        <f>COUNTIF(G$2:G128,"+")</f>
        <v>25</v>
      </c>
      <c r="I128">
        <f t="shared" si="5"/>
        <v>102</v>
      </c>
      <c r="J128">
        <f t="shared" si="6"/>
        <v>2</v>
      </c>
      <c r="K128">
        <f t="shared" si="7"/>
        <v>276</v>
      </c>
      <c r="L128">
        <f t="shared" si="8"/>
        <v>0.26984126984126988</v>
      </c>
      <c r="M128">
        <f t="shared" si="9"/>
        <v>0.92592592592592593</v>
      </c>
    </row>
    <row r="129" spans="1:13" x14ac:dyDescent="0.25">
      <c r="A129">
        <v>128</v>
      </c>
      <c r="B129" t="s">
        <v>384</v>
      </c>
      <c r="C129" t="s">
        <v>367</v>
      </c>
      <c r="D129" t="s">
        <v>381</v>
      </c>
      <c r="E129" t="s">
        <v>382</v>
      </c>
      <c r="F129">
        <v>1</v>
      </c>
      <c r="H129">
        <f>COUNTIF(G$2:G129,"+")</f>
        <v>25</v>
      </c>
      <c r="I129">
        <f t="shared" si="5"/>
        <v>103</v>
      </c>
      <c r="J129">
        <f t="shared" si="6"/>
        <v>2</v>
      </c>
      <c r="K129">
        <f t="shared" si="7"/>
        <v>275</v>
      </c>
      <c r="L129">
        <f t="shared" si="8"/>
        <v>0.27248677248677244</v>
      </c>
      <c r="M129">
        <f t="shared" si="9"/>
        <v>0.92592592592592593</v>
      </c>
    </row>
    <row r="130" spans="1:13" x14ac:dyDescent="0.25">
      <c r="A130">
        <v>129</v>
      </c>
      <c r="B130" t="s">
        <v>385</v>
      </c>
      <c r="C130" t="s">
        <v>380</v>
      </c>
      <c r="D130" t="s">
        <v>386</v>
      </c>
      <c r="E130" t="s">
        <v>387</v>
      </c>
      <c r="F130">
        <v>1</v>
      </c>
      <c r="H130">
        <f>COUNTIF(G$2:G130,"+")</f>
        <v>25</v>
      </c>
      <c r="I130">
        <f t="shared" si="5"/>
        <v>104</v>
      </c>
      <c r="J130">
        <f t="shared" si="6"/>
        <v>2</v>
      </c>
      <c r="K130">
        <f t="shared" si="7"/>
        <v>274</v>
      </c>
      <c r="L130">
        <f t="shared" si="8"/>
        <v>0.27513227513227512</v>
      </c>
      <c r="M130">
        <f t="shared" si="9"/>
        <v>0.92592592592592593</v>
      </c>
    </row>
    <row r="131" spans="1:13" x14ac:dyDescent="0.25">
      <c r="A131">
        <v>130</v>
      </c>
      <c r="B131" t="s">
        <v>388</v>
      </c>
      <c r="C131" t="s">
        <v>367</v>
      </c>
      <c r="D131" t="s">
        <v>386</v>
      </c>
      <c r="E131" t="s">
        <v>387</v>
      </c>
      <c r="F131">
        <v>1</v>
      </c>
      <c r="H131">
        <f>COUNTIF(G$2:G131,"+")</f>
        <v>25</v>
      </c>
      <c r="I131">
        <f t="shared" ref="I131:I194" si="10">A131-H131</f>
        <v>105</v>
      </c>
      <c r="J131">
        <f t="shared" ref="J131:J194" si="11">27-H131</f>
        <v>2</v>
      </c>
      <c r="K131">
        <f t="shared" ref="K131:K194" si="12">378-I131</f>
        <v>273</v>
      </c>
      <c r="L131">
        <f t="shared" ref="L131:L194" si="13">1-K131/378</f>
        <v>0.27777777777777779</v>
      </c>
      <c r="M131">
        <f t="shared" ref="M131:M194" si="14">H131/27</f>
        <v>0.92592592592592593</v>
      </c>
    </row>
    <row r="132" spans="1:13" x14ac:dyDescent="0.25">
      <c r="A132">
        <v>131</v>
      </c>
      <c r="B132" t="s">
        <v>389</v>
      </c>
      <c r="C132" t="s">
        <v>367</v>
      </c>
      <c r="D132" t="s">
        <v>386</v>
      </c>
      <c r="E132" t="s">
        <v>387</v>
      </c>
      <c r="F132">
        <v>1</v>
      </c>
      <c r="H132">
        <f>COUNTIF(G$2:G132,"+")</f>
        <v>25</v>
      </c>
      <c r="I132">
        <f t="shared" si="10"/>
        <v>106</v>
      </c>
      <c r="J132">
        <f t="shared" si="11"/>
        <v>2</v>
      </c>
      <c r="K132">
        <f t="shared" si="12"/>
        <v>272</v>
      </c>
      <c r="L132">
        <f t="shared" si="13"/>
        <v>0.28042328042328046</v>
      </c>
      <c r="M132">
        <f t="shared" si="14"/>
        <v>0.92592592592592593</v>
      </c>
    </row>
    <row r="133" spans="1:13" x14ac:dyDescent="0.25">
      <c r="A133">
        <v>132</v>
      </c>
      <c r="B133" t="s">
        <v>390</v>
      </c>
      <c r="C133" t="s">
        <v>391</v>
      </c>
      <c r="D133" t="s">
        <v>386</v>
      </c>
      <c r="E133" t="s">
        <v>387</v>
      </c>
      <c r="F133">
        <v>1</v>
      </c>
      <c r="H133">
        <f>COUNTIF(G$2:G133,"+")</f>
        <v>25</v>
      </c>
      <c r="I133">
        <f t="shared" si="10"/>
        <v>107</v>
      </c>
      <c r="J133">
        <f t="shared" si="11"/>
        <v>2</v>
      </c>
      <c r="K133">
        <f t="shared" si="12"/>
        <v>271</v>
      </c>
      <c r="L133">
        <f t="shared" si="13"/>
        <v>0.28306878306878303</v>
      </c>
      <c r="M133">
        <f t="shared" si="14"/>
        <v>0.92592592592592593</v>
      </c>
    </row>
    <row r="134" spans="1:13" x14ac:dyDescent="0.25">
      <c r="A134">
        <v>133</v>
      </c>
      <c r="B134" t="s">
        <v>392</v>
      </c>
      <c r="C134" t="s">
        <v>393</v>
      </c>
      <c r="D134" t="s">
        <v>386</v>
      </c>
      <c r="E134" t="s">
        <v>387</v>
      </c>
      <c r="F134">
        <v>1</v>
      </c>
      <c r="H134">
        <f>COUNTIF(G$2:G134,"+")</f>
        <v>25</v>
      </c>
      <c r="I134">
        <f t="shared" si="10"/>
        <v>108</v>
      </c>
      <c r="J134">
        <f t="shared" si="11"/>
        <v>2</v>
      </c>
      <c r="K134">
        <f t="shared" si="12"/>
        <v>270</v>
      </c>
      <c r="L134">
        <f t="shared" si="13"/>
        <v>0.2857142857142857</v>
      </c>
      <c r="M134">
        <f t="shared" si="14"/>
        <v>0.92592592592592593</v>
      </c>
    </row>
    <row r="135" spans="1:13" x14ac:dyDescent="0.25">
      <c r="A135">
        <v>134</v>
      </c>
      <c r="B135" t="s">
        <v>394</v>
      </c>
      <c r="C135" t="s">
        <v>395</v>
      </c>
      <c r="D135" t="s">
        <v>396</v>
      </c>
      <c r="E135" t="s">
        <v>397</v>
      </c>
      <c r="F135">
        <v>1</v>
      </c>
      <c r="H135">
        <f>COUNTIF(G$2:G135,"+")</f>
        <v>25</v>
      </c>
      <c r="I135">
        <f t="shared" si="10"/>
        <v>109</v>
      </c>
      <c r="J135">
        <f t="shared" si="11"/>
        <v>2</v>
      </c>
      <c r="K135">
        <f t="shared" si="12"/>
        <v>269</v>
      </c>
      <c r="L135">
        <f t="shared" si="13"/>
        <v>0.28835978835978837</v>
      </c>
      <c r="M135">
        <f t="shared" si="14"/>
        <v>0.92592592592592593</v>
      </c>
    </row>
    <row r="136" spans="1:13" x14ac:dyDescent="0.25">
      <c r="A136">
        <v>135</v>
      </c>
      <c r="B136" t="s">
        <v>398</v>
      </c>
      <c r="C136" t="s">
        <v>395</v>
      </c>
      <c r="D136" t="s">
        <v>396</v>
      </c>
      <c r="E136" t="s">
        <v>397</v>
      </c>
      <c r="F136">
        <v>1</v>
      </c>
      <c r="H136">
        <f>COUNTIF(G$2:G136,"+")</f>
        <v>25</v>
      </c>
      <c r="I136">
        <f t="shared" si="10"/>
        <v>110</v>
      </c>
      <c r="J136">
        <f t="shared" si="11"/>
        <v>2</v>
      </c>
      <c r="K136">
        <f t="shared" si="12"/>
        <v>268</v>
      </c>
      <c r="L136">
        <f t="shared" si="13"/>
        <v>0.29100529100529104</v>
      </c>
      <c r="M136">
        <f t="shared" si="14"/>
        <v>0.92592592592592593</v>
      </c>
    </row>
    <row r="137" spans="1:13" x14ac:dyDescent="0.25">
      <c r="A137">
        <v>136</v>
      </c>
      <c r="B137" t="s">
        <v>399</v>
      </c>
      <c r="C137" t="s">
        <v>400</v>
      </c>
      <c r="D137" t="s">
        <v>396</v>
      </c>
      <c r="E137" t="s">
        <v>397</v>
      </c>
      <c r="F137">
        <v>1</v>
      </c>
      <c r="H137">
        <f>COUNTIF(G$2:G137,"+")</f>
        <v>25</v>
      </c>
      <c r="I137">
        <f t="shared" si="10"/>
        <v>111</v>
      </c>
      <c r="J137">
        <f t="shared" si="11"/>
        <v>2</v>
      </c>
      <c r="K137">
        <f t="shared" si="12"/>
        <v>267</v>
      </c>
      <c r="L137">
        <f t="shared" si="13"/>
        <v>0.29365079365079361</v>
      </c>
      <c r="M137">
        <f t="shared" si="14"/>
        <v>0.92592592592592593</v>
      </c>
    </row>
    <row r="138" spans="1:13" x14ac:dyDescent="0.25">
      <c r="A138">
        <v>137</v>
      </c>
      <c r="B138" t="s">
        <v>401</v>
      </c>
      <c r="C138" t="s">
        <v>402</v>
      </c>
      <c r="D138" t="s">
        <v>403</v>
      </c>
      <c r="E138" t="s">
        <v>404</v>
      </c>
      <c r="F138">
        <v>1</v>
      </c>
      <c r="H138">
        <f>COUNTIF(G$2:G138,"+")</f>
        <v>25</v>
      </c>
      <c r="I138">
        <f t="shared" si="10"/>
        <v>112</v>
      </c>
      <c r="J138">
        <f t="shared" si="11"/>
        <v>2</v>
      </c>
      <c r="K138">
        <f t="shared" si="12"/>
        <v>266</v>
      </c>
      <c r="L138">
        <f t="shared" si="13"/>
        <v>0.29629629629629628</v>
      </c>
      <c r="M138">
        <f t="shared" si="14"/>
        <v>0.92592592592592593</v>
      </c>
    </row>
    <row r="139" spans="1:13" x14ac:dyDescent="0.25">
      <c r="A139">
        <v>138</v>
      </c>
      <c r="B139" t="s">
        <v>405</v>
      </c>
      <c r="C139" t="s">
        <v>402</v>
      </c>
      <c r="D139" t="s">
        <v>403</v>
      </c>
      <c r="E139" t="s">
        <v>404</v>
      </c>
      <c r="F139">
        <v>1</v>
      </c>
      <c r="H139">
        <f>COUNTIF(G$2:G139,"+")</f>
        <v>25</v>
      </c>
      <c r="I139">
        <f t="shared" si="10"/>
        <v>113</v>
      </c>
      <c r="J139">
        <f t="shared" si="11"/>
        <v>2</v>
      </c>
      <c r="K139">
        <f t="shared" si="12"/>
        <v>265</v>
      </c>
      <c r="L139">
        <f t="shared" si="13"/>
        <v>0.29894179894179895</v>
      </c>
      <c r="M139">
        <f t="shared" si="14"/>
        <v>0.92592592592592593</v>
      </c>
    </row>
    <row r="140" spans="1:13" x14ac:dyDescent="0.25">
      <c r="A140">
        <v>139</v>
      </c>
      <c r="B140" t="s">
        <v>406</v>
      </c>
      <c r="C140" t="s">
        <v>407</v>
      </c>
      <c r="D140" t="s">
        <v>403</v>
      </c>
      <c r="E140" t="s">
        <v>404</v>
      </c>
      <c r="F140">
        <v>1</v>
      </c>
      <c r="H140">
        <f>COUNTIF(G$2:G140,"+")</f>
        <v>25</v>
      </c>
      <c r="I140">
        <f t="shared" si="10"/>
        <v>114</v>
      </c>
      <c r="J140">
        <f t="shared" si="11"/>
        <v>2</v>
      </c>
      <c r="K140">
        <f t="shared" si="12"/>
        <v>264</v>
      </c>
      <c r="L140">
        <f t="shared" si="13"/>
        <v>0.30158730158730163</v>
      </c>
      <c r="M140">
        <f t="shared" si="14"/>
        <v>0.92592592592592593</v>
      </c>
    </row>
    <row r="141" spans="1:13" x14ac:dyDescent="0.25">
      <c r="A141">
        <v>140</v>
      </c>
      <c r="B141" t="s">
        <v>408</v>
      </c>
      <c r="C141" t="s">
        <v>409</v>
      </c>
      <c r="D141" t="s">
        <v>410</v>
      </c>
      <c r="E141" t="s">
        <v>411</v>
      </c>
      <c r="F141">
        <v>1</v>
      </c>
      <c r="H141">
        <f>COUNTIF(G$2:G141,"+")</f>
        <v>25</v>
      </c>
      <c r="I141">
        <f t="shared" si="10"/>
        <v>115</v>
      </c>
      <c r="J141">
        <f t="shared" si="11"/>
        <v>2</v>
      </c>
      <c r="K141">
        <f t="shared" si="12"/>
        <v>263</v>
      </c>
      <c r="L141">
        <f t="shared" si="13"/>
        <v>0.30423280423280419</v>
      </c>
      <c r="M141">
        <f t="shared" si="14"/>
        <v>0.92592592592592593</v>
      </c>
    </row>
    <row r="142" spans="1:13" x14ac:dyDescent="0.25">
      <c r="A142">
        <v>141</v>
      </c>
      <c r="B142" t="s">
        <v>412</v>
      </c>
      <c r="C142" t="s">
        <v>12</v>
      </c>
      <c r="D142" t="s">
        <v>413</v>
      </c>
      <c r="E142" t="s">
        <v>414</v>
      </c>
      <c r="F142">
        <v>1</v>
      </c>
      <c r="H142">
        <f>COUNTIF(G$2:G142,"+")</f>
        <v>25</v>
      </c>
      <c r="I142">
        <f t="shared" si="10"/>
        <v>116</v>
      </c>
      <c r="J142">
        <f t="shared" si="11"/>
        <v>2</v>
      </c>
      <c r="K142">
        <f t="shared" si="12"/>
        <v>262</v>
      </c>
      <c r="L142">
        <f t="shared" si="13"/>
        <v>0.30687830687830686</v>
      </c>
      <c r="M142">
        <f t="shared" si="14"/>
        <v>0.92592592592592593</v>
      </c>
    </row>
    <row r="143" spans="1:13" x14ac:dyDescent="0.25">
      <c r="A143">
        <v>142</v>
      </c>
      <c r="B143" t="s">
        <v>415</v>
      </c>
      <c r="C143" t="s">
        <v>416</v>
      </c>
      <c r="D143" t="s">
        <v>417</v>
      </c>
      <c r="E143" t="s">
        <v>418</v>
      </c>
      <c r="F143">
        <v>1</v>
      </c>
      <c r="H143">
        <f>COUNTIF(G$2:G143,"+")</f>
        <v>25</v>
      </c>
      <c r="I143">
        <f t="shared" si="10"/>
        <v>117</v>
      </c>
      <c r="J143">
        <f t="shared" si="11"/>
        <v>2</v>
      </c>
      <c r="K143">
        <f t="shared" si="12"/>
        <v>261</v>
      </c>
      <c r="L143">
        <f t="shared" si="13"/>
        <v>0.30952380952380953</v>
      </c>
      <c r="M143">
        <f t="shared" si="14"/>
        <v>0.92592592592592593</v>
      </c>
    </row>
    <row r="144" spans="1:13" x14ac:dyDescent="0.25">
      <c r="A144">
        <v>143</v>
      </c>
      <c r="B144" t="s">
        <v>419</v>
      </c>
      <c r="C144" t="s">
        <v>12</v>
      </c>
      <c r="D144" t="s">
        <v>420</v>
      </c>
      <c r="E144" t="s">
        <v>421</v>
      </c>
      <c r="F144">
        <v>1</v>
      </c>
      <c r="H144">
        <f>COUNTIF(G$2:G144,"+")</f>
        <v>25</v>
      </c>
      <c r="I144">
        <f t="shared" si="10"/>
        <v>118</v>
      </c>
      <c r="J144">
        <f t="shared" si="11"/>
        <v>2</v>
      </c>
      <c r="K144">
        <f t="shared" si="12"/>
        <v>260</v>
      </c>
      <c r="L144">
        <f t="shared" si="13"/>
        <v>0.31216931216931221</v>
      </c>
      <c r="M144">
        <f t="shared" si="14"/>
        <v>0.92592592592592593</v>
      </c>
    </row>
    <row r="145" spans="1:13" x14ac:dyDescent="0.25">
      <c r="A145">
        <v>144</v>
      </c>
      <c r="B145" t="s">
        <v>422</v>
      </c>
      <c r="C145" t="s">
        <v>423</v>
      </c>
      <c r="D145" t="s">
        <v>424</v>
      </c>
      <c r="E145" t="s">
        <v>425</v>
      </c>
      <c r="F145">
        <v>1</v>
      </c>
      <c r="H145">
        <f>COUNTIF(G$2:G145,"+")</f>
        <v>25</v>
      </c>
      <c r="I145">
        <f t="shared" si="10"/>
        <v>119</v>
      </c>
      <c r="J145">
        <f t="shared" si="11"/>
        <v>2</v>
      </c>
      <c r="K145">
        <f t="shared" si="12"/>
        <v>259</v>
      </c>
      <c r="L145">
        <f t="shared" si="13"/>
        <v>0.31481481481481477</v>
      </c>
      <c r="M145">
        <f t="shared" si="14"/>
        <v>0.92592592592592593</v>
      </c>
    </row>
    <row r="146" spans="1:13" x14ac:dyDescent="0.25">
      <c r="A146">
        <v>145</v>
      </c>
      <c r="B146" t="s">
        <v>426</v>
      </c>
      <c r="C146" t="s">
        <v>12</v>
      </c>
      <c r="D146" t="s">
        <v>427</v>
      </c>
      <c r="E146" s="1">
        <v>9.9999999999999994E-30</v>
      </c>
      <c r="F146">
        <v>1</v>
      </c>
      <c r="H146">
        <f>COUNTIF(G$2:G146,"+")</f>
        <v>25</v>
      </c>
      <c r="I146">
        <f t="shared" si="10"/>
        <v>120</v>
      </c>
      <c r="J146">
        <f t="shared" si="11"/>
        <v>2</v>
      </c>
      <c r="K146">
        <f t="shared" si="12"/>
        <v>258</v>
      </c>
      <c r="L146">
        <f t="shared" si="13"/>
        <v>0.31746031746031744</v>
      </c>
      <c r="M146">
        <f t="shared" si="14"/>
        <v>0.92592592592592593</v>
      </c>
    </row>
    <row r="147" spans="1:13" x14ac:dyDescent="0.25">
      <c r="A147">
        <v>146</v>
      </c>
      <c r="B147" t="s">
        <v>428</v>
      </c>
      <c r="C147" t="s">
        <v>429</v>
      </c>
      <c r="D147" t="s">
        <v>427</v>
      </c>
      <c r="E147" s="1">
        <v>9.9999999999999994E-30</v>
      </c>
      <c r="F147">
        <v>1</v>
      </c>
      <c r="H147">
        <f>COUNTIF(G$2:G147,"+")</f>
        <v>25</v>
      </c>
      <c r="I147">
        <f t="shared" si="10"/>
        <v>121</v>
      </c>
      <c r="J147">
        <f t="shared" si="11"/>
        <v>2</v>
      </c>
      <c r="K147">
        <f t="shared" si="12"/>
        <v>257</v>
      </c>
      <c r="L147">
        <f t="shared" si="13"/>
        <v>0.32010582010582012</v>
      </c>
      <c r="M147">
        <f t="shared" si="14"/>
        <v>0.92592592592592593</v>
      </c>
    </row>
    <row r="148" spans="1:13" x14ac:dyDescent="0.25">
      <c r="A148">
        <v>147</v>
      </c>
      <c r="B148" t="s">
        <v>430</v>
      </c>
      <c r="C148" t="s">
        <v>12</v>
      </c>
      <c r="D148" t="s">
        <v>431</v>
      </c>
      <c r="E148" t="s">
        <v>432</v>
      </c>
      <c r="F148">
        <v>1</v>
      </c>
      <c r="H148">
        <f>COUNTIF(G$2:G148,"+")</f>
        <v>25</v>
      </c>
      <c r="I148">
        <f t="shared" si="10"/>
        <v>122</v>
      </c>
      <c r="J148">
        <f t="shared" si="11"/>
        <v>2</v>
      </c>
      <c r="K148">
        <f t="shared" si="12"/>
        <v>256</v>
      </c>
      <c r="L148">
        <f t="shared" si="13"/>
        <v>0.32275132275132279</v>
      </c>
      <c r="M148">
        <f t="shared" si="14"/>
        <v>0.92592592592592593</v>
      </c>
    </row>
    <row r="149" spans="1:13" x14ac:dyDescent="0.25">
      <c r="A149">
        <v>148</v>
      </c>
      <c r="B149" t="s">
        <v>433</v>
      </c>
      <c r="C149" t="s">
        <v>434</v>
      </c>
      <c r="D149" t="s">
        <v>431</v>
      </c>
      <c r="E149" t="s">
        <v>432</v>
      </c>
      <c r="F149">
        <v>1</v>
      </c>
      <c r="H149">
        <f>COUNTIF(G$2:G149,"+")</f>
        <v>25</v>
      </c>
      <c r="I149">
        <f t="shared" si="10"/>
        <v>123</v>
      </c>
      <c r="J149">
        <f t="shared" si="11"/>
        <v>2</v>
      </c>
      <c r="K149">
        <f t="shared" si="12"/>
        <v>255</v>
      </c>
      <c r="L149">
        <f t="shared" si="13"/>
        <v>0.32539682539682535</v>
      </c>
      <c r="M149">
        <f t="shared" si="14"/>
        <v>0.92592592592592593</v>
      </c>
    </row>
    <row r="150" spans="1:13" x14ac:dyDescent="0.25">
      <c r="A150">
        <v>149</v>
      </c>
      <c r="B150" t="s">
        <v>435</v>
      </c>
      <c r="C150" t="s">
        <v>436</v>
      </c>
      <c r="D150" t="s">
        <v>431</v>
      </c>
      <c r="E150" t="s">
        <v>432</v>
      </c>
      <c r="F150">
        <v>1</v>
      </c>
      <c r="H150">
        <f>COUNTIF(G$2:G150,"+")</f>
        <v>25</v>
      </c>
      <c r="I150">
        <f t="shared" si="10"/>
        <v>124</v>
      </c>
      <c r="J150">
        <f t="shared" si="11"/>
        <v>2</v>
      </c>
      <c r="K150">
        <f t="shared" si="12"/>
        <v>254</v>
      </c>
      <c r="L150">
        <f t="shared" si="13"/>
        <v>0.32804232804232802</v>
      </c>
      <c r="M150">
        <f t="shared" si="14"/>
        <v>0.92592592592592593</v>
      </c>
    </row>
    <row r="151" spans="1:13" x14ac:dyDescent="0.25">
      <c r="A151">
        <v>150</v>
      </c>
      <c r="B151" t="s">
        <v>437</v>
      </c>
      <c r="C151" t="s">
        <v>400</v>
      </c>
      <c r="D151" t="s">
        <v>431</v>
      </c>
      <c r="E151" t="s">
        <v>432</v>
      </c>
      <c r="F151">
        <v>1</v>
      </c>
      <c r="H151">
        <f>COUNTIF(G$2:G151,"+")</f>
        <v>25</v>
      </c>
      <c r="I151">
        <f t="shared" si="10"/>
        <v>125</v>
      </c>
      <c r="J151">
        <f t="shared" si="11"/>
        <v>2</v>
      </c>
      <c r="K151">
        <f t="shared" si="12"/>
        <v>253</v>
      </c>
      <c r="L151">
        <f t="shared" si="13"/>
        <v>0.3306878306878307</v>
      </c>
      <c r="M151">
        <f t="shared" si="14"/>
        <v>0.92592592592592593</v>
      </c>
    </row>
    <row r="152" spans="1:13" x14ac:dyDescent="0.25">
      <c r="A152">
        <v>151</v>
      </c>
      <c r="B152" t="s">
        <v>438</v>
      </c>
      <c r="C152" t="s">
        <v>439</v>
      </c>
      <c r="D152" t="s">
        <v>440</v>
      </c>
      <c r="E152" t="s">
        <v>441</v>
      </c>
      <c r="F152">
        <v>1</v>
      </c>
      <c r="H152">
        <f>COUNTIF(G$2:G152,"+")</f>
        <v>25</v>
      </c>
      <c r="I152">
        <f t="shared" si="10"/>
        <v>126</v>
      </c>
      <c r="J152">
        <f t="shared" si="11"/>
        <v>2</v>
      </c>
      <c r="K152">
        <f t="shared" si="12"/>
        <v>252</v>
      </c>
      <c r="L152">
        <f t="shared" si="13"/>
        <v>0.33333333333333337</v>
      </c>
      <c r="M152">
        <f t="shared" si="14"/>
        <v>0.92592592592592593</v>
      </c>
    </row>
    <row r="153" spans="1:13" x14ac:dyDescent="0.25">
      <c r="A153">
        <v>152</v>
      </c>
      <c r="B153" t="s">
        <v>442</v>
      </c>
      <c r="C153" t="s">
        <v>12</v>
      </c>
      <c r="D153" t="s">
        <v>443</v>
      </c>
      <c r="E153" t="s">
        <v>444</v>
      </c>
      <c r="F153">
        <v>1</v>
      </c>
      <c r="H153">
        <f>COUNTIF(G$2:G153,"+")</f>
        <v>25</v>
      </c>
      <c r="I153">
        <f t="shared" si="10"/>
        <v>127</v>
      </c>
      <c r="J153">
        <f t="shared" si="11"/>
        <v>2</v>
      </c>
      <c r="K153">
        <f t="shared" si="12"/>
        <v>251</v>
      </c>
      <c r="L153">
        <f t="shared" si="13"/>
        <v>0.33597883597883593</v>
      </c>
      <c r="M153">
        <f t="shared" si="14"/>
        <v>0.92592592592592593</v>
      </c>
    </row>
    <row r="154" spans="1:13" x14ac:dyDescent="0.25">
      <c r="A154">
        <v>153</v>
      </c>
      <c r="B154" t="s">
        <v>445</v>
      </c>
      <c r="C154" t="s">
        <v>439</v>
      </c>
      <c r="D154" t="s">
        <v>446</v>
      </c>
      <c r="E154" t="s">
        <v>447</v>
      </c>
      <c r="F154">
        <v>1</v>
      </c>
      <c r="H154">
        <f>COUNTIF(G$2:G154,"+")</f>
        <v>25</v>
      </c>
      <c r="I154">
        <f t="shared" si="10"/>
        <v>128</v>
      </c>
      <c r="J154">
        <f t="shared" si="11"/>
        <v>2</v>
      </c>
      <c r="K154">
        <f t="shared" si="12"/>
        <v>250</v>
      </c>
      <c r="L154">
        <f t="shared" si="13"/>
        <v>0.33862433862433861</v>
      </c>
      <c r="M154">
        <f t="shared" si="14"/>
        <v>0.92592592592592593</v>
      </c>
    </row>
    <row r="155" spans="1:13" x14ac:dyDescent="0.25">
      <c r="A155">
        <v>154</v>
      </c>
      <c r="B155" t="s">
        <v>448</v>
      </c>
      <c r="C155" t="s">
        <v>449</v>
      </c>
      <c r="D155" t="s">
        <v>450</v>
      </c>
      <c r="E155" t="s">
        <v>451</v>
      </c>
      <c r="F155">
        <v>1</v>
      </c>
      <c r="H155">
        <f>COUNTIF(G$2:G155,"+")</f>
        <v>25</v>
      </c>
      <c r="I155">
        <f t="shared" si="10"/>
        <v>129</v>
      </c>
      <c r="J155">
        <f t="shared" si="11"/>
        <v>2</v>
      </c>
      <c r="K155">
        <f t="shared" si="12"/>
        <v>249</v>
      </c>
      <c r="L155">
        <f t="shared" si="13"/>
        <v>0.34126984126984128</v>
      </c>
      <c r="M155">
        <f t="shared" si="14"/>
        <v>0.92592592592592593</v>
      </c>
    </row>
    <row r="156" spans="1:13" x14ac:dyDescent="0.25">
      <c r="A156">
        <v>155</v>
      </c>
      <c r="B156" t="s">
        <v>452</v>
      </c>
      <c r="C156" t="s">
        <v>449</v>
      </c>
      <c r="D156" t="s">
        <v>450</v>
      </c>
      <c r="E156" t="s">
        <v>451</v>
      </c>
      <c r="F156">
        <v>1</v>
      </c>
      <c r="H156">
        <f>COUNTIF(G$2:G156,"+")</f>
        <v>25</v>
      </c>
      <c r="I156">
        <f t="shared" si="10"/>
        <v>130</v>
      </c>
      <c r="J156">
        <f t="shared" si="11"/>
        <v>2</v>
      </c>
      <c r="K156">
        <f t="shared" si="12"/>
        <v>248</v>
      </c>
      <c r="L156">
        <f t="shared" si="13"/>
        <v>0.34391534391534395</v>
      </c>
      <c r="M156">
        <f t="shared" si="14"/>
        <v>0.92592592592592593</v>
      </c>
    </row>
    <row r="157" spans="1:13" x14ac:dyDescent="0.25">
      <c r="A157">
        <v>156</v>
      </c>
      <c r="B157" t="s">
        <v>453</v>
      </c>
      <c r="C157" t="s">
        <v>454</v>
      </c>
      <c r="D157" t="s">
        <v>455</v>
      </c>
      <c r="E157" t="s">
        <v>456</v>
      </c>
      <c r="F157">
        <v>1</v>
      </c>
      <c r="H157">
        <f>COUNTIF(G$2:G157,"+")</f>
        <v>25</v>
      </c>
      <c r="I157">
        <f t="shared" si="10"/>
        <v>131</v>
      </c>
      <c r="J157">
        <f t="shared" si="11"/>
        <v>2</v>
      </c>
      <c r="K157">
        <f t="shared" si="12"/>
        <v>247</v>
      </c>
      <c r="L157">
        <f t="shared" si="13"/>
        <v>0.34656084656084651</v>
      </c>
      <c r="M157">
        <f t="shared" si="14"/>
        <v>0.92592592592592593</v>
      </c>
    </row>
    <row r="158" spans="1:13" x14ac:dyDescent="0.25">
      <c r="A158">
        <v>157</v>
      </c>
      <c r="B158" t="s">
        <v>457</v>
      </c>
      <c r="C158" t="s">
        <v>458</v>
      </c>
      <c r="D158" t="s">
        <v>455</v>
      </c>
      <c r="E158" t="s">
        <v>456</v>
      </c>
      <c r="F158">
        <v>1</v>
      </c>
      <c r="H158">
        <f>COUNTIF(G$2:G158,"+")</f>
        <v>25</v>
      </c>
      <c r="I158">
        <f t="shared" si="10"/>
        <v>132</v>
      </c>
      <c r="J158">
        <f t="shared" si="11"/>
        <v>2</v>
      </c>
      <c r="K158">
        <f t="shared" si="12"/>
        <v>246</v>
      </c>
      <c r="L158">
        <f t="shared" si="13"/>
        <v>0.34920634920634919</v>
      </c>
      <c r="M158">
        <f t="shared" si="14"/>
        <v>0.92592592592592593</v>
      </c>
    </row>
    <row r="159" spans="1:13" x14ac:dyDescent="0.25">
      <c r="A159">
        <v>158</v>
      </c>
      <c r="B159" t="s">
        <v>459</v>
      </c>
      <c r="C159" t="s">
        <v>460</v>
      </c>
      <c r="D159" t="s">
        <v>461</v>
      </c>
      <c r="E159" s="1">
        <v>3.9999999999999999E-28</v>
      </c>
      <c r="F159">
        <v>1</v>
      </c>
      <c r="H159">
        <f>COUNTIF(G$2:G159,"+")</f>
        <v>25</v>
      </c>
      <c r="I159">
        <f t="shared" si="10"/>
        <v>133</v>
      </c>
      <c r="J159">
        <f t="shared" si="11"/>
        <v>2</v>
      </c>
      <c r="K159">
        <f t="shared" si="12"/>
        <v>245</v>
      </c>
      <c r="L159">
        <f t="shared" si="13"/>
        <v>0.35185185185185186</v>
      </c>
      <c r="M159">
        <f t="shared" si="14"/>
        <v>0.92592592592592593</v>
      </c>
    </row>
    <row r="160" spans="1:13" x14ac:dyDescent="0.25">
      <c r="A160">
        <v>159</v>
      </c>
      <c r="B160" t="s">
        <v>462</v>
      </c>
      <c r="C160" t="s">
        <v>194</v>
      </c>
      <c r="D160" t="s">
        <v>463</v>
      </c>
      <c r="E160" t="s">
        <v>464</v>
      </c>
      <c r="F160">
        <v>1</v>
      </c>
      <c r="H160">
        <f>COUNTIF(G$2:G160,"+")</f>
        <v>25</v>
      </c>
      <c r="I160">
        <f t="shared" si="10"/>
        <v>134</v>
      </c>
      <c r="J160">
        <f t="shared" si="11"/>
        <v>2</v>
      </c>
      <c r="K160">
        <f t="shared" si="12"/>
        <v>244</v>
      </c>
      <c r="L160">
        <f t="shared" si="13"/>
        <v>0.35449735449735453</v>
      </c>
      <c r="M160">
        <f t="shared" si="14"/>
        <v>0.92592592592592593</v>
      </c>
    </row>
    <row r="161" spans="1:13" x14ac:dyDescent="0.25">
      <c r="A161">
        <v>160</v>
      </c>
      <c r="B161" t="s">
        <v>465</v>
      </c>
      <c r="C161" t="s">
        <v>12</v>
      </c>
      <c r="D161" t="s">
        <v>466</v>
      </c>
      <c r="E161" t="s">
        <v>467</v>
      </c>
      <c r="F161">
        <v>1</v>
      </c>
      <c r="H161">
        <f>COUNTIF(G$2:G161,"+")</f>
        <v>25</v>
      </c>
      <c r="I161">
        <f t="shared" si="10"/>
        <v>135</v>
      </c>
      <c r="J161">
        <f t="shared" si="11"/>
        <v>2</v>
      </c>
      <c r="K161">
        <f t="shared" si="12"/>
        <v>243</v>
      </c>
      <c r="L161">
        <f t="shared" si="13"/>
        <v>0.3571428571428571</v>
      </c>
      <c r="M161">
        <f t="shared" si="14"/>
        <v>0.92592592592592593</v>
      </c>
    </row>
    <row r="162" spans="1:13" x14ac:dyDescent="0.25">
      <c r="A162">
        <v>161</v>
      </c>
      <c r="B162" t="s">
        <v>468</v>
      </c>
      <c r="C162" t="s">
        <v>12</v>
      </c>
      <c r="D162" t="s">
        <v>466</v>
      </c>
      <c r="E162" t="s">
        <v>467</v>
      </c>
      <c r="F162">
        <v>1</v>
      </c>
      <c r="H162">
        <f>COUNTIF(G$2:G162,"+")</f>
        <v>25</v>
      </c>
      <c r="I162">
        <f t="shared" si="10"/>
        <v>136</v>
      </c>
      <c r="J162">
        <f t="shared" si="11"/>
        <v>2</v>
      </c>
      <c r="K162">
        <f t="shared" si="12"/>
        <v>242</v>
      </c>
      <c r="L162">
        <f t="shared" si="13"/>
        <v>0.35978835978835977</v>
      </c>
      <c r="M162">
        <f t="shared" si="14"/>
        <v>0.92592592592592593</v>
      </c>
    </row>
    <row r="163" spans="1:13" x14ac:dyDescent="0.25">
      <c r="A163">
        <v>162</v>
      </c>
      <c r="B163" t="s">
        <v>469</v>
      </c>
      <c r="C163" t="s">
        <v>470</v>
      </c>
      <c r="D163" t="s">
        <v>471</v>
      </c>
      <c r="E163" t="s">
        <v>472</v>
      </c>
      <c r="F163">
        <v>1</v>
      </c>
      <c r="H163">
        <f>COUNTIF(G$2:G163,"+")</f>
        <v>25</v>
      </c>
      <c r="I163">
        <f t="shared" si="10"/>
        <v>137</v>
      </c>
      <c r="J163">
        <f t="shared" si="11"/>
        <v>2</v>
      </c>
      <c r="K163">
        <f t="shared" si="12"/>
        <v>241</v>
      </c>
      <c r="L163">
        <f t="shared" si="13"/>
        <v>0.36243386243386244</v>
      </c>
      <c r="M163">
        <f t="shared" si="14"/>
        <v>0.92592592592592593</v>
      </c>
    </row>
    <row r="164" spans="1:13" x14ac:dyDescent="0.25">
      <c r="A164">
        <v>163</v>
      </c>
      <c r="B164" t="s">
        <v>473</v>
      </c>
      <c r="C164" t="s">
        <v>474</v>
      </c>
      <c r="D164" t="s">
        <v>475</v>
      </c>
      <c r="E164" s="1">
        <v>7.9999999999999998E-28</v>
      </c>
      <c r="F164">
        <v>1</v>
      </c>
      <c r="H164">
        <f>COUNTIF(G$2:G164,"+")</f>
        <v>25</v>
      </c>
      <c r="I164">
        <f t="shared" si="10"/>
        <v>138</v>
      </c>
      <c r="J164">
        <f t="shared" si="11"/>
        <v>2</v>
      </c>
      <c r="K164">
        <f t="shared" si="12"/>
        <v>240</v>
      </c>
      <c r="L164">
        <f t="shared" si="13"/>
        <v>0.36507936507936511</v>
      </c>
      <c r="M164">
        <f t="shared" si="14"/>
        <v>0.92592592592592593</v>
      </c>
    </row>
    <row r="165" spans="1:13" x14ac:dyDescent="0.25">
      <c r="A165">
        <v>164</v>
      </c>
      <c r="B165" t="s">
        <v>476</v>
      </c>
      <c r="C165" t="s">
        <v>12</v>
      </c>
      <c r="D165" t="s">
        <v>475</v>
      </c>
      <c r="E165" t="s">
        <v>477</v>
      </c>
      <c r="F165">
        <v>1</v>
      </c>
      <c r="H165">
        <f>COUNTIF(G$2:G165,"+")</f>
        <v>25</v>
      </c>
      <c r="I165">
        <f t="shared" si="10"/>
        <v>139</v>
      </c>
      <c r="J165">
        <f t="shared" si="11"/>
        <v>2</v>
      </c>
      <c r="K165">
        <f t="shared" si="12"/>
        <v>239</v>
      </c>
      <c r="L165">
        <f t="shared" si="13"/>
        <v>0.36772486772486768</v>
      </c>
      <c r="M165">
        <f t="shared" si="14"/>
        <v>0.92592592592592593</v>
      </c>
    </row>
    <row r="166" spans="1:13" x14ac:dyDescent="0.25">
      <c r="A166">
        <v>165</v>
      </c>
      <c r="B166" t="s">
        <v>478</v>
      </c>
      <c r="C166" t="s">
        <v>479</v>
      </c>
      <c r="D166" t="s">
        <v>475</v>
      </c>
      <c r="E166" t="s">
        <v>477</v>
      </c>
      <c r="F166">
        <v>1</v>
      </c>
      <c r="H166">
        <f>COUNTIF(G$2:G166,"+")</f>
        <v>25</v>
      </c>
      <c r="I166">
        <f t="shared" si="10"/>
        <v>140</v>
      </c>
      <c r="J166">
        <f t="shared" si="11"/>
        <v>2</v>
      </c>
      <c r="K166">
        <f t="shared" si="12"/>
        <v>238</v>
      </c>
      <c r="L166">
        <f t="shared" si="13"/>
        <v>0.37037037037037035</v>
      </c>
      <c r="M166">
        <f t="shared" si="14"/>
        <v>0.92592592592592593</v>
      </c>
    </row>
    <row r="167" spans="1:13" x14ac:dyDescent="0.25">
      <c r="A167">
        <v>166</v>
      </c>
      <c r="B167" t="s">
        <v>480</v>
      </c>
      <c r="C167" t="s">
        <v>8</v>
      </c>
      <c r="D167" t="s">
        <v>481</v>
      </c>
      <c r="E167" t="s">
        <v>482</v>
      </c>
      <c r="F167">
        <v>1</v>
      </c>
      <c r="H167">
        <f>COUNTIF(G$2:G167,"+")</f>
        <v>25</v>
      </c>
      <c r="I167">
        <f t="shared" si="10"/>
        <v>141</v>
      </c>
      <c r="J167">
        <f t="shared" si="11"/>
        <v>2</v>
      </c>
      <c r="K167">
        <f t="shared" si="12"/>
        <v>237</v>
      </c>
      <c r="L167">
        <f t="shared" si="13"/>
        <v>0.37301587301587302</v>
      </c>
      <c r="M167">
        <f t="shared" si="14"/>
        <v>0.92592592592592593</v>
      </c>
    </row>
    <row r="168" spans="1:13" x14ac:dyDescent="0.25">
      <c r="A168">
        <v>167</v>
      </c>
      <c r="B168" t="s">
        <v>483</v>
      </c>
      <c r="C168" t="s">
        <v>484</v>
      </c>
      <c r="D168" t="s">
        <v>485</v>
      </c>
      <c r="E168" t="s">
        <v>486</v>
      </c>
      <c r="F168">
        <v>1</v>
      </c>
      <c r="H168">
        <f>COUNTIF(G$2:G168,"+")</f>
        <v>25</v>
      </c>
      <c r="I168">
        <f t="shared" si="10"/>
        <v>142</v>
      </c>
      <c r="J168">
        <f t="shared" si="11"/>
        <v>2</v>
      </c>
      <c r="K168">
        <f t="shared" si="12"/>
        <v>236</v>
      </c>
      <c r="L168">
        <f t="shared" si="13"/>
        <v>0.3756613756613757</v>
      </c>
      <c r="M168">
        <f t="shared" si="14"/>
        <v>0.92592592592592593</v>
      </c>
    </row>
    <row r="169" spans="1:13" x14ac:dyDescent="0.25">
      <c r="A169">
        <v>168</v>
      </c>
      <c r="B169" t="s">
        <v>487</v>
      </c>
      <c r="C169" t="s">
        <v>12</v>
      </c>
      <c r="D169" t="s">
        <v>488</v>
      </c>
      <c r="E169" t="s">
        <v>489</v>
      </c>
      <c r="F169">
        <v>1</v>
      </c>
      <c r="H169">
        <f>COUNTIF(G$2:G169,"+")</f>
        <v>25</v>
      </c>
      <c r="I169">
        <f t="shared" si="10"/>
        <v>143</v>
      </c>
      <c r="J169">
        <f t="shared" si="11"/>
        <v>2</v>
      </c>
      <c r="K169">
        <f t="shared" si="12"/>
        <v>235</v>
      </c>
      <c r="L169">
        <f t="shared" si="13"/>
        <v>0.37830687830687826</v>
      </c>
      <c r="M169">
        <f t="shared" si="14"/>
        <v>0.92592592592592593</v>
      </c>
    </row>
    <row r="170" spans="1:13" x14ac:dyDescent="0.25">
      <c r="A170">
        <v>169</v>
      </c>
      <c r="B170" t="s">
        <v>490</v>
      </c>
      <c r="C170" t="s">
        <v>374</v>
      </c>
      <c r="D170" t="s">
        <v>488</v>
      </c>
      <c r="E170" t="s">
        <v>491</v>
      </c>
      <c r="F170">
        <v>1</v>
      </c>
      <c r="H170">
        <f>COUNTIF(G$2:G170,"+")</f>
        <v>25</v>
      </c>
      <c r="I170">
        <f t="shared" si="10"/>
        <v>144</v>
      </c>
      <c r="J170">
        <f t="shared" si="11"/>
        <v>2</v>
      </c>
      <c r="K170">
        <f t="shared" si="12"/>
        <v>234</v>
      </c>
      <c r="L170">
        <f t="shared" si="13"/>
        <v>0.38095238095238093</v>
      </c>
      <c r="M170">
        <f t="shared" si="14"/>
        <v>0.92592592592592593</v>
      </c>
    </row>
    <row r="171" spans="1:13" x14ac:dyDescent="0.25">
      <c r="A171">
        <v>170</v>
      </c>
      <c r="B171" t="s">
        <v>492</v>
      </c>
      <c r="C171" t="s">
        <v>12</v>
      </c>
      <c r="D171" t="s">
        <v>493</v>
      </c>
      <c r="E171" t="s">
        <v>491</v>
      </c>
      <c r="F171">
        <v>1</v>
      </c>
      <c r="H171">
        <f>COUNTIF(G$2:G171,"+")</f>
        <v>25</v>
      </c>
      <c r="I171">
        <f t="shared" si="10"/>
        <v>145</v>
      </c>
      <c r="J171">
        <f t="shared" si="11"/>
        <v>2</v>
      </c>
      <c r="K171">
        <f t="shared" si="12"/>
        <v>233</v>
      </c>
      <c r="L171">
        <f t="shared" si="13"/>
        <v>0.3835978835978836</v>
      </c>
      <c r="M171">
        <f t="shared" si="14"/>
        <v>0.92592592592592593</v>
      </c>
    </row>
    <row r="172" spans="1:13" x14ac:dyDescent="0.25">
      <c r="A172">
        <v>171</v>
      </c>
      <c r="B172" t="s">
        <v>494</v>
      </c>
      <c r="C172" t="s">
        <v>495</v>
      </c>
      <c r="D172" t="s">
        <v>493</v>
      </c>
      <c r="E172" t="s">
        <v>491</v>
      </c>
      <c r="F172">
        <v>1</v>
      </c>
      <c r="H172">
        <f>COUNTIF(G$2:G172,"+")</f>
        <v>25</v>
      </c>
      <c r="I172">
        <f t="shared" si="10"/>
        <v>146</v>
      </c>
      <c r="J172">
        <f t="shared" si="11"/>
        <v>2</v>
      </c>
      <c r="K172">
        <f t="shared" si="12"/>
        <v>232</v>
      </c>
      <c r="L172">
        <f t="shared" si="13"/>
        <v>0.38624338624338628</v>
      </c>
      <c r="M172">
        <f t="shared" si="14"/>
        <v>0.92592592592592593</v>
      </c>
    </row>
    <row r="173" spans="1:13" x14ac:dyDescent="0.25">
      <c r="A173">
        <v>172</v>
      </c>
      <c r="B173" t="s">
        <v>496</v>
      </c>
      <c r="C173" t="s">
        <v>374</v>
      </c>
      <c r="D173" t="s">
        <v>493</v>
      </c>
      <c r="E173" t="s">
        <v>491</v>
      </c>
      <c r="F173">
        <v>1</v>
      </c>
      <c r="H173">
        <f>COUNTIF(G$2:G173,"+")</f>
        <v>25</v>
      </c>
      <c r="I173">
        <f t="shared" si="10"/>
        <v>147</v>
      </c>
      <c r="J173">
        <f t="shared" si="11"/>
        <v>2</v>
      </c>
      <c r="K173">
        <f t="shared" si="12"/>
        <v>231</v>
      </c>
      <c r="L173">
        <f t="shared" si="13"/>
        <v>0.38888888888888884</v>
      </c>
      <c r="M173">
        <f t="shared" si="14"/>
        <v>0.92592592592592593</v>
      </c>
    </row>
    <row r="174" spans="1:13" x14ac:dyDescent="0.25">
      <c r="A174">
        <v>173</v>
      </c>
      <c r="B174" t="s">
        <v>497</v>
      </c>
      <c r="C174" t="s">
        <v>498</v>
      </c>
      <c r="D174" t="s">
        <v>493</v>
      </c>
      <c r="E174" t="s">
        <v>491</v>
      </c>
      <c r="F174">
        <v>1</v>
      </c>
      <c r="H174">
        <f>COUNTIF(G$2:G174,"+")</f>
        <v>25</v>
      </c>
      <c r="I174">
        <f t="shared" si="10"/>
        <v>148</v>
      </c>
      <c r="J174">
        <f t="shared" si="11"/>
        <v>2</v>
      </c>
      <c r="K174">
        <f t="shared" si="12"/>
        <v>230</v>
      </c>
      <c r="L174">
        <f t="shared" si="13"/>
        <v>0.39153439153439151</v>
      </c>
      <c r="M174">
        <f t="shared" si="14"/>
        <v>0.92592592592592593</v>
      </c>
    </row>
    <row r="175" spans="1:13" x14ac:dyDescent="0.25">
      <c r="A175">
        <v>174</v>
      </c>
      <c r="B175" t="s">
        <v>499</v>
      </c>
      <c r="C175" t="s">
        <v>500</v>
      </c>
      <c r="D175" t="s">
        <v>501</v>
      </c>
      <c r="E175" t="s">
        <v>502</v>
      </c>
      <c r="F175">
        <v>1</v>
      </c>
      <c r="H175">
        <f>COUNTIF(G$2:G175,"+")</f>
        <v>25</v>
      </c>
      <c r="I175">
        <f t="shared" si="10"/>
        <v>149</v>
      </c>
      <c r="J175">
        <f t="shared" si="11"/>
        <v>2</v>
      </c>
      <c r="K175">
        <f t="shared" si="12"/>
        <v>229</v>
      </c>
      <c r="L175">
        <f t="shared" si="13"/>
        <v>0.39417989417989419</v>
      </c>
      <c r="M175">
        <f t="shared" si="14"/>
        <v>0.92592592592592593</v>
      </c>
    </row>
    <row r="176" spans="1:13" x14ac:dyDescent="0.25">
      <c r="A176">
        <v>175</v>
      </c>
      <c r="B176" t="s">
        <v>503</v>
      </c>
      <c r="C176" t="s">
        <v>374</v>
      </c>
      <c r="D176" t="s">
        <v>504</v>
      </c>
      <c r="E176" t="s">
        <v>505</v>
      </c>
      <c r="F176">
        <v>1</v>
      </c>
      <c r="H176">
        <f>COUNTIF(G$2:G176,"+")</f>
        <v>25</v>
      </c>
      <c r="I176">
        <f t="shared" si="10"/>
        <v>150</v>
      </c>
      <c r="J176">
        <f t="shared" si="11"/>
        <v>2</v>
      </c>
      <c r="K176">
        <f t="shared" si="12"/>
        <v>228</v>
      </c>
      <c r="L176">
        <f t="shared" si="13"/>
        <v>0.39682539682539686</v>
      </c>
      <c r="M176">
        <f t="shared" si="14"/>
        <v>0.92592592592592593</v>
      </c>
    </row>
    <row r="177" spans="1:13" x14ac:dyDescent="0.25">
      <c r="A177">
        <v>176</v>
      </c>
      <c r="B177" t="s">
        <v>506</v>
      </c>
      <c r="C177" t="s">
        <v>507</v>
      </c>
      <c r="D177" t="s">
        <v>508</v>
      </c>
      <c r="E177" t="s">
        <v>509</v>
      </c>
      <c r="F177">
        <v>1</v>
      </c>
      <c r="H177">
        <f>COUNTIF(G$2:G177,"+")</f>
        <v>25</v>
      </c>
      <c r="I177">
        <f t="shared" si="10"/>
        <v>151</v>
      </c>
      <c r="J177">
        <f t="shared" si="11"/>
        <v>2</v>
      </c>
      <c r="K177">
        <f t="shared" si="12"/>
        <v>227</v>
      </c>
      <c r="L177">
        <f t="shared" si="13"/>
        <v>0.39947089947089942</v>
      </c>
      <c r="M177">
        <f t="shared" si="14"/>
        <v>0.92592592592592593</v>
      </c>
    </row>
    <row r="178" spans="1:13" x14ac:dyDescent="0.25">
      <c r="A178">
        <v>177</v>
      </c>
      <c r="B178" t="s">
        <v>510</v>
      </c>
      <c r="C178" t="s">
        <v>511</v>
      </c>
      <c r="D178" t="s">
        <v>508</v>
      </c>
      <c r="E178" t="s">
        <v>509</v>
      </c>
      <c r="F178">
        <v>1</v>
      </c>
      <c r="H178">
        <f>COUNTIF(G$2:G178,"+")</f>
        <v>25</v>
      </c>
      <c r="I178">
        <f t="shared" si="10"/>
        <v>152</v>
      </c>
      <c r="J178">
        <f t="shared" si="11"/>
        <v>2</v>
      </c>
      <c r="K178">
        <f t="shared" si="12"/>
        <v>226</v>
      </c>
      <c r="L178">
        <f t="shared" si="13"/>
        <v>0.40211640211640209</v>
      </c>
      <c r="M178">
        <f t="shared" si="14"/>
        <v>0.92592592592592593</v>
      </c>
    </row>
    <row r="179" spans="1:13" x14ac:dyDescent="0.25">
      <c r="A179">
        <v>178</v>
      </c>
      <c r="B179" t="s">
        <v>512</v>
      </c>
      <c r="C179" t="s">
        <v>513</v>
      </c>
      <c r="D179" t="s">
        <v>514</v>
      </c>
      <c r="E179" s="1">
        <v>1E-26</v>
      </c>
      <c r="F179">
        <v>1</v>
      </c>
      <c r="H179">
        <f>COUNTIF(G$2:G179,"+")</f>
        <v>25</v>
      </c>
      <c r="I179">
        <f t="shared" si="10"/>
        <v>153</v>
      </c>
      <c r="J179">
        <f t="shared" si="11"/>
        <v>2</v>
      </c>
      <c r="K179">
        <f t="shared" si="12"/>
        <v>225</v>
      </c>
      <c r="L179">
        <f t="shared" si="13"/>
        <v>0.40476190476190477</v>
      </c>
      <c r="M179">
        <f t="shared" si="14"/>
        <v>0.92592592592592593</v>
      </c>
    </row>
    <row r="180" spans="1:13" x14ac:dyDescent="0.25">
      <c r="A180">
        <v>179</v>
      </c>
      <c r="B180" t="s">
        <v>515</v>
      </c>
      <c r="C180" t="s">
        <v>516</v>
      </c>
      <c r="D180" t="s">
        <v>517</v>
      </c>
      <c r="E180" t="s">
        <v>518</v>
      </c>
      <c r="F180">
        <v>1</v>
      </c>
      <c r="H180">
        <f>COUNTIF(G$2:G180,"+")</f>
        <v>25</v>
      </c>
      <c r="I180">
        <f t="shared" si="10"/>
        <v>154</v>
      </c>
      <c r="J180">
        <f t="shared" si="11"/>
        <v>2</v>
      </c>
      <c r="K180">
        <f t="shared" si="12"/>
        <v>224</v>
      </c>
      <c r="L180">
        <f t="shared" si="13"/>
        <v>0.40740740740740744</v>
      </c>
      <c r="M180">
        <f t="shared" si="14"/>
        <v>0.92592592592592593</v>
      </c>
    </row>
    <row r="181" spans="1:13" x14ac:dyDescent="0.25">
      <c r="A181">
        <v>180</v>
      </c>
      <c r="B181" t="s">
        <v>519</v>
      </c>
      <c r="C181" t="s">
        <v>374</v>
      </c>
      <c r="D181" t="s">
        <v>517</v>
      </c>
      <c r="E181" t="s">
        <v>518</v>
      </c>
      <c r="F181">
        <v>1</v>
      </c>
      <c r="H181">
        <f>COUNTIF(G$2:G181,"+")</f>
        <v>25</v>
      </c>
      <c r="I181">
        <f t="shared" si="10"/>
        <v>155</v>
      </c>
      <c r="J181">
        <f t="shared" si="11"/>
        <v>2</v>
      </c>
      <c r="K181">
        <f t="shared" si="12"/>
        <v>223</v>
      </c>
      <c r="L181">
        <f t="shared" si="13"/>
        <v>0.41005291005291</v>
      </c>
      <c r="M181">
        <f t="shared" si="14"/>
        <v>0.92592592592592593</v>
      </c>
    </row>
    <row r="182" spans="1:13" x14ac:dyDescent="0.25">
      <c r="A182">
        <v>181</v>
      </c>
      <c r="B182" t="s">
        <v>520</v>
      </c>
      <c r="C182" t="s">
        <v>12</v>
      </c>
      <c r="D182" t="s">
        <v>521</v>
      </c>
      <c r="E182" t="s">
        <v>522</v>
      </c>
      <c r="F182">
        <v>1</v>
      </c>
      <c r="H182">
        <f>COUNTIF(G$2:G182,"+")</f>
        <v>25</v>
      </c>
      <c r="I182">
        <f t="shared" si="10"/>
        <v>156</v>
      </c>
      <c r="J182">
        <f t="shared" si="11"/>
        <v>2</v>
      </c>
      <c r="K182">
        <f t="shared" si="12"/>
        <v>222</v>
      </c>
      <c r="L182">
        <f t="shared" si="13"/>
        <v>0.41269841269841268</v>
      </c>
      <c r="M182">
        <f t="shared" si="14"/>
        <v>0.92592592592592593</v>
      </c>
    </row>
    <row r="183" spans="1:13" x14ac:dyDescent="0.25">
      <c r="A183">
        <v>182</v>
      </c>
      <c r="B183" t="s">
        <v>523</v>
      </c>
      <c r="C183" t="s">
        <v>524</v>
      </c>
      <c r="D183" t="s">
        <v>521</v>
      </c>
      <c r="E183" t="s">
        <v>522</v>
      </c>
      <c r="F183">
        <v>1</v>
      </c>
      <c r="H183">
        <f>COUNTIF(G$2:G183,"+")</f>
        <v>25</v>
      </c>
      <c r="I183">
        <f t="shared" si="10"/>
        <v>157</v>
      </c>
      <c r="J183">
        <f t="shared" si="11"/>
        <v>2</v>
      </c>
      <c r="K183">
        <f t="shared" si="12"/>
        <v>221</v>
      </c>
      <c r="L183">
        <f t="shared" si="13"/>
        <v>0.41534391534391535</v>
      </c>
      <c r="M183">
        <f t="shared" si="14"/>
        <v>0.92592592592592593</v>
      </c>
    </row>
    <row r="184" spans="1:13" x14ac:dyDescent="0.25">
      <c r="A184">
        <v>183</v>
      </c>
      <c r="B184" t="s">
        <v>525</v>
      </c>
      <c r="C184" t="s">
        <v>526</v>
      </c>
      <c r="D184" t="s">
        <v>527</v>
      </c>
      <c r="E184" t="s">
        <v>528</v>
      </c>
      <c r="F184">
        <v>1</v>
      </c>
      <c r="H184">
        <f>COUNTIF(G$2:G184,"+")</f>
        <v>25</v>
      </c>
      <c r="I184">
        <f t="shared" si="10"/>
        <v>158</v>
      </c>
      <c r="J184">
        <f t="shared" si="11"/>
        <v>2</v>
      </c>
      <c r="K184">
        <f t="shared" si="12"/>
        <v>220</v>
      </c>
      <c r="L184">
        <f t="shared" si="13"/>
        <v>0.41798941798941802</v>
      </c>
      <c r="M184">
        <f t="shared" si="14"/>
        <v>0.92592592592592593</v>
      </c>
    </row>
    <row r="185" spans="1:13" x14ac:dyDescent="0.25">
      <c r="A185">
        <v>184</v>
      </c>
      <c r="B185" t="s">
        <v>529</v>
      </c>
      <c r="C185" t="s">
        <v>530</v>
      </c>
      <c r="D185" t="s">
        <v>531</v>
      </c>
      <c r="E185" t="s">
        <v>532</v>
      </c>
      <c r="F185">
        <v>1</v>
      </c>
      <c r="H185">
        <f>COUNTIF(G$2:G185,"+")</f>
        <v>25</v>
      </c>
      <c r="I185">
        <f t="shared" si="10"/>
        <v>159</v>
      </c>
      <c r="J185">
        <f t="shared" si="11"/>
        <v>2</v>
      </c>
      <c r="K185">
        <f t="shared" si="12"/>
        <v>219</v>
      </c>
      <c r="L185">
        <f t="shared" si="13"/>
        <v>0.42063492063492058</v>
      </c>
      <c r="M185">
        <f t="shared" si="14"/>
        <v>0.92592592592592593</v>
      </c>
    </row>
    <row r="186" spans="1:13" x14ac:dyDescent="0.25">
      <c r="A186">
        <v>185</v>
      </c>
      <c r="B186" t="s">
        <v>533</v>
      </c>
      <c r="C186" t="s">
        <v>534</v>
      </c>
      <c r="D186" t="s">
        <v>535</v>
      </c>
      <c r="E186" t="s">
        <v>536</v>
      </c>
      <c r="F186">
        <v>1</v>
      </c>
      <c r="H186">
        <f>COUNTIF(G$2:G186,"+")</f>
        <v>25</v>
      </c>
      <c r="I186">
        <f t="shared" si="10"/>
        <v>160</v>
      </c>
      <c r="J186">
        <f t="shared" si="11"/>
        <v>2</v>
      </c>
      <c r="K186">
        <f t="shared" si="12"/>
        <v>218</v>
      </c>
      <c r="L186">
        <f t="shared" si="13"/>
        <v>0.42328042328042326</v>
      </c>
      <c r="M186">
        <f t="shared" si="14"/>
        <v>0.92592592592592593</v>
      </c>
    </row>
    <row r="187" spans="1:13" x14ac:dyDescent="0.25">
      <c r="A187">
        <v>186</v>
      </c>
      <c r="B187" t="s">
        <v>537</v>
      </c>
      <c r="C187" t="s">
        <v>374</v>
      </c>
      <c r="D187" t="s">
        <v>535</v>
      </c>
      <c r="E187" t="s">
        <v>536</v>
      </c>
      <c r="F187">
        <v>1</v>
      </c>
      <c r="H187">
        <f>COUNTIF(G$2:G187,"+")</f>
        <v>25</v>
      </c>
      <c r="I187">
        <f t="shared" si="10"/>
        <v>161</v>
      </c>
      <c r="J187">
        <f t="shared" si="11"/>
        <v>2</v>
      </c>
      <c r="K187">
        <f t="shared" si="12"/>
        <v>217</v>
      </c>
      <c r="L187">
        <f t="shared" si="13"/>
        <v>0.42592592592592593</v>
      </c>
      <c r="M187">
        <f t="shared" si="14"/>
        <v>0.92592592592592593</v>
      </c>
    </row>
    <row r="188" spans="1:13" x14ac:dyDescent="0.25">
      <c r="A188">
        <v>187</v>
      </c>
      <c r="B188" t="s">
        <v>538</v>
      </c>
      <c r="C188" t="s">
        <v>374</v>
      </c>
      <c r="D188" t="s">
        <v>539</v>
      </c>
      <c r="E188" t="s">
        <v>540</v>
      </c>
      <c r="F188">
        <v>1</v>
      </c>
      <c r="H188">
        <f>COUNTIF(G$2:G188,"+")</f>
        <v>25</v>
      </c>
      <c r="I188">
        <f t="shared" si="10"/>
        <v>162</v>
      </c>
      <c r="J188">
        <f t="shared" si="11"/>
        <v>2</v>
      </c>
      <c r="K188">
        <f t="shared" si="12"/>
        <v>216</v>
      </c>
      <c r="L188">
        <f t="shared" si="13"/>
        <v>0.4285714285714286</v>
      </c>
      <c r="M188">
        <f t="shared" si="14"/>
        <v>0.92592592592592593</v>
      </c>
    </row>
    <row r="189" spans="1:13" x14ac:dyDescent="0.25">
      <c r="A189">
        <v>188</v>
      </c>
      <c r="B189" t="s">
        <v>541</v>
      </c>
      <c r="C189" t="s">
        <v>374</v>
      </c>
      <c r="D189" t="s">
        <v>542</v>
      </c>
      <c r="E189" t="s">
        <v>543</v>
      </c>
      <c r="F189">
        <v>1</v>
      </c>
      <c r="H189">
        <f>COUNTIF(G$2:G189,"+")</f>
        <v>25</v>
      </c>
      <c r="I189">
        <f t="shared" si="10"/>
        <v>163</v>
      </c>
      <c r="J189">
        <f t="shared" si="11"/>
        <v>2</v>
      </c>
      <c r="K189">
        <f t="shared" si="12"/>
        <v>215</v>
      </c>
      <c r="L189">
        <f t="shared" si="13"/>
        <v>0.43121693121693117</v>
      </c>
      <c r="M189">
        <f t="shared" si="14"/>
        <v>0.92592592592592593</v>
      </c>
    </row>
    <row r="190" spans="1:13" x14ac:dyDescent="0.25">
      <c r="A190">
        <v>189</v>
      </c>
      <c r="B190" t="s">
        <v>544</v>
      </c>
      <c r="C190" t="s">
        <v>374</v>
      </c>
      <c r="D190" t="s">
        <v>545</v>
      </c>
      <c r="E190" t="s">
        <v>546</v>
      </c>
      <c r="F190">
        <v>1</v>
      </c>
      <c r="H190">
        <f>COUNTIF(G$2:G190,"+")</f>
        <v>25</v>
      </c>
      <c r="I190">
        <f t="shared" si="10"/>
        <v>164</v>
      </c>
      <c r="J190">
        <f t="shared" si="11"/>
        <v>2</v>
      </c>
      <c r="K190">
        <f t="shared" si="12"/>
        <v>214</v>
      </c>
      <c r="L190">
        <f t="shared" si="13"/>
        <v>0.43386243386243384</v>
      </c>
      <c r="M190">
        <f t="shared" si="14"/>
        <v>0.92592592592592593</v>
      </c>
    </row>
    <row r="191" spans="1:13" x14ac:dyDescent="0.25">
      <c r="A191">
        <v>190</v>
      </c>
      <c r="B191" t="s">
        <v>547</v>
      </c>
      <c r="C191" t="s">
        <v>548</v>
      </c>
      <c r="D191" t="s">
        <v>549</v>
      </c>
      <c r="E191" t="s">
        <v>546</v>
      </c>
      <c r="F191">
        <v>1</v>
      </c>
      <c r="H191">
        <f>COUNTIF(G$2:G191,"+")</f>
        <v>25</v>
      </c>
      <c r="I191">
        <f t="shared" si="10"/>
        <v>165</v>
      </c>
      <c r="J191">
        <f t="shared" si="11"/>
        <v>2</v>
      </c>
      <c r="K191">
        <f t="shared" si="12"/>
        <v>213</v>
      </c>
      <c r="L191">
        <f t="shared" si="13"/>
        <v>0.43650793650793651</v>
      </c>
      <c r="M191">
        <f t="shared" si="14"/>
        <v>0.92592592592592593</v>
      </c>
    </row>
    <row r="192" spans="1:13" x14ac:dyDescent="0.25">
      <c r="A192">
        <v>191</v>
      </c>
      <c r="B192" t="s">
        <v>550</v>
      </c>
      <c r="C192" t="s">
        <v>551</v>
      </c>
      <c r="D192" t="s">
        <v>549</v>
      </c>
      <c r="E192" t="s">
        <v>546</v>
      </c>
      <c r="F192">
        <v>1</v>
      </c>
      <c r="H192">
        <f>COUNTIF(G$2:G192,"+")</f>
        <v>25</v>
      </c>
      <c r="I192">
        <f t="shared" si="10"/>
        <v>166</v>
      </c>
      <c r="J192">
        <f t="shared" si="11"/>
        <v>2</v>
      </c>
      <c r="K192">
        <f t="shared" si="12"/>
        <v>212</v>
      </c>
      <c r="L192">
        <f t="shared" si="13"/>
        <v>0.43915343915343918</v>
      </c>
      <c r="M192">
        <f t="shared" si="14"/>
        <v>0.92592592592592593</v>
      </c>
    </row>
    <row r="193" spans="1:13" x14ac:dyDescent="0.25">
      <c r="A193">
        <v>192</v>
      </c>
      <c r="B193" t="s">
        <v>552</v>
      </c>
      <c r="C193" t="s">
        <v>374</v>
      </c>
      <c r="D193" t="s">
        <v>549</v>
      </c>
      <c r="E193" t="s">
        <v>546</v>
      </c>
      <c r="F193">
        <v>1</v>
      </c>
      <c r="H193">
        <f>COUNTIF(G$2:G193,"+")</f>
        <v>25</v>
      </c>
      <c r="I193">
        <f t="shared" si="10"/>
        <v>167</v>
      </c>
      <c r="J193">
        <f t="shared" si="11"/>
        <v>2</v>
      </c>
      <c r="K193">
        <f t="shared" si="12"/>
        <v>211</v>
      </c>
      <c r="L193">
        <f t="shared" si="13"/>
        <v>0.44179894179894175</v>
      </c>
      <c r="M193">
        <f t="shared" si="14"/>
        <v>0.92592592592592593</v>
      </c>
    </row>
    <row r="194" spans="1:13" x14ac:dyDescent="0.25">
      <c r="A194">
        <v>193</v>
      </c>
      <c r="B194" t="s">
        <v>553</v>
      </c>
      <c r="C194" t="s">
        <v>554</v>
      </c>
      <c r="D194" t="s">
        <v>549</v>
      </c>
      <c r="E194" t="s">
        <v>546</v>
      </c>
      <c r="F194">
        <v>1</v>
      </c>
      <c r="H194">
        <f>COUNTIF(G$2:G194,"+")</f>
        <v>25</v>
      </c>
      <c r="I194">
        <f t="shared" si="10"/>
        <v>168</v>
      </c>
      <c r="J194">
        <f t="shared" si="11"/>
        <v>2</v>
      </c>
      <c r="K194">
        <f t="shared" si="12"/>
        <v>210</v>
      </c>
      <c r="L194">
        <f t="shared" si="13"/>
        <v>0.44444444444444442</v>
      </c>
      <c r="M194">
        <f t="shared" si="14"/>
        <v>0.92592592592592593</v>
      </c>
    </row>
    <row r="195" spans="1:13" x14ac:dyDescent="0.25">
      <c r="A195">
        <v>194</v>
      </c>
      <c r="B195" t="s">
        <v>555</v>
      </c>
      <c r="C195" t="s">
        <v>36</v>
      </c>
      <c r="D195" t="s">
        <v>556</v>
      </c>
      <c r="E195" t="s">
        <v>557</v>
      </c>
      <c r="F195">
        <v>1</v>
      </c>
      <c r="H195">
        <f>COUNTIF(G$2:G195,"+")</f>
        <v>25</v>
      </c>
      <c r="I195">
        <f t="shared" ref="I195:I258" si="15">A195-H195</f>
        <v>169</v>
      </c>
      <c r="J195">
        <f t="shared" ref="J195:J258" si="16">27-H195</f>
        <v>2</v>
      </c>
      <c r="K195">
        <f t="shared" ref="K195:K258" si="17">378-I195</f>
        <v>209</v>
      </c>
      <c r="L195">
        <f t="shared" ref="L195:L258" si="18">1-K195/378</f>
        <v>0.44708994708994709</v>
      </c>
      <c r="M195">
        <f t="shared" ref="M195:M258" si="19">H195/27</f>
        <v>0.92592592592592593</v>
      </c>
    </row>
    <row r="196" spans="1:13" x14ac:dyDescent="0.25">
      <c r="A196">
        <v>195</v>
      </c>
      <c r="B196" t="s">
        <v>558</v>
      </c>
      <c r="C196" t="s">
        <v>12</v>
      </c>
      <c r="D196" t="s">
        <v>556</v>
      </c>
      <c r="E196" t="s">
        <v>557</v>
      </c>
      <c r="F196">
        <v>1</v>
      </c>
      <c r="H196">
        <f>COUNTIF(G$2:G196,"+")</f>
        <v>25</v>
      </c>
      <c r="I196">
        <f t="shared" si="15"/>
        <v>170</v>
      </c>
      <c r="J196">
        <f t="shared" si="16"/>
        <v>2</v>
      </c>
      <c r="K196">
        <f t="shared" si="17"/>
        <v>208</v>
      </c>
      <c r="L196">
        <f t="shared" si="18"/>
        <v>0.44973544973544977</v>
      </c>
      <c r="M196">
        <f t="shared" si="19"/>
        <v>0.92592592592592593</v>
      </c>
    </row>
    <row r="197" spans="1:13" x14ac:dyDescent="0.25">
      <c r="A197">
        <v>196</v>
      </c>
      <c r="B197" t="s">
        <v>559</v>
      </c>
      <c r="C197" t="s">
        <v>548</v>
      </c>
      <c r="D197" t="s">
        <v>556</v>
      </c>
      <c r="E197" t="s">
        <v>557</v>
      </c>
      <c r="F197">
        <v>1</v>
      </c>
      <c r="H197">
        <f>COUNTIF(G$2:G197,"+")</f>
        <v>25</v>
      </c>
      <c r="I197">
        <f t="shared" si="15"/>
        <v>171</v>
      </c>
      <c r="J197">
        <f t="shared" si="16"/>
        <v>2</v>
      </c>
      <c r="K197">
        <f t="shared" si="17"/>
        <v>207</v>
      </c>
      <c r="L197">
        <f t="shared" si="18"/>
        <v>0.45238095238095233</v>
      </c>
      <c r="M197">
        <f t="shared" si="19"/>
        <v>0.92592592592592593</v>
      </c>
    </row>
    <row r="198" spans="1:13" x14ac:dyDescent="0.25">
      <c r="A198">
        <v>197</v>
      </c>
      <c r="B198" t="s">
        <v>560</v>
      </c>
      <c r="C198" t="s">
        <v>561</v>
      </c>
      <c r="D198" t="s">
        <v>562</v>
      </c>
      <c r="E198" t="s">
        <v>563</v>
      </c>
      <c r="F198">
        <v>1</v>
      </c>
      <c r="H198">
        <f>COUNTIF(G$2:G198,"+")</f>
        <v>25</v>
      </c>
      <c r="I198">
        <f t="shared" si="15"/>
        <v>172</v>
      </c>
      <c r="J198">
        <f t="shared" si="16"/>
        <v>2</v>
      </c>
      <c r="K198">
        <f t="shared" si="17"/>
        <v>206</v>
      </c>
      <c r="L198">
        <f t="shared" si="18"/>
        <v>0.455026455026455</v>
      </c>
      <c r="M198">
        <f t="shared" si="19"/>
        <v>0.92592592592592593</v>
      </c>
    </row>
    <row r="199" spans="1:13" x14ac:dyDescent="0.25">
      <c r="A199">
        <v>198</v>
      </c>
      <c r="B199" t="s">
        <v>564</v>
      </c>
      <c r="C199" t="s">
        <v>374</v>
      </c>
      <c r="D199" t="s">
        <v>565</v>
      </c>
      <c r="E199" t="s">
        <v>566</v>
      </c>
      <c r="F199">
        <v>1</v>
      </c>
      <c r="H199">
        <f>COUNTIF(G$2:G199,"+")</f>
        <v>25</v>
      </c>
      <c r="I199">
        <f t="shared" si="15"/>
        <v>173</v>
      </c>
      <c r="J199">
        <f t="shared" si="16"/>
        <v>2</v>
      </c>
      <c r="K199">
        <f t="shared" si="17"/>
        <v>205</v>
      </c>
      <c r="L199">
        <f t="shared" si="18"/>
        <v>0.45767195767195767</v>
      </c>
      <c r="M199">
        <f t="shared" si="19"/>
        <v>0.92592592592592593</v>
      </c>
    </row>
    <row r="200" spans="1:13" x14ac:dyDescent="0.25">
      <c r="A200">
        <v>199</v>
      </c>
      <c r="B200" t="s">
        <v>567</v>
      </c>
      <c r="C200" t="s">
        <v>568</v>
      </c>
      <c r="D200" t="s">
        <v>569</v>
      </c>
      <c r="E200" s="1">
        <v>2.0000000000000001E-25</v>
      </c>
      <c r="F200">
        <v>1</v>
      </c>
      <c r="H200">
        <f>COUNTIF(G$2:G200,"+")</f>
        <v>25</v>
      </c>
      <c r="I200">
        <f t="shared" si="15"/>
        <v>174</v>
      </c>
      <c r="J200">
        <f t="shared" si="16"/>
        <v>2</v>
      </c>
      <c r="K200">
        <f t="shared" si="17"/>
        <v>204</v>
      </c>
      <c r="L200">
        <f t="shared" si="18"/>
        <v>0.46031746031746035</v>
      </c>
      <c r="M200">
        <f t="shared" si="19"/>
        <v>0.92592592592592593</v>
      </c>
    </row>
    <row r="201" spans="1:13" x14ac:dyDescent="0.25">
      <c r="A201">
        <v>200</v>
      </c>
      <c r="B201" t="s">
        <v>570</v>
      </c>
      <c r="C201" t="s">
        <v>36</v>
      </c>
      <c r="D201" t="s">
        <v>569</v>
      </c>
      <c r="E201" s="1">
        <v>2.0000000000000001E-25</v>
      </c>
      <c r="F201">
        <v>1</v>
      </c>
      <c r="H201">
        <f>COUNTIF(G$2:G201,"+")</f>
        <v>25</v>
      </c>
      <c r="I201">
        <f t="shared" si="15"/>
        <v>175</v>
      </c>
      <c r="J201">
        <f t="shared" si="16"/>
        <v>2</v>
      </c>
      <c r="K201">
        <f t="shared" si="17"/>
        <v>203</v>
      </c>
      <c r="L201">
        <f t="shared" si="18"/>
        <v>0.46296296296296291</v>
      </c>
      <c r="M201">
        <f t="shared" si="19"/>
        <v>0.92592592592592593</v>
      </c>
    </row>
    <row r="202" spans="1:13" x14ac:dyDescent="0.25">
      <c r="A202">
        <v>201</v>
      </c>
      <c r="B202" t="s">
        <v>571</v>
      </c>
      <c r="C202" t="s">
        <v>374</v>
      </c>
      <c r="D202" t="s">
        <v>572</v>
      </c>
      <c r="E202" t="s">
        <v>573</v>
      </c>
      <c r="F202">
        <v>1</v>
      </c>
      <c r="H202">
        <f>COUNTIF(G$2:G202,"+")</f>
        <v>25</v>
      </c>
      <c r="I202">
        <f t="shared" si="15"/>
        <v>176</v>
      </c>
      <c r="J202">
        <f t="shared" si="16"/>
        <v>2</v>
      </c>
      <c r="K202">
        <f t="shared" si="17"/>
        <v>202</v>
      </c>
      <c r="L202">
        <f t="shared" si="18"/>
        <v>0.46560846560846558</v>
      </c>
      <c r="M202">
        <f t="shared" si="19"/>
        <v>0.92592592592592593</v>
      </c>
    </row>
    <row r="203" spans="1:13" x14ac:dyDescent="0.25">
      <c r="A203">
        <v>202</v>
      </c>
      <c r="B203" t="s">
        <v>574</v>
      </c>
      <c r="C203" t="s">
        <v>36</v>
      </c>
      <c r="D203" t="s">
        <v>575</v>
      </c>
      <c r="E203" t="s">
        <v>576</v>
      </c>
      <c r="F203">
        <v>1</v>
      </c>
      <c r="H203">
        <f>COUNTIF(G$2:G203,"+")</f>
        <v>25</v>
      </c>
      <c r="I203">
        <f t="shared" si="15"/>
        <v>177</v>
      </c>
      <c r="J203">
        <f t="shared" si="16"/>
        <v>2</v>
      </c>
      <c r="K203">
        <f t="shared" si="17"/>
        <v>201</v>
      </c>
      <c r="L203">
        <f t="shared" si="18"/>
        <v>0.46825396825396826</v>
      </c>
      <c r="M203">
        <f t="shared" si="19"/>
        <v>0.92592592592592593</v>
      </c>
    </row>
    <row r="204" spans="1:13" x14ac:dyDescent="0.25">
      <c r="A204">
        <v>203</v>
      </c>
      <c r="B204" t="s">
        <v>577</v>
      </c>
      <c r="C204" t="s">
        <v>578</v>
      </c>
      <c r="D204" t="s">
        <v>575</v>
      </c>
      <c r="E204" t="s">
        <v>576</v>
      </c>
      <c r="F204">
        <v>1</v>
      </c>
      <c r="H204">
        <f>COUNTIF(G$2:G204,"+")</f>
        <v>25</v>
      </c>
      <c r="I204">
        <f t="shared" si="15"/>
        <v>178</v>
      </c>
      <c r="J204">
        <f t="shared" si="16"/>
        <v>2</v>
      </c>
      <c r="K204">
        <f t="shared" si="17"/>
        <v>200</v>
      </c>
      <c r="L204">
        <f t="shared" si="18"/>
        <v>0.47089947089947093</v>
      </c>
      <c r="M204">
        <f t="shared" si="19"/>
        <v>0.92592592592592593</v>
      </c>
    </row>
    <row r="205" spans="1:13" x14ac:dyDescent="0.25">
      <c r="A205">
        <v>204</v>
      </c>
      <c r="B205" t="s">
        <v>579</v>
      </c>
      <c r="C205" t="s">
        <v>580</v>
      </c>
      <c r="D205" t="s">
        <v>575</v>
      </c>
      <c r="E205" t="s">
        <v>576</v>
      </c>
      <c r="F205">
        <v>1</v>
      </c>
      <c r="H205">
        <f>COUNTIF(G$2:G205,"+")</f>
        <v>25</v>
      </c>
      <c r="I205">
        <f t="shared" si="15"/>
        <v>179</v>
      </c>
      <c r="J205">
        <f t="shared" si="16"/>
        <v>2</v>
      </c>
      <c r="K205">
        <f t="shared" si="17"/>
        <v>199</v>
      </c>
      <c r="L205">
        <f t="shared" si="18"/>
        <v>0.47354497354497349</v>
      </c>
      <c r="M205">
        <f t="shared" si="19"/>
        <v>0.92592592592592593</v>
      </c>
    </row>
    <row r="206" spans="1:13" x14ac:dyDescent="0.25">
      <c r="A206">
        <v>205</v>
      </c>
      <c r="B206" t="s">
        <v>581</v>
      </c>
      <c r="C206" t="s">
        <v>582</v>
      </c>
      <c r="D206" t="s">
        <v>575</v>
      </c>
      <c r="E206" t="s">
        <v>576</v>
      </c>
      <c r="F206">
        <v>1</v>
      </c>
      <c r="H206">
        <f>COUNTIF(G$2:G206,"+")</f>
        <v>25</v>
      </c>
      <c r="I206">
        <f t="shared" si="15"/>
        <v>180</v>
      </c>
      <c r="J206">
        <f t="shared" si="16"/>
        <v>2</v>
      </c>
      <c r="K206">
        <f t="shared" si="17"/>
        <v>198</v>
      </c>
      <c r="L206">
        <f t="shared" si="18"/>
        <v>0.47619047619047616</v>
      </c>
      <c r="M206">
        <f t="shared" si="19"/>
        <v>0.92592592592592593</v>
      </c>
    </row>
    <row r="207" spans="1:13" x14ac:dyDescent="0.25">
      <c r="A207">
        <v>206</v>
      </c>
      <c r="B207" t="s">
        <v>583</v>
      </c>
      <c r="C207" t="s">
        <v>548</v>
      </c>
      <c r="D207" t="s">
        <v>575</v>
      </c>
      <c r="E207" t="s">
        <v>576</v>
      </c>
      <c r="F207">
        <v>1</v>
      </c>
      <c r="H207">
        <f>COUNTIF(G$2:G207,"+")</f>
        <v>25</v>
      </c>
      <c r="I207">
        <f t="shared" si="15"/>
        <v>181</v>
      </c>
      <c r="J207">
        <f t="shared" si="16"/>
        <v>2</v>
      </c>
      <c r="K207">
        <f t="shared" si="17"/>
        <v>197</v>
      </c>
      <c r="L207">
        <f t="shared" si="18"/>
        <v>0.47883597883597884</v>
      </c>
      <c r="M207">
        <f t="shared" si="19"/>
        <v>0.92592592592592593</v>
      </c>
    </row>
    <row r="208" spans="1:13" x14ac:dyDescent="0.25">
      <c r="A208">
        <v>207</v>
      </c>
      <c r="B208" t="s">
        <v>584</v>
      </c>
      <c r="C208" t="s">
        <v>12</v>
      </c>
      <c r="D208" t="s">
        <v>585</v>
      </c>
      <c r="E208" t="s">
        <v>586</v>
      </c>
      <c r="F208">
        <v>1</v>
      </c>
      <c r="H208">
        <f>COUNTIF(G$2:G208,"+")</f>
        <v>25</v>
      </c>
      <c r="I208">
        <f t="shared" si="15"/>
        <v>182</v>
      </c>
      <c r="J208">
        <f t="shared" si="16"/>
        <v>2</v>
      </c>
      <c r="K208">
        <f t="shared" si="17"/>
        <v>196</v>
      </c>
      <c r="L208">
        <f t="shared" si="18"/>
        <v>0.48148148148148151</v>
      </c>
      <c r="M208">
        <f t="shared" si="19"/>
        <v>0.92592592592592593</v>
      </c>
    </row>
    <row r="209" spans="1:13" x14ac:dyDescent="0.25">
      <c r="A209">
        <v>208</v>
      </c>
      <c r="B209" t="s">
        <v>587</v>
      </c>
      <c r="C209" t="s">
        <v>588</v>
      </c>
      <c r="D209" t="s">
        <v>589</v>
      </c>
      <c r="E209" t="s">
        <v>590</v>
      </c>
      <c r="F209">
        <v>1</v>
      </c>
      <c r="H209">
        <f>COUNTIF(G$2:G209,"+")</f>
        <v>25</v>
      </c>
      <c r="I209">
        <f t="shared" si="15"/>
        <v>183</v>
      </c>
      <c r="J209">
        <f t="shared" si="16"/>
        <v>2</v>
      </c>
      <c r="K209">
        <f t="shared" si="17"/>
        <v>195</v>
      </c>
      <c r="L209">
        <f t="shared" si="18"/>
        <v>0.48412698412698407</v>
      </c>
      <c r="M209">
        <f t="shared" si="19"/>
        <v>0.92592592592592593</v>
      </c>
    </row>
    <row r="210" spans="1:13" x14ac:dyDescent="0.25">
      <c r="A210">
        <v>209</v>
      </c>
      <c r="B210" t="s">
        <v>591</v>
      </c>
      <c r="C210" t="s">
        <v>12</v>
      </c>
      <c r="D210" t="s">
        <v>592</v>
      </c>
      <c r="E210" t="s">
        <v>593</v>
      </c>
      <c r="F210">
        <v>1</v>
      </c>
      <c r="H210">
        <f>COUNTIF(G$2:G210,"+")</f>
        <v>25</v>
      </c>
      <c r="I210">
        <f t="shared" si="15"/>
        <v>184</v>
      </c>
      <c r="J210">
        <f t="shared" si="16"/>
        <v>2</v>
      </c>
      <c r="K210">
        <f t="shared" si="17"/>
        <v>194</v>
      </c>
      <c r="L210">
        <f t="shared" si="18"/>
        <v>0.48677248677248675</v>
      </c>
      <c r="M210">
        <f t="shared" si="19"/>
        <v>0.92592592592592593</v>
      </c>
    </row>
    <row r="211" spans="1:13" x14ac:dyDescent="0.25">
      <c r="A211">
        <v>210</v>
      </c>
      <c r="B211" t="s">
        <v>594</v>
      </c>
      <c r="C211" t="s">
        <v>595</v>
      </c>
      <c r="D211" t="s">
        <v>596</v>
      </c>
      <c r="E211" t="s">
        <v>597</v>
      </c>
      <c r="F211">
        <v>1</v>
      </c>
      <c r="H211">
        <f>COUNTIF(G$2:G211,"+")</f>
        <v>25</v>
      </c>
      <c r="I211">
        <f t="shared" si="15"/>
        <v>185</v>
      </c>
      <c r="J211">
        <f t="shared" si="16"/>
        <v>2</v>
      </c>
      <c r="K211">
        <f t="shared" si="17"/>
        <v>193</v>
      </c>
      <c r="L211">
        <f t="shared" si="18"/>
        <v>0.48941798941798942</v>
      </c>
      <c r="M211">
        <f t="shared" si="19"/>
        <v>0.92592592592592593</v>
      </c>
    </row>
    <row r="212" spans="1:13" x14ac:dyDescent="0.25">
      <c r="A212">
        <v>211</v>
      </c>
      <c r="B212" t="s">
        <v>598</v>
      </c>
      <c r="C212" t="s">
        <v>599</v>
      </c>
      <c r="D212" t="s">
        <v>600</v>
      </c>
      <c r="E212" t="s">
        <v>601</v>
      </c>
      <c r="F212">
        <v>1</v>
      </c>
      <c r="G212" t="s">
        <v>1114</v>
      </c>
      <c r="H212">
        <f>COUNTIF(G$2:G212,"+")</f>
        <v>26</v>
      </c>
      <c r="I212">
        <f t="shared" si="15"/>
        <v>185</v>
      </c>
      <c r="J212">
        <f t="shared" si="16"/>
        <v>1</v>
      </c>
      <c r="K212">
        <f t="shared" si="17"/>
        <v>193</v>
      </c>
      <c r="L212">
        <f t="shared" si="18"/>
        <v>0.48941798941798942</v>
      </c>
      <c r="M212">
        <f t="shared" si="19"/>
        <v>0.96296296296296291</v>
      </c>
    </row>
    <row r="213" spans="1:13" x14ac:dyDescent="0.25">
      <c r="A213">
        <v>212</v>
      </c>
      <c r="B213" t="s">
        <v>602</v>
      </c>
      <c r="C213" t="s">
        <v>603</v>
      </c>
      <c r="D213" t="s">
        <v>604</v>
      </c>
      <c r="E213" t="s">
        <v>605</v>
      </c>
      <c r="F213">
        <v>1</v>
      </c>
      <c r="H213">
        <f>COUNTIF(G$2:G213,"+")</f>
        <v>26</v>
      </c>
      <c r="I213">
        <f t="shared" si="15"/>
        <v>186</v>
      </c>
      <c r="J213">
        <f t="shared" si="16"/>
        <v>1</v>
      </c>
      <c r="K213">
        <f t="shared" si="17"/>
        <v>192</v>
      </c>
      <c r="L213">
        <f t="shared" si="18"/>
        <v>0.49206349206349209</v>
      </c>
      <c r="M213">
        <f t="shared" si="19"/>
        <v>0.96296296296296291</v>
      </c>
    </row>
    <row r="214" spans="1:13" x14ac:dyDescent="0.25">
      <c r="A214">
        <v>213</v>
      </c>
      <c r="B214" t="s">
        <v>606</v>
      </c>
      <c r="C214" t="s">
        <v>36</v>
      </c>
      <c r="D214" t="s">
        <v>607</v>
      </c>
      <c r="E214" t="s">
        <v>608</v>
      </c>
      <c r="F214">
        <v>1</v>
      </c>
      <c r="H214">
        <f>COUNTIF(G$2:G214,"+")</f>
        <v>26</v>
      </c>
      <c r="I214">
        <f t="shared" si="15"/>
        <v>187</v>
      </c>
      <c r="J214">
        <f t="shared" si="16"/>
        <v>1</v>
      </c>
      <c r="K214">
        <f t="shared" si="17"/>
        <v>191</v>
      </c>
      <c r="L214">
        <f t="shared" si="18"/>
        <v>0.49470899470899465</v>
      </c>
      <c r="M214">
        <f t="shared" si="19"/>
        <v>0.96296296296296291</v>
      </c>
    </row>
    <row r="215" spans="1:13" x14ac:dyDescent="0.25">
      <c r="A215">
        <v>214</v>
      </c>
      <c r="B215" t="s">
        <v>609</v>
      </c>
      <c r="C215" t="s">
        <v>374</v>
      </c>
      <c r="D215" t="s">
        <v>610</v>
      </c>
      <c r="E215" t="s">
        <v>611</v>
      </c>
      <c r="F215">
        <v>1</v>
      </c>
      <c r="H215">
        <f>COUNTIF(G$2:G215,"+")</f>
        <v>26</v>
      </c>
      <c r="I215">
        <f t="shared" si="15"/>
        <v>188</v>
      </c>
      <c r="J215">
        <f t="shared" si="16"/>
        <v>1</v>
      </c>
      <c r="K215">
        <f t="shared" si="17"/>
        <v>190</v>
      </c>
      <c r="L215">
        <f t="shared" si="18"/>
        <v>0.49735449735449733</v>
      </c>
      <c r="M215">
        <f t="shared" si="19"/>
        <v>0.96296296296296291</v>
      </c>
    </row>
    <row r="216" spans="1:13" x14ac:dyDescent="0.25">
      <c r="A216">
        <v>215</v>
      </c>
      <c r="B216" t="s">
        <v>612</v>
      </c>
      <c r="C216" t="s">
        <v>613</v>
      </c>
      <c r="D216" t="s">
        <v>614</v>
      </c>
      <c r="E216" s="1">
        <v>2.9999999999999999E-22</v>
      </c>
      <c r="F216">
        <v>1</v>
      </c>
      <c r="H216">
        <f>COUNTIF(G$2:G216,"+")</f>
        <v>26</v>
      </c>
      <c r="I216">
        <f t="shared" si="15"/>
        <v>189</v>
      </c>
      <c r="J216">
        <f t="shared" si="16"/>
        <v>1</v>
      </c>
      <c r="K216">
        <f t="shared" si="17"/>
        <v>189</v>
      </c>
      <c r="L216">
        <f t="shared" si="18"/>
        <v>0.5</v>
      </c>
      <c r="M216">
        <f t="shared" si="19"/>
        <v>0.96296296296296291</v>
      </c>
    </row>
    <row r="217" spans="1:13" x14ac:dyDescent="0.25">
      <c r="A217">
        <v>216</v>
      </c>
      <c r="B217" t="s">
        <v>615</v>
      </c>
      <c r="C217" t="s">
        <v>12</v>
      </c>
      <c r="D217" t="s">
        <v>616</v>
      </c>
      <c r="E217" t="s">
        <v>617</v>
      </c>
      <c r="F217">
        <v>1</v>
      </c>
      <c r="H217">
        <f>COUNTIF(G$2:G217,"+")</f>
        <v>26</v>
      </c>
      <c r="I217">
        <f t="shared" si="15"/>
        <v>190</v>
      </c>
      <c r="J217">
        <f t="shared" si="16"/>
        <v>1</v>
      </c>
      <c r="K217">
        <f t="shared" si="17"/>
        <v>188</v>
      </c>
      <c r="L217">
        <f t="shared" si="18"/>
        <v>0.50264550264550267</v>
      </c>
      <c r="M217">
        <f t="shared" si="19"/>
        <v>0.96296296296296291</v>
      </c>
    </row>
    <row r="218" spans="1:13" x14ac:dyDescent="0.25">
      <c r="A218">
        <v>217</v>
      </c>
      <c r="B218" t="s">
        <v>618</v>
      </c>
      <c r="C218" t="s">
        <v>619</v>
      </c>
      <c r="D218" t="s">
        <v>620</v>
      </c>
      <c r="E218" t="s">
        <v>621</v>
      </c>
      <c r="F218">
        <v>1</v>
      </c>
      <c r="H218">
        <f>COUNTIF(G$2:G218,"+")</f>
        <v>26</v>
      </c>
      <c r="I218">
        <f t="shared" si="15"/>
        <v>191</v>
      </c>
      <c r="J218">
        <f t="shared" si="16"/>
        <v>1</v>
      </c>
      <c r="K218">
        <f t="shared" si="17"/>
        <v>187</v>
      </c>
      <c r="L218">
        <f t="shared" si="18"/>
        <v>0.50529100529100535</v>
      </c>
      <c r="M218">
        <f t="shared" si="19"/>
        <v>0.96296296296296291</v>
      </c>
    </row>
    <row r="219" spans="1:13" x14ac:dyDescent="0.25">
      <c r="A219">
        <v>218</v>
      </c>
      <c r="B219" t="s">
        <v>622</v>
      </c>
      <c r="C219" t="s">
        <v>534</v>
      </c>
      <c r="D219" t="s">
        <v>623</v>
      </c>
      <c r="E219" t="s">
        <v>624</v>
      </c>
      <c r="F219">
        <v>1</v>
      </c>
      <c r="H219">
        <f>COUNTIF(G$2:G219,"+")</f>
        <v>26</v>
      </c>
      <c r="I219">
        <f t="shared" si="15"/>
        <v>192</v>
      </c>
      <c r="J219">
        <f t="shared" si="16"/>
        <v>1</v>
      </c>
      <c r="K219">
        <f t="shared" si="17"/>
        <v>186</v>
      </c>
      <c r="L219">
        <f t="shared" si="18"/>
        <v>0.50793650793650791</v>
      </c>
      <c r="M219">
        <f t="shared" si="19"/>
        <v>0.96296296296296291</v>
      </c>
    </row>
    <row r="220" spans="1:13" x14ac:dyDescent="0.25">
      <c r="A220">
        <v>219</v>
      </c>
      <c r="B220" t="s">
        <v>625</v>
      </c>
      <c r="C220" t="s">
        <v>374</v>
      </c>
      <c r="D220" t="s">
        <v>623</v>
      </c>
      <c r="E220" t="s">
        <v>624</v>
      </c>
      <c r="F220">
        <v>1</v>
      </c>
      <c r="H220">
        <f>COUNTIF(G$2:G220,"+")</f>
        <v>26</v>
      </c>
      <c r="I220">
        <f t="shared" si="15"/>
        <v>193</v>
      </c>
      <c r="J220">
        <f t="shared" si="16"/>
        <v>1</v>
      </c>
      <c r="K220">
        <f t="shared" si="17"/>
        <v>185</v>
      </c>
      <c r="L220">
        <f t="shared" si="18"/>
        <v>0.51058201058201058</v>
      </c>
      <c r="M220">
        <f t="shared" si="19"/>
        <v>0.96296296296296291</v>
      </c>
    </row>
    <row r="221" spans="1:13" x14ac:dyDescent="0.25">
      <c r="A221">
        <v>220</v>
      </c>
      <c r="B221" t="s">
        <v>626</v>
      </c>
      <c r="C221" t="s">
        <v>12</v>
      </c>
      <c r="D221" t="s">
        <v>627</v>
      </c>
      <c r="E221" t="s">
        <v>628</v>
      </c>
      <c r="F221">
        <v>1</v>
      </c>
      <c r="H221">
        <f>COUNTIF(G$2:G221,"+")</f>
        <v>26</v>
      </c>
      <c r="I221">
        <f t="shared" si="15"/>
        <v>194</v>
      </c>
      <c r="J221">
        <f t="shared" si="16"/>
        <v>1</v>
      </c>
      <c r="K221">
        <f t="shared" si="17"/>
        <v>184</v>
      </c>
      <c r="L221">
        <f t="shared" si="18"/>
        <v>0.51322751322751325</v>
      </c>
      <c r="M221">
        <f t="shared" si="19"/>
        <v>0.96296296296296291</v>
      </c>
    </row>
    <row r="222" spans="1:13" x14ac:dyDescent="0.25">
      <c r="A222">
        <v>221</v>
      </c>
      <c r="B222" t="s">
        <v>629</v>
      </c>
      <c r="C222" t="s">
        <v>548</v>
      </c>
      <c r="D222" t="s">
        <v>630</v>
      </c>
      <c r="E222" s="1">
        <v>2.9999999999999999E-19</v>
      </c>
      <c r="F222">
        <v>1</v>
      </c>
      <c r="H222">
        <f>COUNTIF(G$2:G222,"+")</f>
        <v>26</v>
      </c>
      <c r="I222">
        <f t="shared" si="15"/>
        <v>195</v>
      </c>
      <c r="J222">
        <f t="shared" si="16"/>
        <v>1</v>
      </c>
      <c r="K222">
        <f t="shared" si="17"/>
        <v>183</v>
      </c>
      <c r="L222">
        <f t="shared" si="18"/>
        <v>0.51587301587301582</v>
      </c>
      <c r="M222">
        <f t="shared" si="19"/>
        <v>0.96296296296296291</v>
      </c>
    </row>
    <row r="223" spans="1:13" x14ac:dyDescent="0.25">
      <c r="A223">
        <v>222</v>
      </c>
      <c r="B223" t="s">
        <v>631</v>
      </c>
      <c r="C223" t="s">
        <v>44</v>
      </c>
      <c r="D223" t="s">
        <v>630</v>
      </c>
      <c r="E223" s="1">
        <v>2.9999999999999999E-19</v>
      </c>
      <c r="F223">
        <v>1</v>
      </c>
      <c r="H223">
        <f>COUNTIF(G$2:G223,"+")</f>
        <v>26</v>
      </c>
      <c r="I223">
        <f t="shared" si="15"/>
        <v>196</v>
      </c>
      <c r="J223">
        <f t="shared" si="16"/>
        <v>1</v>
      </c>
      <c r="K223">
        <f t="shared" si="17"/>
        <v>182</v>
      </c>
      <c r="L223">
        <f t="shared" si="18"/>
        <v>0.5185185185185186</v>
      </c>
      <c r="M223">
        <f t="shared" si="19"/>
        <v>0.96296296296296291</v>
      </c>
    </row>
    <row r="224" spans="1:13" x14ac:dyDescent="0.25">
      <c r="A224">
        <v>223</v>
      </c>
      <c r="B224" t="s">
        <v>632</v>
      </c>
      <c r="C224" t="s">
        <v>633</v>
      </c>
      <c r="D224" t="s">
        <v>630</v>
      </c>
      <c r="E224" s="1">
        <v>2.9999999999999999E-19</v>
      </c>
      <c r="F224">
        <v>1</v>
      </c>
      <c r="H224">
        <f>COUNTIF(G$2:G224,"+")</f>
        <v>26</v>
      </c>
      <c r="I224">
        <f t="shared" si="15"/>
        <v>197</v>
      </c>
      <c r="J224">
        <f t="shared" si="16"/>
        <v>1</v>
      </c>
      <c r="K224">
        <f t="shared" si="17"/>
        <v>181</v>
      </c>
      <c r="L224">
        <f t="shared" si="18"/>
        <v>0.52116402116402116</v>
      </c>
      <c r="M224">
        <f t="shared" si="19"/>
        <v>0.96296296296296291</v>
      </c>
    </row>
    <row r="225" spans="1:13" x14ac:dyDescent="0.25">
      <c r="A225">
        <v>224</v>
      </c>
      <c r="B225" t="s">
        <v>634</v>
      </c>
      <c r="C225" t="s">
        <v>44</v>
      </c>
      <c r="D225" t="s">
        <v>630</v>
      </c>
      <c r="E225" s="1">
        <v>2.9999999999999999E-19</v>
      </c>
      <c r="F225">
        <v>1</v>
      </c>
      <c r="H225">
        <f>COUNTIF(G$2:G225,"+")</f>
        <v>26</v>
      </c>
      <c r="I225">
        <f t="shared" si="15"/>
        <v>198</v>
      </c>
      <c r="J225">
        <f t="shared" si="16"/>
        <v>1</v>
      </c>
      <c r="K225">
        <f t="shared" si="17"/>
        <v>180</v>
      </c>
      <c r="L225">
        <f t="shared" si="18"/>
        <v>0.52380952380952384</v>
      </c>
      <c r="M225">
        <f t="shared" si="19"/>
        <v>0.96296296296296291</v>
      </c>
    </row>
    <row r="226" spans="1:13" x14ac:dyDescent="0.25">
      <c r="A226">
        <v>225</v>
      </c>
      <c r="B226" t="s">
        <v>635</v>
      </c>
      <c r="C226" t="s">
        <v>636</v>
      </c>
      <c r="D226" t="s">
        <v>630</v>
      </c>
      <c r="E226" s="1">
        <v>2.9999999999999999E-19</v>
      </c>
      <c r="F226">
        <v>1</v>
      </c>
      <c r="H226">
        <f>COUNTIF(G$2:G226,"+")</f>
        <v>26</v>
      </c>
      <c r="I226">
        <f t="shared" si="15"/>
        <v>199</v>
      </c>
      <c r="J226">
        <f t="shared" si="16"/>
        <v>1</v>
      </c>
      <c r="K226">
        <f t="shared" si="17"/>
        <v>179</v>
      </c>
      <c r="L226">
        <f t="shared" si="18"/>
        <v>0.52645502645502651</v>
      </c>
      <c r="M226">
        <f t="shared" si="19"/>
        <v>0.96296296296296291</v>
      </c>
    </row>
    <row r="227" spans="1:13" x14ac:dyDescent="0.25">
      <c r="A227">
        <v>226</v>
      </c>
      <c r="B227" t="s">
        <v>637</v>
      </c>
      <c r="C227" t="s">
        <v>638</v>
      </c>
      <c r="D227" t="s">
        <v>630</v>
      </c>
      <c r="E227" s="1">
        <v>2.9999999999999999E-19</v>
      </c>
      <c r="F227">
        <v>1</v>
      </c>
      <c r="H227">
        <f>COUNTIF(G$2:G227,"+")</f>
        <v>26</v>
      </c>
      <c r="I227">
        <f t="shared" si="15"/>
        <v>200</v>
      </c>
      <c r="J227">
        <f t="shared" si="16"/>
        <v>1</v>
      </c>
      <c r="K227">
        <f t="shared" si="17"/>
        <v>178</v>
      </c>
      <c r="L227">
        <f t="shared" si="18"/>
        <v>0.52910052910052907</v>
      </c>
      <c r="M227">
        <f t="shared" si="19"/>
        <v>0.96296296296296291</v>
      </c>
    </row>
    <row r="228" spans="1:13" x14ac:dyDescent="0.25">
      <c r="A228">
        <v>227</v>
      </c>
      <c r="B228" t="s">
        <v>639</v>
      </c>
      <c r="C228" t="s">
        <v>636</v>
      </c>
      <c r="D228" t="s">
        <v>630</v>
      </c>
      <c r="E228" s="1">
        <v>2.9999999999999999E-19</v>
      </c>
      <c r="F228">
        <v>1</v>
      </c>
      <c r="H228">
        <f>COUNTIF(G$2:G228,"+")</f>
        <v>26</v>
      </c>
      <c r="I228">
        <f t="shared" si="15"/>
        <v>201</v>
      </c>
      <c r="J228">
        <f t="shared" si="16"/>
        <v>1</v>
      </c>
      <c r="K228">
        <f t="shared" si="17"/>
        <v>177</v>
      </c>
      <c r="L228">
        <f t="shared" si="18"/>
        <v>0.53174603174603174</v>
      </c>
      <c r="M228">
        <f t="shared" si="19"/>
        <v>0.96296296296296291</v>
      </c>
    </row>
    <row r="229" spans="1:13" x14ac:dyDescent="0.25">
      <c r="A229">
        <v>228</v>
      </c>
      <c r="B229" t="s">
        <v>640</v>
      </c>
      <c r="C229" t="s">
        <v>636</v>
      </c>
      <c r="D229" t="s">
        <v>630</v>
      </c>
      <c r="E229" s="1">
        <v>2.9999999999999999E-19</v>
      </c>
      <c r="F229">
        <v>1</v>
      </c>
      <c r="H229">
        <f>COUNTIF(G$2:G229,"+")</f>
        <v>26</v>
      </c>
      <c r="I229">
        <f t="shared" si="15"/>
        <v>202</v>
      </c>
      <c r="J229">
        <f t="shared" si="16"/>
        <v>1</v>
      </c>
      <c r="K229">
        <f t="shared" si="17"/>
        <v>176</v>
      </c>
      <c r="L229">
        <f t="shared" si="18"/>
        <v>0.53439153439153442</v>
      </c>
      <c r="M229">
        <f t="shared" si="19"/>
        <v>0.96296296296296291</v>
      </c>
    </row>
    <row r="230" spans="1:13" x14ac:dyDescent="0.25">
      <c r="A230">
        <v>229</v>
      </c>
      <c r="B230" t="s">
        <v>641</v>
      </c>
      <c r="C230" t="s">
        <v>642</v>
      </c>
      <c r="D230" t="s">
        <v>630</v>
      </c>
      <c r="E230" s="1">
        <v>2.9999999999999999E-19</v>
      </c>
      <c r="F230">
        <v>1</v>
      </c>
      <c r="H230">
        <f>COUNTIF(G$2:G230,"+")</f>
        <v>26</v>
      </c>
      <c r="I230">
        <f t="shared" si="15"/>
        <v>203</v>
      </c>
      <c r="J230">
        <f t="shared" si="16"/>
        <v>1</v>
      </c>
      <c r="K230">
        <f t="shared" si="17"/>
        <v>175</v>
      </c>
      <c r="L230">
        <f t="shared" si="18"/>
        <v>0.53703703703703698</v>
      </c>
      <c r="M230">
        <f t="shared" si="19"/>
        <v>0.96296296296296291</v>
      </c>
    </row>
    <row r="231" spans="1:13" x14ac:dyDescent="0.25">
      <c r="A231">
        <v>230</v>
      </c>
      <c r="B231" t="s">
        <v>643</v>
      </c>
      <c r="C231" t="s">
        <v>636</v>
      </c>
      <c r="D231" t="s">
        <v>630</v>
      </c>
      <c r="E231" s="1">
        <v>2.9999999999999999E-19</v>
      </c>
      <c r="F231">
        <v>1</v>
      </c>
      <c r="H231">
        <f>COUNTIF(G$2:G231,"+")</f>
        <v>26</v>
      </c>
      <c r="I231">
        <f t="shared" si="15"/>
        <v>204</v>
      </c>
      <c r="J231">
        <f t="shared" si="16"/>
        <v>1</v>
      </c>
      <c r="K231">
        <f t="shared" si="17"/>
        <v>174</v>
      </c>
      <c r="L231">
        <f t="shared" si="18"/>
        <v>0.53968253968253976</v>
      </c>
      <c r="M231">
        <f t="shared" si="19"/>
        <v>0.96296296296296291</v>
      </c>
    </row>
    <row r="232" spans="1:13" x14ac:dyDescent="0.25">
      <c r="A232">
        <v>231</v>
      </c>
      <c r="B232" t="s">
        <v>644</v>
      </c>
      <c r="C232" t="s">
        <v>645</v>
      </c>
      <c r="D232" t="s">
        <v>630</v>
      </c>
      <c r="E232" t="s">
        <v>646</v>
      </c>
      <c r="F232">
        <v>1</v>
      </c>
      <c r="H232">
        <f>COUNTIF(G$2:G232,"+")</f>
        <v>26</v>
      </c>
      <c r="I232">
        <f t="shared" si="15"/>
        <v>205</v>
      </c>
      <c r="J232">
        <f t="shared" si="16"/>
        <v>1</v>
      </c>
      <c r="K232">
        <f t="shared" si="17"/>
        <v>173</v>
      </c>
      <c r="L232">
        <f t="shared" si="18"/>
        <v>0.54232804232804233</v>
      </c>
      <c r="M232">
        <f t="shared" si="19"/>
        <v>0.96296296296296291</v>
      </c>
    </row>
    <row r="233" spans="1:13" x14ac:dyDescent="0.25">
      <c r="A233">
        <v>232</v>
      </c>
      <c r="B233" t="s">
        <v>647</v>
      </c>
      <c r="C233" t="s">
        <v>374</v>
      </c>
      <c r="D233" t="s">
        <v>648</v>
      </c>
      <c r="E233" t="s">
        <v>649</v>
      </c>
      <c r="F233">
        <v>1</v>
      </c>
      <c r="H233">
        <f>COUNTIF(G$2:G233,"+")</f>
        <v>26</v>
      </c>
      <c r="I233">
        <f t="shared" si="15"/>
        <v>206</v>
      </c>
      <c r="J233">
        <f t="shared" si="16"/>
        <v>1</v>
      </c>
      <c r="K233">
        <f t="shared" si="17"/>
        <v>172</v>
      </c>
      <c r="L233">
        <f t="shared" si="18"/>
        <v>0.544973544973545</v>
      </c>
      <c r="M233">
        <f t="shared" si="19"/>
        <v>0.96296296296296291</v>
      </c>
    </row>
    <row r="234" spans="1:13" x14ac:dyDescent="0.25">
      <c r="A234">
        <v>233</v>
      </c>
      <c r="B234" t="s">
        <v>650</v>
      </c>
      <c r="C234" t="s">
        <v>36</v>
      </c>
      <c r="D234" t="s">
        <v>651</v>
      </c>
      <c r="E234" t="s">
        <v>652</v>
      </c>
      <c r="F234">
        <v>1</v>
      </c>
      <c r="H234">
        <f>COUNTIF(G$2:G234,"+")</f>
        <v>26</v>
      </c>
      <c r="I234">
        <f t="shared" si="15"/>
        <v>207</v>
      </c>
      <c r="J234">
        <f t="shared" si="16"/>
        <v>1</v>
      </c>
      <c r="K234">
        <f t="shared" si="17"/>
        <v>171</v>
      </c>
      <c r="L234">
        <f t="shared" si="18"/>
        <v>0.54761904761904767</v>
      </c>
      <c r="M234">
        <f t="shared" si="19"/>
        <v>0.96296296296296291</v>
      </c>
    </row>
    <row r="235" spans="1:13" x14ac:dyDescent="0.25">
      <c r="A235">
        <v>234</v>
      </c>
      <c r="B235" t="s">
        <v>653</v>
      </c>
      <c r="C235" t="s">
        <v>12</v>
      </c>
      <c r="D235" t="s">
        <v>654</v>
      </c>
      <c r="E235" s="1">
        <v>2.0000000000000001E-18</v>
      </c>
      <c r="F235">
        <v>1</v>
      </c>
      <c r="H235">
        <f>COUNTIF(G$2:G235,"+")</f>
        <v>26</v>
      </c>
      <c r="I235">
        <f t="shared" si="15"/>
        <v>208</v>
      </c>
      <c r="J235">
        <f t="shared" si="16"/>
        <v>1</v>
      </c>
      <c r="K235">
        <f t="shared" si="17"/>
        <v>170</v>
      </c>
      <c r="L235">
        <f t="shared" si="18"/>
        <v>0.55026455026455023</v>
      </c>
      <c r="M235">
        <f t="shared" si="19"/>
        <v>0.96296296296296291</v>
      </c>
    </row>
    <row r="236" spans="1:13" x14ac:dyDescent="0.25">
      <c r="A236">
        <v>235</v>
      </c>
      <c r="B236" t="s">
        <v>655</v>
      </c>
      <c r="C236" t="s">
        <v>12</v>
      </c>
      <c r="D236" t="s">
        <v>656</v>
      </c>
      <c r="E236" t="s">
        <v>657</v>
      </c>
      <c r="F236">
        <v>1</v>
      </c>
      <c r="H236">
        <f>COUNTIF(G$2:G236,"+")</f>
        <v>26</v>
      </c>
      <c r="I236">
        <f t="shared" si="15"/>
        <v>209</v>
      </c>
      <c r="J236">
        <f t="shared" si="16"/>
        <v>1</v>
      </c>
      <c r="K236">
        <f t="shared" si="17"/>
        <v>169</v>
      </c>
      <c r="L236">
        <f t="shared" si="18"/>
        <v>0.55291005291005291</v>
      </c>
      <c r="M236">
        <f t="shared" si="19"/>
        <v>0.96296296296296291</v>
      </c>
    </row>
    <row r="237" spans="1:13" x14ac:dyDescent="0.25">
      <c r="A237">
        <v>236</v>
      </c>
      <c r="B237" t="s">
        <v>658</v>
      </c>
      <c r="C237" t="s">
        <v>12</v>
      </c>
      <c r="D237" t="s">
        <v>656</v>
      </c>
      <c r="E237" t="s">
        <v>657</v>
      </c>
      <c r="F237">
        <v>1</v>
      </c>
      <c r="H237">
        <f>COUNTIF(G$2:G237,"+")</f>
        <v>26</v>
      </c>
      <c r="I237">
        <f t="shared" si="15"/>
        <v>210</v>
      </c>
      <c r="J237">
        <f t="shared" si="16"/>
        <v>1</v>
      </c>
      <c r="K237">
        <f t="shared" si="17"/>
        <v>168</v>
      </c>
      <c r="L237">
        <f t="shared" si="18"/>
        <v>0.55555555555555558</v>
      </c>
      <c r="M237">
        <f t="shared" si="19"/>
        <v>0.96296296296296291</v>
      </c>
    </row>
    <row r="238" spans="1:13" x14ac:dyDescent="0.25">
      <c r="A238">
        <v>237</v>
      </c>
      <c r="B238" t="s">
        <v>659</v>
      </c>
      <c r="C238" t="s">
        <v>36</v>
      </c>
      <c r="D238" t="s">
        <v>660</v>
      </c>
      <c r="E238" t="s">
        <v>661</v>
      </c>
      <c r="F238">
        <v>1</v>
      </c>
      <c r="H238">
        <f>COUNTIF(G$2:G238,"+")</f>
        <v>26</v>
      </c>
      <c r="I238">
        <f t="shared" si="15"/>
        <v>211</v>
      </c>
      <c r="J238">
        <f t="shared" si="16"/>
        <v>1</v>
      </c>
      <c r="K238">
        <f t="shared" si="17"/>
        <v>167</v>
      </c>
      <c r="L238">
        <f t="shared" si="18"/>
        <v>0.55820105820105814</v>
      </c>
      <c r="M238">
        <f t="shared" si="19"/>
        <v>0.96296296296296291</v>
      </c>
    </row>
    <row r="239" spans="1:13" x14ac:dyDescent="0.25">
      <c r="A239">
        <v>238</v>
      </c>
      <c r="B239" t="s">
        <v>662</v>
      </c>
      <c r="C239" t="s">
        <v>580</v>
      </c>
      <c r="D239" t="s">
        <v>663</v>
      </c>
      <c r="E239" t="s">
        <v>664</v>
      </c>
      <c r="F239">
        <v>1</v>
      </c>
      <c r="H239">
        <f>COUNTIF(G$2:G239,"+")</f>
        <v>26</v>
      </c>
      <c r="I239">
        <f t="shared" si="15"/>
        <v>212</v>
      </c>
      <c r="J239">
        <f t="shared" si="16"/>
        <v>1</v>
      </c>
      <c r="K239">
        <f t="shared" si="17"/>
        <v>166</v>
      </c>
      <c r="L239">
        <f t="shared" si="18"/>
        <v>0.56084656084656093</v>
      </c>
      <c r="M239">
        <f t="shared" si="19"/>
        <v>0.96296296296296291</v>
      </c>
    </row>
    <row r="240" spans="1:13" x14ac:dyDescent="0.25">
      <c r="A240">
        <v>239</v>
      </c>
      <c r="B240" t="s">
        <v>665</v>
      </c>
      <c r="C240" t="s">
        <v>460</v>
      </c>
      <c r="D240" t="s">
        <v>666</v>
      </c>
      <c r="E240" t="s">
        <v>667</v>
      </c>
      <c r="F240">
        <v>1</v>
      </c>
      <c r="H240">
        <f>COUNTIF(G$2:G240,"+")</f>
        <v>26</v>
      </c>
      <c r="I240">
        <f t="shared" si="15"/>
        <v>213</v>
      </c>
      <c r="J240">
        <f t="shared" si="16"/>
        <v>1</v>
      </c>
      <c r="K240">
        <f t="shared" si="17"/>
        <v>165</v>
      </c>
      <c r="L240">
        <f t="shared" si="18"/>
        <v>0.56349206349206349</v>
      </c>
      <c r="M240">
        <f t="shared" si="19"/>
        <v>0.96296296296296291</v>
      </c>
    </row>
    <row r="241" spans="1:13" x14ac:dyDescent="0.25">
      <c r="A241">
        <v>240</v>
      </c>
      <c r="B241" t="s">
        <v>668</v>
      </c>
      <c r="C241" t="s">
        <v>434</v>
      </c>
      <c r="D241" t="s">
        <v>669</v>
      </c>
      <c r="E241" t="s">
        <v>670</v>
      </c>
      <c r="F241">
        <v>1</v>
      </c>
      <c r="H241">
        <f>COUNTIF(G$2:G241,"+")</f>
        <v>26</v>
      </c>
      <c r="I241">
        <f t="shared" si="15"/>
        <v>214</v>
      </c>
      <c r="J241">
        <f t="shared" si="16"/>
        <v>1</v>
      </c>
      <c r="K241">
        <f t="shared" si="17"/>
        <v>164</v>
      </c>
      <c r="L241">
        <f t="shared" si="18"/>
        <v>0.56613756613756616</v>
      </c>
      <c r="M241">
        <f t="shared" si="19"/>
        <v>0.96296296296296291</v>
      </c>
    </row>
    <row r="242" spans="1:13" x14ac:dyDescent="0.25">
      <c r="A242">
        <v>241</v>
      </c>
      <c r="B242" t="s">
        <v>671</v>
      </c>
      <c r="C242" t="s">
        <v>672</v>
      </c>
      <c r="D242" t="s">
        <v>673</v>
      </c>
      <c r="E242" t="s">
        <v>674</v>
      </c>
      <c r="F242">
        <v>1</v>
      </c>
      <c r="H242">
        <f>COUNTIF(G$2:G242,"+")</f>
        <v>26</v>
      </c>
      <c r="I242">
        <f t="shared" si="15"/>
        <v>215</v>
      </c>
      <c r="J242">
        <f t="shared" si="16"/>
        <v>1</v>
      </c>
      <c r="K242">
        <f t="shared" si="17"/>
        <v>163</v>
      </c>
      <c r="L242">
        <f t="shared" si="18"/>
        <v>0.56878306878306883</v>
      </c>
      <c r="M242">
        <f t="shared" si="19"/>
        <v>0.96296296296296291</v>
      </c>
    </row>
    <row r="243" spans="1:13" x14ac:dyDescent="0.25">
      <c r="A243">
        <v>242</v>
      </c>
      <c r="B243" t="s">
        <v>675</v>
      </c>
      <c r="C243" t="s">
        <v>676</v>
      </c>
      <c r="D243" t="s">
        <v>677</v>
      </c>
      <c r="E243" t="s">
        <v>678</v>
      </c>
      <c r="F243">
        <v>1</v>
      </c>
      <c r="H243">
        <f>COUNTIF(G$2:G243,"+")</f>
        <v>26</v>
      </c>
      <c r="I243">
        <f t="shared" si="15"/>
        <v>216</v>
      </c>
      <c r="J243">
        <f t="shared" si="16"/>
        <v>1</v>
      </c>
      <c r="K243">
        <f t="shared" si="17"/>
        <v>162</v>
      </c>
      <c r="L243">
        <f t="shared" si="18"/>
        <v>0.5714285714285714</v>
      </c>
      <c r="M243">
        <f t="shared" si="19"/>
        <v>0.96296296296296291</v>
      </c>
    </row>
    <row r="244" spans="1:13" x14ac:dyDescent="0.25">
      <c r="A244">
        <v>243</v>
      </c>
      <c r="B244" t="s">
        <v>679</v>
      </c>
      <c r="C244" t="s">
        <v>36</v>
      </c>
      <c r="D244" t="s">
        <v>677</v>
      </c>
      <c r="E244" t="s">
        <v>678</v>
      </c>
      <c r="F244">
        <v>1</v>
      </c>
      <c r="H244">
        <f>COUNTIF(G$2:G244,"+")</f>
        <v>26</v>
      </c>
      <c r="I244">
        <f t="shared" si="15"/>
        <v>217</v>
      </c>
      <c r="J244">
        <f t="shared" si="16"/>
        <v>1</v>
      </c>
      <c r="K244">
        <f t="shared" si="17"/>
        <v>161</v>
      </c>
      <c r="L244">
        <f t="shared" si="18"/>
        <v>0.57407407407407407</v>
      </c>
      <c r="M244">
        <f t="shared" si="19"/>
        <v>0.96296296296296291</v>
      </c>
    </row>
    <row r="245" spans="1:13" x14ac:dyDescent="0.25">
      <c r="A245">
        <v>244</v>
      </c>
      <c r="B245" t="s">
        <v>680</v>
      </c>
      <c r="C245" t="s">
        <v>681</v>
      </c>
      <c r="D245" t="s">
        <v>682</v>
      </c>
      <c r="E245" t="s">
        <v>683</v>
      </c>
      <c r="F245">
        <v>1</v>
      </c>
      <c r="H245">
        <f>COUNTIF(G$2:G245,"+")</f>
        <v>26</v>
      </c>
      <c r="I245">
        <f t="shared" si="15"/>
        <v>218</v>
      </c>
      <c r="J245">
        <f t="shared" si="16"/>
        <v>1</v>
      </c>
      <c r="K245">
        <f t="shared" si="17"/>
        <v>160</v>
      </c>
      <c r="L245">
        <f t="shared" si="18"/>
        <v>0.57671957671957674</v>
      </c>
      <c r="M245">
        <f t="shared" si="19"/>
        <v>0.96296296296296291</v>
      </c>
    </row>
    <row r="246" spans="1:13" x14ac:dyDescent="0.25">
      <c r="A246">
        <v>245</v>
      </c>
      <c r="B246" t="s">
        <v>684</v>
      </c>
      <c r="C246" t="s">
        <v>685</v>
      </c>
      <c r="D246" t="s">
        <v>686</v>
      </c>
      <c r="E246" t="s">
        <v>687</v>
      </c>
      <c r="F246">
        <v>1</v>
      </c>
      <c r="H246">
        <f>COUNTIF(G$2:G246,"+")</f>
        <v>26</v>
      </c>
      <c r="I246">
        <f t="shared" si="15"/>
        <v>219</v>
      </c>
      <c r="J246">
        <f t="shared" si="16"/>
        <v>1</v>
      </c>
      <c r="K246">
        <f t="shared" si="17"/>
        <v>159</v>
      </c>
      <c r="L246">
        <f t="shared" si="18"/>
        <v>0.57936507936507931</v>
      </c>
      <c r="M246">
        <f t="shared" si="19"/>
        <v>0.96296296296296291</v>
      </c>
    </row>
    <row r="247" spans="1:13" x14ac:dyDescent="0.25">
      <c r="A247">
        <v>246</v>
      </c>
      <c r="B247" t="s">
        <v>688</v>
      </c>
      <c r="C247" t="s">
        <v>689</v>
      </c>
      <c r="D247" t="s">
        <v>690</v>
      </c>
      <c r="E247" t="s">
        <v>691</v>
      </c>
      <c r="F247">
        <v>1</v>
      </c>
      <c r="H247">
        <f>COUNTIF(G$2:G247,"+")</f>
        <v>26</v>
      </c>
      <c r="I247">
        <f t="shared" si="15"/>
        <v>220</v>
      </c>
      <c r="J247">
        <f t="shared" si="16"/>
        <v>1</v>
      </c>
      <c r="K247">
        <f t="shared" si="17"/>
        <v>158</v>
      </c>
      <c r="L247">
        <f t="shared" si="18"/>
        <v>0.58201058201058209</v>
      </c>
      <c r="M247">
        <f t="shared" si="19"/>
        <v>0.96296296296296291</v>
      </c>
    </row>
    <row r="248" spans="1:13" x14ac:dyDescent="0.25">
      <c r="A248">
        <v>247</v>
      </c>
      <c r="B248" t="s">
        <v>692</v>
      </c>
      <c r="C248" t="s">
        <v>400</v>
      </c>
      <c r="D248" t="s">
        <v>690</v>
      </c>
      <c r="E248" t="s">
        <v>691</v>
      </c>
      <c r="F248">
        <v>1</v>
      </c>
      <c r="H248">
        <f>COUNTIF(G$2:G248,"+")</f>
        <v>26</v>
      </c>
      <c r="I248">
        <f t="shared" si="15"/>
        <v>221</v>
      </c>
      <c r="J248">
        <f t="shared" si="16"/>
        <v>1</v>
      </c>
      <c r="K248">
        <f t="shared" si="17"/>
        <v>157</v>
      </c>
      <c r="L248">
        <f t="shared" si="18"/>
        <v>0.58465608465608465</v>
      </c>
      <c r="M248">
        <f t="shared" si="19"/>
        <v>0.96296296296296291</v>
      </c>
    </row>
    <row r="249" spans="1:13" x14ac:dyDescent="0.25">
      <c r="A249">
        <v>248</v>
      </c>
      <c r="B249" t="s">
        <v>693</v>
      </c>
      <c r="C249" t="s">
        <v>694</v>
      </c>
      <c r="D249" t="s">
        <v>690</v>
      </c>
      <c r="E249" t="s">
        <v>691</v>
      </c>
      <c r="F249">
        <v>1</v>
      </c>
      <c r="H249">
        <f>COUNTIF(G$2:G249,"+")</f>
        <v>26</v>
      </c>
      <c r="I249">
        <f t="shared" si="15"/>
        <v>222</v>
      </c>
      <c r="J249">
        <f t="shared" si="16"/>
        <v>1</v>
      </c>
      <c r="K249">
        <f t="shared" si="17"/>
        <v>156</v>
      </c>
      <c r="L249">
        <f t="shared" si="18"/>
        <v>0.58730158730158732</v>
      </c>
      <c r="M249">
        <f t="shared" si="19"/>
        <v>0.96296296296296291</v>
      </c>
    </row>
    <row r="250" spans="1:13" x14ac:dyDescent="0.25">
      <c r="A250">
        <v>249</v>
      </c>
      <c r="B250" t="s">
        <v>695</v>
      </c>
      <c r="C250" t="s">
        <v>12</v>
      </c>
      <c r="D250" t="s">
        <v>696</v>
      </c>
      <c r="E250" t="s">
        <v>697</v>
      </c>
      <c r="F250">
        <v>1</v>
      </c>
      <c r="H250">
        <f>COUNTIF(G$2:G250,"+")</f>
        <v>26</v>
      </c>
      <c r="I250">
        <f t="shared" si="15"/>
        <v>223</v>
      </c>
      <c r="J250">
        <f t="shared" si="16"/>
        <v>1</v>
      </c>
      <c r="K250">
        <f t="shared" si="17"/>
        <v>155</v>
      </c>
      <c r="L250">
        <f t="shared" si="18"/>
        <v>0.58994708994709</v>
      </c>
      <c r="M250">
        <f t="shared" si="19"/>
        <v>0.96296296296296291</v>
      </c>
    </row>
    <row r="251" spans="1:13" x14ac:dyDescent="0.25">
      <c r="A251">
        <v>250</v>
      </c>
      <c r="B251" t="s">
        <v>698</v>
      </c>
      <c r="C251" t="s">
        <v>12</v>
      </c>
      <c r="D251" t="s">
        <v>699</v>
      </c>
      <c r="E251" t="s">
        <v>700</v>
      </c>
      <c r="F251">
        <v>1</v>
      </c>
      <c r="H251">
        <f>COUNTIF(G$2:G251,"+")</f>
        <v>26</v>
      </c>
      <c r="I251">
        <f t="shared" si="15"/>
        <v>224</v>
      </c>
      <c r="J251">
        <f t="shared" si="16"/>
        <v>1</v>
      </c>
      <c r="K251">
        <f t="shared" si="17"/>
        <v>154</v>
      </c>
      <c r="L251">
        <f t="shared" si="18"/>
        <v>0.59259259259259256</v>
      </c>
      <c r="M251">
        <f t="shared" si="19"/>
        <v>0.96296296296296291</v>
      </c>
    </row>
    <row r="252" spans="1:13" x14ac:dyDescent="0.25">
      <c r="A252">
        <v>251</v>
      </c>
      <c r="B252" t="s">
        <v>701</v>
      </c>
      <c r="C252" t="s">
        <v>12</v>
      </c>
      <c r="D252" t="s">
        <v>702</v>
      </c>
      <c r="E252" t="s">
        <v>703</v>
      </c>
      <c r="F252">
        <v>1</v>
      </c>
      <c r="H252">
        <f>COUNTIF(G$2:G252,"+")</f>
        <v>26</v>
      </c>
      <c r="I252">
        <f t="shared" si="15"/>
        <v>225</v>
      </c>
      <c r="J252">
        <f t="shared" si="16"/>
        <v>1</v>
      </c>
      <c r="K252">
        <f t="shared" si="17"/>
        <v>153</v>
      </c>
      <c r="L252">
        <f t="shared" si="18"/>
        <v>0.59523809523809523</v>
      </c>
      <c r="M252">
        <f t="shared" si="19"/>
        <v>0.96296296296296291</v>
      </c>
    </row>
    <row r="253" spans="1:13" x14ac:dyDescent="0.25">
      <c r="A253">
        <v>252</v>
      </c>
      <c r="B253" t="s">
        <v>704</v>
      </c>
      <c r="C253" t="s">
        <v>12</v>
      </c>
      <c r="D253" t="s">
        <v>702</v>
      </c>
      <c r="E253" t="s">
        <v>705</v>
      </c>
      <c r="F253">
        <v>1</v>
      </c>
      <c r="H253">
        <f>COUNTIF(G$2:G253,"+")</f>
        <v>26</v>
      </c>
      <c r="I253">
        <f t="shared" si="15"/>
        <v>226</v>
      </c>
      <c r="J253">
        <f t="shared" si="16"/>
        <v>1</v>
      </c>
      <c r="K253">
        <f t="shared" si="17"/>
        <v>152</v>
      </c>
      <c r="L253">
        <f t="shared" si="18"/>
        <v>0.59788359788359791</v>
      </c>
      <c r="M253">
        <f t="shared" si="19"/>
        <v>0.96296296296296291</v>
      </c>
    </row>
    <row r="254" spans="1:13" x14ac:dyDescent="0.25">
      <c r="A254">
        <v>253</v>
      </c>
      <c r="B254" t="s">
        <v>706</v>
      </c>
      <c r="C254" t="s">
        <v>707</v>
      </c>
      <c r="D254" t="s">
        <v>708</v>
      </c>
      <c r="E254" t="s">
        <v>709</v>
      </c>
      <c r="F254">
        <v>1</v>
      </c>
      <c r="H254">
        <f>COUNTIF(G$2:G254,"+")</f>
        <v>26</v>
      </c>
      <c r="I254">
        <f t="shared" si="15"/>
        <v>227</v>
      </c>
      <c r="J254">
        <f t="shared" si="16"/>
        <v>1</v>
      </c>
      <c r="K254">
        <f t="shared" si="17"/>
        <v>151</v>
      </c>
      <c r="L254">
        <f t="shared" si="18"/>
        <v>0.60052910052910047</v>
      </c>
      <c r="M254">
        <f t="shared" si="19"/>
        <v>0.96296296296296291</v>
      </c>
    </row>
    <row r="255" spans="1:13" x14ac:dyDescent="0.25">
      <c r="A255">
        <v>254</v>
      </c>
      <c r="B255" t="s">
        <v>710</v>
      </c>
      <c r="C255" t="s">
        <v>711</v>
      </c>
      <c r="D255" t="s">
        <v>712</v>
      </c>
      <c r="E255" t="s">
        <v>713</v>
      </c>
      <c r="F255">
        <v>1</v>
      </c>
      <c r="H255">
        <f>COUNTIF(G$2:G255,"+")</f>
        <v>26</v>
      </c>
      <c r="I255">
        <f t="shared" si="15"/>
        <v>228</v>
      </c>
      <c r="J255">
        <f t="shared" si="16"/>
        <v>1</v>
      </c>
      <c r="K255">
        <f t="shared" si="17"/>
        <v>150</v>
      </c>
      <c r="L255">
        <f t="shared" si="18"/>
        <v>0.60317460317460325</v>
      </c>
      <c r="M255">
        <f t="shared" si="19"/>
        <v>0.96296296296296291</v>
      </c>
    </row>
    <row r="256" spans="1:13" x14ac:dyDescent="0.25">
      <c r="A256">
        <v>255</v>
      </c>
      <c r="B256" t="s">
        <v>714</v>
      </c>
      <c r="C256" t="s">
        <v>12</v>
      </c>
      <c r="D256" t="s">
        <v>715</v>
      </c>
      <c r="E256" t="s">
        <v>716</v>
      </c>
      <c r="F256">
        <v>1</v>
      </c>
      <c r="H256">
        <f>COUNTIF(G$2:G256,"+")</f>
        <v>26</v>
      </c>
      <c r="I256">
        <f t="shared" si="15"/>
        <v>229</v>
      </c>
      <c r="J256">
        <f t="shared" si="16"/>
        <v>1</v>
      </c>
      <c r="K256">
        <f t="shared" si="17"/>
        <v>149</v>
      </c>
      <c r="L256">
        <f t="shared" si="18"/>
        <v>0.60582010582010581</v>
      </c>
      <c r="M256">
        <f t="shared" si="19"/>
        <v>0.96296296296296291</v>
      </c>
    </row>
    <row r="257" spans="1:13" x14ac:dyDescent="0.25">
      <c r="A257">
        <v>256</v>
      </c>
      <c r="B257" t="s">
        <v>717</v>
      </c>
      <c r="C257" t="s">
        <v>619</v>
      </c>
      <c r="D257" t="s">
        <v>715</v>
      </c>
      <c r="E257" t="s">
        <v>716</v>
      </c>
      <c r="F257">
        <v>1</v>
      </c>
      <c r="H257">
        <f>COUNTIF(G$2:G257,"+")</f>
        <v>26</v>
      </c>
      <c r="I257">
        <f t="shared" si="15"/>
        <v>230</v>
      </c>
      <c r="J257">
        <f t="shared" si="16"/>
        <v>1</v>
      </c>
      <c r="K257">
        <f t="shared" si="17"/>
        <v>148</v>
      </c>
      <c r="L257">
        <f t="shared" si="18"/>
        <v>0.60846560846560849</v>
      </c>
      <c r="M257">
        <f t="shared" si="19"/>
        <v>0.96296296296296291</v>
      </c>
    </row>
    <row r="258" spans="1:13" x14ac:dyDescent="0.25">
      <c r="A258">
        <v>257</v>
      </c>
      <c r="B258" t="s">
        <v>718</v>
      </c>
      <c r="C258" t="s">
        <v>12</v>
      </c>
      <c r="D258" t="s">
        <v>719</v>
      </c>
      <c r="E258" t="s">
        <v>720</v>
      </c>
      <c r="F258">
        <v>1</v>
      </c>
      <c r="H258">
        <f>COUNTIF(G$2:G258,"+")</f>
        <v>26</v>
      </c>
      <c r="I258">
        <f t="shared" si="15"/>
        <v>231</v>
      </c>
      <c r="J258">
        <f t="shared" si="16"/>
        <v>1</v>
      </c>
      <c r="K258">
        <f t="shared" si="17"/>
        <v>147</v>
      </c>
      <c r="L258">
        <f t="shared" si="18"/>
        <v>0.61111111111111116</v>
      </c>
      <c r="M258">
        <f t="shared" si="19"/>
        <v>0.96296296296296291</v>
      </c>
    </row>
    <row r="259" spans="1:13" x14ac:dyDescent="0.25">
      <c r="A259">
        <v>258</v>
      </c>
      <c r="B259" t="s">
        <v>721</v>
      </c>
      <c r="C259" t="s">
        <v>374</v>
      </c>
      <c r="D259" t="s">
        <v>722</v>
      </c>
      <c r="E259" t="s">
        <v>723</v>
      </c>
      <c r="F259">
        <v>1</v>
      </c>
      <c r="H259">
        <f>COUNTIF(G$2:G259,"+")</f>
        <v>26</v>
      </c>
      <c r="I259">
        <f t="shared" ref="I259:I322" si="20">A259-H259</f>
        <v>232</v>
      </c>
      <c r="J259">
        <f t="shared" ref="J259:J322" si="21">27-H259</f>
        <v>1</v>
      </c>
      <c r="K259">
        <f t="shared" ref="K259:K322" si="22">378-I259</f>
        <v>146</v>
      </c>
      <c r="L259">
        <f t="shared" ref="L259:L322" si="23">1-K259/378</f>
        <v>0.61375661375661372</v>
      </c>
      <c r="M259">
        <f t="shared" ref="M259:M322" si="24">H259/27</f>
        <v>0.96296296296296291</v>
      </c>
    </row>
    <row r="260" spans="1:13" x14ac:dyDescent="0.25">
      <c r="A260">
        <v>259</v>
      </c>
      <c r="B260" t="s">
        <v>724</v>
      </c>
      <c r="C260" t="s">
        <v>725</v>
      </c>
      <c r="D260" t="s">
        <v>726</v>
      </c>
      <c r="E260" t="s">
        <v>727</v>
      </c>
      <c r="F260">
        <v>1</v>
      </c>
      <c r="H260">
        <f>COUNTIF(G$2:G260,"+")</f>
        <v>26</v>
      </c>
      <c r="I260">
        <f t="shared" si="20"/>
        <v>233</v>
      </c>
      <c r="J260">
        <f t="shared" si="21"/>
        <v>1</v>
      </c>
      <c r="K260">
        <f t="shared" si="22"/>
        <v>145</v>
      </c>
      <c r="L260">
        <f t="shared" si="23"/>
        <v>0.6164021164021164</v>
      </c>
      <c r="M260">
        <f t="shared" si="24"/>
        <v>0.96296296296296291</v>
      </c>
    </row>
    <row r="261" spans="1:13" x14ac:dyDescent="0.25">
      <c r="A261">
        <v>260</v>
      </c>
      <c r="B261" t="s">
        <v>728</v>
      </c>
      <c r="C261" t="s">
        <v>36</v>
      </c>
      <c r="D261" t="s">
        <v>729</v>
      </c>
      <c r="E261" t="s">
        <v>730</v>
      </c>
      <c r="F261">
        <v>1</v>
      </c>
      <c r="H261">
        <f>COUNTIF(G$2:G261,"+")</f>
        <v>26</v>
      </c>
      <c r="I261">
        <f t="shared" si="20"/>
        <v>234</v>
      </c>
      <c r="J261">
        <f t="shared" si="21"/>
        <v>1</v>
      </c>
      <c r="K261">
        <f t="shared" si="22"/>
        <v>144</v>
      </c>
      <c r="L261">
        <f t="shared" si="23"/>
        <v>0.61904761904761907</v>
      </c>
      <c r="M261">
        <f t="shared" si="24"/>
        <v>0.96296296296296291</v>
      </c>
    </row>
    <row r="262" spans="1:13" x14ac:dyDescent="0.25">
      <c r="A262">
        <v>261</v>
      </c>
      <c r="B262" t="s">
        <v>731</v>
      </c>
      <c r="C262" t="s">
        <v>470</v>
      </c>
      <c r="D262" t="s">
        <v>732</v>
      </c>
      <c r="E262" t="s">
        <v>733</v>
      </c>
      <c r="F262">
        <v>1</v>
      </c>
      <c r="H262">
        <f>COUNTIF(G$2:G262,"+")</f>
        <v>26</v>
      </c>
      <c r="I262">
        <f t="shared" si="20"/>
        <v>235</v>
      </c>
      <c r="J262">
        <f t="shared" si="21"/>
        <v>1</v>
      </c>
      <c r="K262">
        <f t="shared" si="22"/>
        <v>143</v>
      </c>
      <c r="L262">
        <f t="shared" si="23"/>
        <v>0.62169312169312163</v>
      </c>
      <c r="M262">
        <f t="shared" si="24"/>
        <v>0.96296296296296291</v>
      </c>
    </row>
    <row r="263" spans="1:13" x14ac:dyDescent="0.25">
      <c r="A263">
        <v>262</v>
      </c>
      <c r="B263" t="s">
        <v>734</v>
      </c>
      <c r="C263" t="s">
        <v>470</v>
      </c>
      <c r="D263" t="s">
        <v>732</v>
      </c>
      <c r="E263" t="s">
        <v>733</v>
      </c>
      <c r="F263">
        <v>1</v>
      </c>
      <c r="H263">
        <f>COUNTIF(G$2:G263,"+")</f>
        <v>26</v>
      </c>
      <c r="I263">
        <f t="shared" si="20"/>
        <v>236</v>
      </c>
      <c r="J263">
        <f t="shared" si="21"/>
        <v>1</v>
      </c>
      <c r="K263">
        <f t="shared" si="22"/>
        <v>142</v>
      </c>
      <c r="L263">
        <f t="shared" si="23"/>
        <v>0.62433862433862441</v>
      </c>
      <c r="M263">
        <f t="shared" si="24"/>
        <v>0.96296296296296291</v>
      </c>
    </row>
    <row r="264" spans="1:13" x14ac:dyDescent="0.25">
      <c r="A264">
        <v>263</v>
      </c>
      <c r="B264" t="s">
        <v>735</v>
      </c>
      <c r="C264" t="s">
        <v>736</v>
      </c>
      <c r="D264" t="s">
        <v>737</v>
      </c>
      <c r="E264" t="s">
        <v>738</v>
      </c>
      <c r="F264">
        <v>1</v>
      </c>
      <c r="H264">
        <f>COUNTIF(G$2:G264,"+")</f>
        <v>26</v>
      </c>
      <c r="I264">
        <f t="shared" si="20"/>
        <v>237</v>
      </c>
      <c r="J264">
        <f t="shared" si="21"/>
        <v>1</v>
      </c>
      <c r="K264">
        <f t="shared" si="22"/>
        <v>141</v>
      </c>
      <c r="L264">
        <f t="shared" si="23"/>
        <v>0.62698412698412698</v>
      </c>
      <c r="M264">
        <f t="shared" si="24"/>
        <v>0.96296296296296291</v>
      </c>
    </row>
    <row r="265" spans="1:13" x14ac:dyDescent="0.25">
      <c r="A265">
        <v>264</v>
      </c>
      <c r="B265" t="s">
        <v>739</v>
      </c>
      <c r="C265" t="s">
        <v>460</v>
      </c>
      <c r="D265" t="s">
        <v>740</v>
      </c>
      <c r="E265" t="s">
        <v>741</v>
      </c>
      <c r="F265">
        <v>1</v>
      </c>
      <c r="H265">
        <f>COUNTIF(G$2:G265,"+")</f>
        <v>26</v>
      </c>
      <c r="I265">
        <f t="shared" si="20"/>
        <v>238</v>
      </c>
      <c r="J265">
        <f t="shared" si="21"/>
        <v>1</v>
      </c>
      <c r="K265">
        <f t="shared" si="22"/>
        <v>140</v>
      </c>
      <c r="L265">
        <f t="shared" si="23"/>
        <v>0.62962962962962965</v>
      </c>
      <c r="M265">
        <f t="shared" si="24"/>
        <v>0.96296296296296291</v>
      </c>
    </row>
    <row r="266" spans="1:13" x14ac:dyDescent="0.25">
      <c r="A266">
        <v>265</v>
      </c>
      <c r="B266" t="s">
        <v>742</v>
      </c>
      <c r="C266" t="s">
        <v>743</v>
      </c>
      <c r="D266" t="s">
        <v>744</v>
      </c>
      <c r="E266" t="s">
        <v>745</v>
      </c>
      <c r="F266">
        <v>1</v>
      </c>
      <c r="H266">
        <f>COUNTIF(G$2:G266,"+")</f>
        <v>26</v>
      </c>
      <c r="I266">
        <f t="shared" si="20"/>
        <v>239</v>
      </c>
      <c r="J266">
        <f t="shared" si="21"/>
        <v>1</v>
      </c>
      <c r="K266">
        <f t="shared" si="22"/>
        <v>139</v>
      </c>
      <c r="L266">
        <f t="shared" si="23"/>
        <v>0.63227513227513232</v>
      </c>
      <c r="M266">
        <f t="shared" si="24"/>
        <v>0.96296296296296291</v>
      </c>
    </row>
    <row r="267" spans="1:13" x14ac:dyDescent="0.25">
      <c r="A267">
        <v>266</v>
      </c>
      <c r="B267" t="s">
        <v>746</v>
      </c>
      <c r="C267" t="s">
        <v>495</v>
      </c>
      <c r="D267" t="s">
        <v>747</v>
      </c>
      <c r="E267" t="s">
        <v>748</v>
      </c>
      <c r="F267">
        <v>1</v>
      </c>
      <c r="H267">
        <f>COUNTIF(G$2:G267,"+")</f>
        <v>26</v>
      </c>
      <c r="I267">
        <f t="shared" si="20"/>
        <v>240</v>
      </c>
      <c r="J267">
        <f t="shared" si="21"/>
        <v>1</v>
      </c>
      <c r="K267">
        <f t="shared" si="22"/>
        <v>138</v>
      </c>
      <c r="L267">
        <f t="shared" si="23"/>
        <v>0.63492063492063489</v>
      </c>
      <c r="M267">
        <f t="shared" si="24"/>
        <v>0.96296296296296291</v>
      </c>
    </row>
    <row r="268" spans="1:13" x14ac:dyDescent="0.25">
      <c r="A268">
        <v>267</v>
      </c>
      <c r="B268" t="s">
        <v>749</v>
      </c>
      <c r="C268" t="s">
        <v>374</v>
      </c>
      <c r="D268" t="s">
        <v>747</v>
      </c>
      <c r="E268" t="s">
        <v>750</v>
      </c>
      <c r="F268">
        <v>1</v>
      </c>
      <c r="H268">
        <f>COUNTIF(G$2:G268,"+")</f>
        <v>26</v>
      </c>
      <c r="I268">
        <f t="shared" si="20"/>
        <v>241</v>
      </c>
      <c r="J268">
        <f t="shared" si="21"/>
        <v>1</v>
      </c>
      <c r="K268">
        <f t="shared" si="22"/>
        <v>137</v>
      </c>
      <c r="L268">
        <f t="shared" si="23"/>
        <v>0.63756613756613756</v>
      </c>
      <c r="M268">
        <f t="shared" si="24"/>
        <v>0.96296296296296291</v>
      </c>
    </row>
    <row r="269" spans="1:13" x14ac:dyDescent="0.25">
      <c r="A269">
        <v>268</v>
      </c>
      <c r="B269" t="s">
        <v>751</v>
      </c>
      <c r="C269" t="s">
        <v>376</v>
      </c>
      <c r="D269" t="s">
        <v>747</v>
      </c>
      <c r="E269" t="s">
        <v>750</v>
      </c>
      <c r="F269">
        <v>1</v>
      </c>
      <c r="H269">
        <f>COUNTIF(G$2:G269,"+")</f>
        <v>26</v>
      </c>
      <c r="I269">
        <f t="shared" si="20"/>
        <v>242</v>
      </c>
      <c r="J269">
        <f t="shared" si="21"/>
        <v>1</v>
      </c>
      <c r="K269">
        <f t="shared" si="22"/>
        <v>136</v>
      </c>
      <c r="L269">
        <f t="shared" si="23"/>
        <v>0.64021164021164023</v>
      </c>
      <c r="M269">
        <f t="shared" si="24"/>
        <v>0.96296296296296291</v>
      </c>
    </row>
    <row r="270" spans="1:13" x14ac:dyDescent="0.25">
      <c r="A270">
        <v>269</v>
      </c>
      <c r="B270" t="s">
        <v>752</v>
      </c>
      <c r="C270" t="s">
        <v>568</v>
      </c>
      <c r="D270" t="s">
        <v>753</v>
      </c>
      <c r="E270" t="s">
        <v>754</v>
      </c>
      <c r="F270">
        <v>1</v>
      </c>
      <c r="H270">
        <f>COUNTIF(G$2:G270,"+")</f>
        <v>26</v>
      </c>
      <c r="I270">
        <f t="shared" si="20"/>
        <v>243</v>
      </c>
      <c r="J270">
        <f t="shared" si="21"/>
        <v>1</v>
      </c>
      <c r="K270">
        <f t="shared" si="22"/>
        <v>135</v>
      </c>
      <c r="L270">
        <f t="shared" si="23"/>
        <v>0.64285714285714279</v>
      </c>
      <c r="M270">
        <f t="shared" si="24"/>
        <v>0.96296296296296291</v>
      </c>
    </row>
    <row r="271" spans="1:13" x14ac:dyDescent="0.25">
      <c r="A271">
        <v>270</v>
      </c>
      <c r="B271" t="s">
        <v>755</v>
      </c>
      <c r="C271" t="s">
        <v>12</v>
      </c>
      <c r="D271" t="s">
        <v>753</v>
      </c>
      <c r="E271" t="s">
        <v>754</v>
      </c>
      <c r="F271">
        <v>1</v>
      </c>
      <c r="H271">
        <f>COUNTIF(G$2:G271,"+")</f>
        <v>26</v>
      </c>
      <c r="I271">
        <f t="shared" si="20"/>
        <v>244</v>
      </c>
      <c r="J271">
        <f t="shared" si="21"/>
        <v>1</v>
      </c>
      <c r="K271">
        <f t="shared" si="22"/>
        <v>134</v>
      </c>
      <c r="L271">
        <f t="shared" si="23"/>
        <v>0.64550264550264558</v>
      </c>
      <c r="M271">
        <f t="shared" si="24"/>
        <v>0.96296296296296291</v>
      </c>
    </row>
    <row r="272" spans="1:13" x14ac:dyDescent="0.25">
      <c r="A272">
        <v>271</v>
      </c>
      <c r="B272" t="s">
        <v>756</v>
      </c>
      <c r="C272" t="s">
        <v>12</v>
      </c>
      <c r="D272" t="s">
        <v>753</v>
      </c>
      <c r="E272" t="s">
        <v>754</v>
      </c>
      <c r="F272">
        <v>1</v>
      </c>
      <c r="H272">
        <f>COUNTIF(G$2:G272,"+")</f>
        <v>26</v>
      </c>
      <c r="I272">
        <f t="shared" si="20"/>
        <v>245</v>
      </c>
      <c r="J272">
        <f t="shared" si="21"/>
        <v>1</v>
      </c>
      <c r="K272">
        <f t="shared" si="22"/>
        <v>133</v>
      </c>
      <c r="L272">
        <f t="shared" si="23"/>
        <v>0.64814814814814814</v>
      </c>
      <c r="M272">
        <f t="shared" si="24"/>
        <v>0.96296296296296291</v>
      </c>
    </row>
    <row r="273" spans="1:13" x14ac:dyDescent="0.25">
      <c r="A273">
        <v>272</v>
      </c>
      <c r="B273" t="s">
        <v>757</v>
      </c>
      <c r="C273" t="s">
        <v>36</v>
      </c>
      <c r="D273" t="s">
        <v>753</v>
      </c>
      <c r="E273" t="s">
        <v>754</v>
      </c>
      <c r="F273">
        <v>1</v>
      </c>
      <c r="H273">
        <f>COUNTIF(G$2:G273,"+")</f>
        <v>26</v>
      </c>
      <c r="I273">
        <f t="shared" si="20"/>
        <v>246</v>
      </c>
      <c r="J273">
        <f t="shared" si="21"/>
        <v>1</v>
      </c>
      <c r="K273">
        <f t="shared" si="22"/>
        <v>132</v>
      </c>
      <c r="L273">
        <f t="shared" si="23"/>
        <v>0.65079365079365081</v>
      </c>
      <c r="M273">
        <f t="shared" si="24"/>
        <v>0.96296296296296291</v>
      </c>
    </row>
    <row r="274" spans="1:13" x14ac:dyDescent="0.25">
      <c r="A274">
        <v>273</v>
      </c>
      <c r="B274" t="s">
        <v>758</v>
      </c>
      <c r="C274" t="s">
        <v>759</v>
      </c>
      <c r="D274" t="s">
        <v>760</v>
      </c>
      <c r="E274" t="s">
        <v>761</v>
      </c>
      <c r="F274">
        <v>1</v>
      </c>
      <c r="H274">
        <f>COUNTIF(G$2:G274,"+")</f>
        <v>26</v>
      </c>
      <c r="I274">
        <f t="shared" si="20"/>
        <v>247</v>
      </c>
      <c r="J274">
        <f t="shared" si="21"/>
        <v>1</v>
      </c>
      <c r="K274">
        <f t="shared" si="22"/>
        <v>131</v>
      </c>
      <c r="L274">
        <f t="shared" si="23"/>
        <v>0.65343915343915349</v>
      </c>
      <c r="M274">
        <f t="shared" si="24"/>
        <v>0.96296296296296291</v>
      </c>
    </row>
    <row r="275" spans="1:13" x14ac:dyDescent="0.25">
      <c r="A275">
        <v>274</v>
      </c>
      <c r="B275" t="s">
        <v>762</v>
      </c>
      <c r="C275" t="s">
        <v>763</v>
      </c>
      <c r="D275" t="s">
        <v>764</v>
      </c>
      <c r="E275" t="s">
        <v>765</v>
      </c>
      <c r="F275">
        <v>1</v>
      </c>
      <c r="H275">
        <f>COUNTIF(G$2:G275,"+")</f>
        <v>26</v>
      </c>
      <c r="I275">
        <f t="shared" si="20"/>
        <v>248</v>
      </c>
      <c r="J275">
        <f t="shared" si="21"/>
        <v>1</v>
      </c>
      <c r="K275">
        <f t="shared" si="22"/>
        <v>130</v>
      </c>
      <c r="L275">
        <f t="shared" si="23"/>
        <v>0.65608465608465605</v>
      </c>
      <c r="M275">
        <f t="shared" si="24"/>
        <v>0.96296296296296291</v>
      </c>
    </row>
    <row r="276" spans="1:13" x14ac:dyDescent="0.25">
      <c r="A276">
        <v>275</v>
      </c>
      <c r="B276" t="s">
        <v>766</v>
      </c>
      <c r="C276" t="s">
        <v>548</v>
      </c>
      <c r="D276" t="s">
        <v>767</v>
      </c>
      <c r="E276" t="s">
        <v>768</v>
      </c>
      <c r="F276">
        <v>1</v>
      </c>
      <c r="H276">
        <f>COUNTIF(G$2:G276,"+")</f>
        <v>26</v>
      </c>
      <c r="I276">
        <f t="shared" si="20"/>
        <v>249</v>
      </c>
      <c r="J276">
        <f t="shared" si="21"/>
        <v>1</v>
      </c>
      <c r="K276">
        <f t="shared" si="22"/>
        <v>129</v>
      </c>
      <c r="L276">
        <f t="shared" si="23"/>
        <v>0.65873015873015872</v>
      </c>
      <c r="M276">
        <f t="shared" si="24"/>
        <v>0.96296296296296291</v>
      </c>
    </row>
    <row r="277" spans="1:13" x14ac:dyDescent="0.25">
      <c r="A277">
        <v>276</v>
      </c>
      <c r="B277" t="s">
        <v>769</v>
      </c>
      <c r="C277" t="s">
        <v>554</v>
      </c>
      <c r="D277" t="s">
        <v>770</v>
      </c>
      <c r="E277" t="s">
        <v>771</v>
      </c>
      <c r="F277">
        <v>1</v>
      </c>
      <c r="H277">
        <f>COUNTIF(G$2:G277,"+")</f>
        <v>26</v>
      </c>
      <c r="I277">
        <f t="shared" si="20"/>
        <v>250</v>
      </c>
      <c r="J277">
        <f t="shared" si="21"/>
        <v>1</v>
      </c>
      <c r="K277">
        <f t="shared" si="22"/>
        <v>128</v>
      </c>
      <c r="L277">
        <f t="shared" si="23"/>
        <v>0.66137566137566139</v>
      </c>
      <c r="M277">
        <f t="shared" si="24"/>
        <v>0.96296296296296291</v>
      </c>
    </row>
    <row r="278" spans="1:13" x14ac:dyDescent="0.25">
      <c r="A278">
        <v>277</v>
      </c>
      <c r="B278" t="s">
        <v>772</v>
      </c>
      <c r="C278" t="s">
        <v>773</v>
      </c>
      <c r="D278" t="s">
        <v>774</v>
      </c>
      <c r="E278" t="s">
        <v>775</v>
      </c>
      <c r="F278">
        <v>1</v>
      </c>
      <c r="H278">
        <f>COUNTIF(G$2:G278,"+")</f>
        <v>26</v>
      </c>
      <c r="I278">
        <f t="shared" si="20"/>
        <v>251</v>
      </c>
      <c r="J278">
        <f t="shared" si="21"/>
        <v>1</v>
      </c>
      <c r="K278">
        <f t="shared" si="22"/>
        <v>127</v>
      </c>
      <c r="L278">
        <f t="shared" si="23"/>
        <v>0.66402116402116396</v>
      </c>
      <c r="M278">
        <f t="shared" si="24"/>
        <v>0.96296296296296291</v>
      </c>
    </row>
    <row r="279" spans="1:13" x14ac:dyDescent="0.25">
      <c r="A279">
        <v>278</v>
      </c>
      <c r="B279" t="s">
        <v>776</v>
      </c>
      <c r="C279" t="s">
        <v>777</v>
      </c>
      <c r="D279" t="s">
        <v>774</v>
      </c>
      <c r="E279" t="s">
        <v>775</v>
      </c>
      <c r="F279">
        <v>1</v>
      </c>
      <c r="H279">
        <f>COUNTIF(G$2:G279,"+")</f>
        <v>26</v>
      </c>
      <c r="I279">
        <f t="shared" si="20"/>
        <v>252</v>
      </c>
      <c r="J279">
        <f t="shared" si="21"/>
        <v>1</v>
      </c>
      <c r="K279">
        <f t="shared" si="22"/>
        <v>126</v>
      </c>
      <c r="L279">
        <f t="shared" si="23"/>
        <v>0.66666666666666674</v>
      </c>
      <c r="M279">
        <f t="shared" si="24"/>
        <v>0.96296296296296291</v>
      </c>
    </row>
    <row r="280" spans="1:13" x14ac:dyDescent="0.25">
      <c r="A280">
        <v>279</v>
      </c>
      <c r="B280" t="s">
        <v>778</v>
      </c>
      <c r="C280" t="s">
        <v>36</v>
      </c>
      <c r="D280" t="s">
        <v>774</v>
      </c>
      <c r="E280" t="s">
        <v>775</v>
      </c>
      <c r="F280">
        <v>1</v>
      </c>
      <c r="H280">
        <f>COUNTIF(G$2:G280,"+")</f>
        <v>26</v>
      </c>
      <c r="I280">
        <f t="shared" si="20"/>
        <v>253</v>
      </c>
      <c r="J280">
        <f t="shared" si="21"/>
        <v>1</v>
      </c>
      <c r="K280">
        <f t="shared" si="22"/>
        <v>125</v>
      </c>
      <c r="L280">
        <f t="shared" si="23"/>
        <v>0.6693121693121693</v>
      </c>
      <c r="M280">
        <f t="shared" si="24"/>
        <v>0.96296296296296291</v>
      </c>
    </row>
    <row r="281" spans="1:13" x14ac:dyDescent="0.25">
      <c r="A281">
        <v>280</v>
      </c>
      <c r="B281" t="s">
        <v>779</v>
      </c>
      <c r="C281" t="s">
        <v>36</v>
      </c>
      <c r="D281" t="s">
        <v>774</v>
      </c>
      <c r="E281" t="s">
        <v>775</v>
      </c>
      <c r="F281">
        <v>1</v>
      </c>
      <c r="H281">
        <f>COUNTIF(G$2:G281,"+")</f>
        <v>26</v>
      </c>
      <c r="I281">
        <f t="shared" si="20"/>
        <v>254</v>
      </c>
      <c r="J281">
        <f t="shared" si="21"/>
        <v>1</v>
      </c>
      <c r="K281">
        <f t="shared" si="22"/>
        <v>124</v>
      </c>
      <c r="L281">
        <f t="shared" si="23"/>
        <v>0.67195767195767198</v>
      </c>
      <c r="M281">
        <f t="shared" si="24"/>
        <v>0.96296296296296291</v>
      </c>
    </row>
    <row r="282" spans="1:13" x14ac:dyDescent="0.25">
      <c r="A282">
        <v>281</v>
      </c>
      <c r="B282" t="s">
        <v>780</v>
      </c>
      <c r="C282" t="s">
        <v>36</v>
      </c>
      <c r="D282" t="s">
        <v>774</v>
      </c>
      <c r="E282" t="s">
        <v>775</v>
      </c>
      <c r="F282">
        <v>1</v>
      </c>
      <c r="H282">
        <f>COUNTIF(G$2:G282,"+")</f>
        <v>26</v>
      </c>
      <c r="I282">
        <f t="shared" si="20"/>
        <v>255</v>
      </c>
      <c r="J282">
        <f t="shared" si="21"/>
        <v>1</v>
      </c>
      <c r="K282">
        <f t="shared" si="22"/>
        <v>123</v>
      </c>
      <c r="L282">
        <f t="shared" si="23"/>
        <v>0.67460317460317465</v>
      </c>
      <c r="M282">
        <f t="shared" si="24"/>
        <v>0.96296296296296291</v>
      </c>
    </row>
    <row r="283" spans="1:13" x14ac:dyDescent="0.25">
      <c r="A283">
        <v>282</v>
      </c>
      <c r="B283" t="s">
        <v>781</v>
      </c>
      <c r="C283" t="s">
        <v>580</v>
      </c>
      <c r="D283" t="s">
        <v>774</v>
      </c>
      <c r="E283" t="s">
        <v>775</v>
      </c>
      <c r="F283">
        <v>1</v>
      </c>
      <c r="H283">
        <f>COUNTIF(G$2:G283,"+")</f>
        <v>26</v>
      </c>
      <c r="I283">
        <f t="shared" si="20"/>
        <v>256</v>
      </c>
      <c r="J283">
        <f t="shared" si="21"/>
        <v>1</v>
      </c>
      <c r="K283">
        <f t="shared" si="22"/>
        <v>122</v>
      </c>
      <c r="L283">
        <f t="shared" si="23"/>
        <v>0.67724867724867721</v>
      </c>
      <c r="M283">
        <f t="shared" si="24"/>
        <v>0.96296296296296291</v>
      </c>
    </row>
    <row r="284" spans="1:13" x14ac:dyDescent="0.25">
      <c r="A284">
        <v>283</v>
      </c>
      <c r="B284" t="s">
        <v>782</v>
      </c>
      <c r="C284" t="s">
        <v>580</v>
      </c>
      <c r="D284" t="s">
        <v>774</v>
      </c>
      <c r="E284" t="s">
        <v>775</v>
      </c>
      <c r="F284">
        <v>1</v>
      </c>
      <c r="H284">
        <f>COUNTIF(G$2:G284,"+")</f>
        <v>26</v>
      </c>
      <c r="I284">
        <f t="shared" si="20"/>
        <v>257</v>
      </c>
      <c r="J284">
        <f t="shared" si="21"/>
        <v>1</v>
      </c>
      <c r="K284">
        <f t="shared" si="22"/>
        <v>121</v>
      </c>
      <c r="L284">
        <f t="shared" si="23"/>
        <v>0.67989417989417988</v>
      </c>
      <c r="M284">
        <f t="shared" si="24"/>
        <v>0.96296296296296291</v>
      </c>
    </row>
    <row r="285" spans="1:13" x14ac:dyDescent="0.25">
      <c r="A285">
        <v>284</v>
      </c>
      <c r="B285" t="s">
        <v>783</v>
      </c>
      <c r="C285" t="s">
        <v>784</v>
      </c>
      <c r="D285" t="s">
        <v>785</v>
      </c>
      <c r="E285" t="s">
        <v>786</v>
      </c>
      <c r="F285">
        <v>1</v>
      </c>
      <c r="H285">
        <f>COUNTIF(G$2:G285,"+")</f>
        <v>26</v>
      </c>
      <c r="I285">
        <f t="shared" si="20"/>
        <v>258</v>
      </c>
      <c r="J285">
        <f t="shared" si="21"/>
        <v>1</v>
      </c>
      <c r="K285">
        <f t="shared" si="22"/>
        <v>120</v>
      </c>
      <c r="L285">
        <f t="shared" si="23"/>
        <v>0.68253968253968256</v>
      </c>
      <c r="M285">
        <f t="shared" si="24"/>
        <v>0.96296296296296291</v>
      </c>
    </row>
    <row r="286" spans="1:13" x14ac:dyDescent="0.25">
      <c r="A286">
        <v>285</v>
      </c>
      <c r="B286" t="s">
        <v>787</v>
      </c>
      <c r="C286" t="s">
        <v>36</v>
      </c>
      <c r="D286" t="s">
        <v>788</v>
      </c>
      <c r="E286" t="s">
        <v>789</v>
      </c>
      <c r="F286">
        <v>1</v>
      </c>
      <c r="H286">
        <f>COUNTIF(G$2:G286,"+")</f>
        <v>26</v>
      </c>
      <c r="I286">
        <f t="shared" si="20"/>
        <v>259</v>
      </c>
      <c r="J286">
        <f t="shared" si="21"/>
        <v>1</v>
      </c>
      <c r="K286">
        <f t="shared" si="22"/>
        <v>119</v>
      </c>
      <c r="L286">
        <f t="shared" si="23"/>
        <v>0.68518518518518512</v>
      </c>
      <c r="M286">
        <f t="shared" si="24"/>
        <v>0.96296296296296291</v>
      </c>
    </row>
    <row r="287" spans="1:13" x14ac:dyDescent="0.25">
      <c r="A287">
        <v>286</v>
      </c>
      <c r="B287" t="s">
        <v>790</v>
      </c>
      <c r="C287" t="s">
        <v>12</v>
      </c>
      <c r="D287" t="s">
        <v>791</v>
      </c>
      <c r="E287" t="s">
        <v>789</v>
      </c>
      <c r="F287">
        <v>1</v>
      </c>
      <c r="H287">
        <f>COUNTIF(G$2:G287,"+")</f>
        <v>26</v>
      </c>
      <c r="I287">
        <f t="shared" si="20"/>
        <v>260</v>
      </c>
      <c r="J287">
        <f t="shared" si="21"/>
        <v>1</v>
      </c>
      <c r="K287">
        <f t="shared" si="22"/>
        <v>118</v>
      </c>
      <c r="L287">
        <f t="shared" si="23"/>
        <v>0.6878306878306879</v>
      </c>
      <c r="M287">
        <f t="shared" si="24"/>
        <v>0.96296296296296291</v>
      </c>
    </row>
    <row r="288" spans="1:13" x14ac:dyDescent="0.25">
      <c r="A288">
        <v>287</v>
      </c>
      <c r="B288" t="s">
        <v>792</v>
      </c>
      <c r="C288" t="s">
        <v>12</v>
      </c>
      <c r="D288" t="s">
        <v>793</v>
      </c>
      <c r="E288" t="s">
        <v>794</v>
      </c>
      <c r="F288">
        <v>1</v>
      </c>
      <c r="G288" t="s">
        <v>1114</v>
      </c>
      <c r="H288">
        <f>COUNTIF(G$2:G288,"+")</f>
        <v>27</v>
      </c>
      <c r="I288">
        <f t="shared" si="20"/>
        <v>260</v>
      </c>
      <c r="J288">
        <f t="shared" si="21"/>
        <v>0</v>
      </c>
      <c r="K288">
        <f t="shared" si="22"/>
        <v>118</v>
      </c>
      <c r="L288">
        <f t="shared" si="23"/>
        <v>0.6878306878306879</v>
      </c>
      <c r="M288">
        <f t="shared" si="24"/>
        <v>1</v>
      </c>
    </row>
    <row r="289" spans="1:13" x14ac:dyDescent="0.25">
      <c r="A289">
        <v>288</v>
      </c>
      <c r="B289" t="s">
        <v>795</v>
      </c>
      <c r="C289" t="s">
        <v>582</v>
      </c>
      <c r="D289" t="s">
        <v>796</v>
      </c>
      <c r="E289" s="1">
        <v>2.0000000000000001E-13</v>
      </c>
      <c r="F289">
        <v>1</v>
      </c>
      <c r="H289">
        <f>COUNTIF(G$2:G289,"+")</f>
        <v>27</v>
      </c>
      <c r="I289">
        <f t="shared" si="20"/>
        <v>261</v>
      </c>
      <c r="J289">
        <f t="shared" si="21"/>
        <v>0</v>
      </c>
      <c r="K289">
        <f t="shared" si="22"/>
        <v>117</v>
      </c>
      <c r="L289">
        <f t="shared" si="23"/>
        <v>0.69047619047619047</v>
      </c>
      <c r="M289">
        <f t="shared" si="24"/>
        <v>1</v>
      </c>
    </row>
    <row r="290" spans="1:13" x14ac:dyDescent="0.25">
      <c r="A290">
        <v>289</v>
      </c>
      <c r="B290" t="s">
        <v>797</v>
      </c>
      <c r="C290" t="s">
        <v>798</v>
      </c>
      <c r="D290" t="s">
        <v>799</v>
      </c>
      <c r="E290" t="s">
        <v>800</v>
      </c>
      <c r="F290">
        <v>1</v>
      </c>
      <c r="H290">
        <f>COUNTIF(G$2:G290,"+")</f>
        <v>27</v>
      </c>
      <c r="I290">
        <f t="shared" si="20"/>
        <v>262</v>
      </c>
      <c r="J290">
        <f t="shared" si="21"/>
        <v>0</v>
      </c>
      <c r="K290">
        <f t="shared" si="22"/>
        <v>116</v>
      </c>
      <c r="L290">
        <f t="shared" si="23"/>
        <v>0.69312169312169314</v>
      </c>
      <c r="M290">
        <f t="shared" si="24"/>
        <v>1</v>
      </c>
    </row>
    <row r="291" spans="1:13" x14ac:dyDescent="0.25">
      <c r="A291">
        <v>290</v>
      </c>
      <c r="B291" t="s">
        <v>801</v>
      </c>
      <c r="C291" t="s">
        <v>12</v>
      </c>
      <c r="D291" t="s">
        <v>802</v>
      </c>
      <c r="E291" t="s">
        <v>803</v>
      </c>
      <c r="F291">
        <v>1</v>
      </c>
      <c r="H291">
        <f>COUNTIF(G$2:G291,"+")</f>
        <v>27</v>
      </c>
      <c r="I291">
        <f t="shared" si="20"/>
        <v>263</v>
      </c>
      <c r="J291">
        <f t="shared" si="21"/>
        <v>0</v>
      </c>
      <c r="K291">
        <f t="shared" si="22"/>
        <v>115</v>
      </c>
      <c r="L291">
        <f t="shared" si="23"/>
        <v>0.69576719576719581</v>
      </c>
      <c r="M291">
        <f t="shared" si="24"/>
        <v>1</v>
      </c>
    </row>
    <row r="292" spans="1:13" x14ac:dyDescent="0.25">
      <c r="A292">
        <v>291</v>
      </c>
      <c r="B292" t="s">
        <v>804</v>
      </c>
      <c r="C292" t="s">
        <v>805</v>
      </c>
      <c r="D292" t="s">
        <v>806</v>
      </c>
      <c r="E292" t="s">
        <v>807</v>
      </c>
      <c r="F292">
        <v>1</v>
      </c>
      <c r="H292">
        <f>COUNTIF(G$2:G292,"+")</f>
        <v>27</v>
      </c>
      <c r="I292">
        <f t="shared" si="20"/>
        <v>264</v>
      </c>
      <c r="J292">
        <f t="shared" si="21"/>
        <v>0</v>
      </c>
      <c r="K292">
        <f t="shared" si="22"/>
        <v>114</v>
      </c>
      <c r="L292">
        <f t="shared" si="23"/>
        <v>0.69841269841269837</v>
      </c>
      <c r="M292">
        <f t="shared" si="24"/>
        <v>1</v>
      </c>
    </row>
    <row r="293" spans="1:13" x14ac:dyDescent="0.25">
      <c r="A293">
        <v>292</v>
      </c>
      <c r="B293" t="s">
        <v>808</v>
      </c>
      <c r="C293" t="s">
        <v>374</v>
      </c>
      <c r="D293" t="s">
        <v>809</v>
      </c>
      <c r="E293" t="s">
        <v>810</v>
      </c>
      <c r="F293">
        <v>1</v>
      </c>
      <c r="H293">
        <f>COUNTIF(G$2:G293,"+")</f>
        <v>27</v>
      </c>
      <c r="I293">
        <f t="shared" si="20"/>
        <v>265</v>
      </c>
      <c r="J293">
        <f t="shared" si="21"/>
        <v>0</v>
      </c>
      <c r="K293">
        <f t="shared" si="22"/>
        <v>113</v>
      </c>
      <c r="L293">
        <f t="shared" si="23"/>
        <v>0.70105820105820105</v>
      </c>
      <c r="M293">
        <f t="shared" si="24"/>
        <v>1</v>
      </c>
    </row>
    <row r="294" spans="1:13" x14ac:dyDescent="0.25">
      <c r="A294">
        <v>293</v>
      </c>
      <c r="B294" t="s">
        <v>811</v>
      </c>
      <c r="C294" t="s">
        <v>812</v>
      </c>
      <c r="D294" t="s">
        <v>813</v>
      </c>
      <c r="E294" t="s">
        <v>814</v>
      </c>
      <c r="F294">
        <v>1</v>
      </c>
      <c r="H294">
        <f>COUNTIF(G$2:G294,"+")</f>
        <v>27</v>
      </c>
      <c r="I294">
        <f t="shared" si="20"/>
        <v>266</v>
      </c>
      <c r="J294">
        <f t="shared" si="21"/>
        <v>0</v>
      </c>
      <c r="K294">
        <f t="shared" si="22"/>
        <v>112</v>
      </c>
      <c r="L294">
        <f t="shared" si="23"/>
        <v>0.70370370370370372</v>
      </c>
      <c r="M294">
        <f t="shared" si="24"/>
        <v>1</v>
      </c>
    </row>
    <row r="295" spans="1:13" x14ac:dyDescent="0.25">
      <c r="A295">
        <v>294</v>
      </c>
      <c r="B295" t="s">
        <v>815</v>
      </c>
      <c r="C295" t="s">
        <v>816</v>
      </c>
      <c r="D295" t="s">
        <v>817</v>
      </c>
      <c r="E295" t="s">
        <v>818</v>
      </c>
      <c r="F295">
        <v>1</v>
      </c>
      <c r="H295">
        <f>COUNTIF(G$2:G295,"+")</f>
        <v>27</v>
      </c>
      <c r="I295">
        <f t="shared" si="20"/>
        <v>267</v>
      </c>
      <c r="J295">
        <f t="shared" si="21"/>
        <v>0</v>
      </c>
      <c r="K295">
        <f t="shared" si="22"/>
        <v>111</v>
      </c>
      <c r="L295">
        <f t="shared" si="23"/>
        <v>0.70634920634920628</v>
      </c>
      <c r="M295">
        <f t="shared" si="24"/>
        <v>1</v>
      </c>
    </row>
    <row r="296" spans="1:13" x14ac:dyDescent="0.25">
      <c r="A296">
        <v>295</v>
      </c>
      <c r="B296" t="s">
        <v>819</v>
      </c>
      <c r="C296" t="s">
        <v>395</v>
      </c>
      <c r="D296" t="s">
        <v>820</v>
      </c>
      <c r="E296" t="s">
        <v>821</v>
      </c>
      <c r="F296">
        <v>1</v>
      </c>
      <c r="H296">
        <f>COUNTIF(G$2:G296,"+")</f>
        <v>27</v>
      </c>
      <c r="I296">
        <f t="shared" si="20"/>
        <v>268</v>
      </c>
      <c r="J296">
        <f t="shared" si="21"/>
        <v>0</v>
      </c>
      <c r="K296">
        <f t="shared" si="22"/>
        <v>110</v>
      </c>
      <c r="L296">
        <f t="shared" si="23"/>
        <v>0.70899470899470907</v>
      </c>
      <c r="M296">
        <f t="shared" si="24"/>
        <v>1</v>
      </c>
    </row>
    <row r="297" spans="1:13" x14ac:dyDescent="0.25">
      <c r="A297">
        <v>296</v>
      </c>
      <c r="B297" t="s">
        <v>822</v>
      </c>
      <c r="C297" t="s">
        <v>395</v>
      </c>
      <c r="D297" t="s">
        <v>820</v>
      </c>
      <c r="E297" t="s">
        <v>821</v>
      </c>
      <c r="F297">
        <v>1</v>
      </c>
      <c r="H297">
        <f>COUNTIF(G$2:G297,"+")</f>
        <v>27</v>
      </c>
      <c r="I297">
        <f t="shared" si="20"/>
        <v>269</v>
      </c>
      <c r="J297">
        <f t="shared" si="21"/>
        <v>0</v>
      </c>
      <c r="K297">
        <f t="shared" si="22"/>
        <v>109</v>
      </c>
      <c r="L297">
        <f t="shared" si="23"/>
        <v>0.71164021164021163</v>
      </c>
      <c r="M297">
        <f t="shared" si="24"/>
        <v>1</v>
      </c>
    </row>
    <row r="298" spans="1:13" x14ac:dyDescent="0.25">
      <c r="A298">
        <v>297</v>
      </c>
      <c r="B298" t="s">
        <v>823</v>
      </c>
      <c r="C298" t="s">
        <v>454</v>
      </c>
      <c r="D298" t="s">
        <v>824</v>
      </c>
      <c r="E298" t="s">
        <v>825</v>
      </c>
      <c r="F298">
        <v>1</v>
      </c>
      <c r="H298">
        <f>COUNTIF(G$2:G298,"+")</f>
        <v>27</v>
      </c>
      <c r="I298">
        <f t="shared" si="20"/>
        <v>270</v>
      </c>
      <c r="J298">
        <f t="shared" si="21"/>
        <v>0</v>
      </c>
      <c r="K298">
        <f t="shared" si="22"/>
        <v>108</v>
      </c>
      <c r="L298">
        <f t="shared" si="23"/>
        <v>0.7142857142857143</v>
      </c>
      <c r="M298">
        <f t="shared" si="24"/>
        <v>1</v>
      </c>
    </row>
    <row r="299" spans="1:13" x14ac:dyDescent="0.25">
      <c r="A299">
        <v>298</v>
      </c>
      <c r="B299" t="s">
        <v>826</v>
      </c>
      <c r="C299" t="s">
        <v>827</v>
      </c>
      <c r="D299" t="s">
        <v>828</v>
      </c>
      <c r="E299" t="s">
        <v>829</v>
      </c>
      <c r="F299">
        <v>1</v>
      </c>
      <c r="H299">
        <f>COUNTIF(G$2:G299,"+")</f>
        <v>27</v>
      </c>
      <c r="I299">
        <f t="shared" si="20"/>
        <v>271</v>
      </c>
      <c r="J299">
        <f t="shared" si="21"/>
        <v>0</v>
      </c>
      <c r="K299">
        <f t="shared" si="22"/>
        <v>107</v>
      </c>
      <c r="L299">
        <f t="shared" si="23"/>
        <v>0.71693121693121697</v>
      </c>
      <c r="M299">
        <f t="shared" si="24"/>
        <v>1</v>
      </c>
    </row>
    <row r="300" spans="1:13" x14ac:dyDescent="0.25">
      <c r="A300">
        <v>299</v>
      </c>
      <c r="B300" t="s">
        <v>830</v>
      </c>
      <c r="C300" t="s">
        <v>36</v>
      </c>
      <c r="D300" t="s">
        <v>831</v>
      </c>
      <c r="E300" t="s">
        <v>829</v>
      </c>
      <c r="F300">
        <v>1</v>
      </c>
      <c r="H300">
        <f>COUNTIF(G$2:G300,"+")</f>
        <v>27</v>
      </c>
      <c r="I300">
        <f t="shared" si="20"/>
        <v>272</v>
      </c>
      <c r="J300">
        <f t="shared" si="21"/>
        <v>0</v>
      </c>
      <c r="K300">
        <f t="shared" si="22"/>
        <v>106</v>
      </c>
      <c r="L300">
        <f t="shared" si="23"/>
        <v>0.71957671957671954</v>
      </c>
      <c r="M300">
        <f t="shared" si="24"/>
        <v>1</v>
      </c>
    </row>
    <row r="301" spans="1:13" x14ac:dyDescent="0.25">
      <c r="A301">
        <v>300</v>
      </c>
      <c r="B301" t="s">
        <v>832</v>
      </c>
      <c r="C301" t="s">
        <v>36</v>
      </c>
      <c r="D301" t="s">
        <v>833</v>
      </c>
      <c r="E301" t="s">
        <v>834</v>
      </c>
      <c r="F301">
        <v>1</v>
      </c>
      <c r="H301">
        <f>COUNTIF(G$2:G301,"+")</f>
        <v>27</v>
      </c>
      <c r="I301">
        <f t="shared" si="20"/>
        <v>273</v>
      </c>
      <c r="J301">
        <f t="shared" si="21"/>
        <v>0</v>
      </c>
      <c r="K301">
        <f t="shared" si="22"/>
        <v>105</v>
      </c>
      <c r="L301">
        <f t="shared" si="23"/>
        <v>0.72222222222222221</v>
      </c>
      <c r="M301">
        <f t="shared" si="24"/>
        <v>1</v>
      </c>
    </row>
    <row r="302" spans="1:13" x14ac:dyDescent="0.25">
      <c r="A302">
        <v>301</v>
      </c>
      <c r="B302" t="s">
        <v>835</v>
      </c>
      <c r="C302" t="s">
        <v>12</v>
      </c>
      <c r="D302" t="s">
        <v>836</v>
      </c>
      <c r="E302" t="s">
        <v>837</v>
      </c>
      <c r="F302">
        <v>1</v>
      </c>
      <c r="H302">
        <f>COUNTIF(G$2:G302,"+")</f>
        <v>27</v>
      </c>
      <c r="I302">
        <f t="shared" si="20"/>
        <v>274</v>
      </c>
      <c r="J302">
        <f t="shared" si="21"/>
        <v>0</v>
      </c>
      <c r="K302">
        <f t="shared" si="22"/>
        <v>104</v>
      </c>
      <c r="L302">
        <f t="shared" si="23"/>
        <v>0.72486772486772488</v>
      </c>
      <c r="M302">
        <f t="shared" si="24"/>
        <v>1</v>
      </c>
    </row>
    <row r="303" spans="1:13" x14ac:dyDescent="0.25">
      <c r="A303">
        <v>302</v>
      </c>
      <c r="B303" t="s">
        <v>838</v>
      </c>
      <c r="C303" t="s">
        <v>839</v>
      </c>
      <c r="D303" t="s">
        <v>836</v>
      </c>
      <c r="E303" t="s">
        <v>837</v>
      </c>
      <c r="F303">
        <v>1</v>
      </c>
      <c r="H303">
        <f>COUNTIF(G$2:G303,"+")</f>
        <v>27</v>
      </c>
      <c r="I303">
        <f t="shared" si="20"/>
        <v>275</v>
      </c>
      <c r="J303">
        <f t="shared" si="21"/>
        <v>0</v>
      </c>
      <c r="K303">
        <f t="shared" si="22"/>
        <v>103</v>
      </c>
      <c r="L303">
        <f t="shared" si="23"/>
        <v>0.72751322751322745</v>
      </c>
      <c r="M303">
        <f t="shared" si="24"/>
        <v>1</v>
      </c>
    </row>
    <row r="304" spans="1:13" x14ac:dyDescent="0.25">
      <c r="A304">
        <v>303</v>
      </c>
      <c r="B304" t="s">
        <v>840</v>
      </c>
      <c r="C304" t="s">
        <v>12</v>
      </c>
      <c r="D304" t="s">
        <v>841</v>
      </c>
      <c r="E304" t="s">
        <v>837</v>
      </c>
      <c r="F304">
        <v>1</v>
      </c>
      <c r="H304">
        <f>COUNTIF(G$2:G304,"+")</f>
        <v>27</v>
      </c>
      <c r="I304">
        <f t="shared" si="20"/>
        <v>276</v>
      </c>
      <c r="J304">
        <f t="shared" si="21"/>
        <v>0</v>
      </c>
      <c r="K304">
        <f t="shared" si="22"/>
        <v>102</v>
      </c>
      <c r="L304">
        <f t="shared" si="23"/>
        <v>0.73015873015873023</v>
      </c>
      <c r="M304">
        <f t="shared" si="24"/>
        <v>1</v>
      </c>
    </row>
    <row r="305" spans="1:13" x14ac:dyDescent="0.25">
      <c r="A305">
        <v>304</v>
      </c>
      <c r="B305" t="s">
        <v>842</v>
      </c>
      <c r="C305" t="s">
        <v>36</v>
      </c>
      <c r="D305" t="s">
        <v>843</v>
      </c>
      <c r="E305" t="s">
        <v>844</v>
      </c>
      <c r="F305">
        <v>1</v>
      </c>
      <c r="H305">
        <f>COUNTIF(G$2:G305,"+")</f>
        <v>27</v>
      </c>
      <c r="I305">
        <f t="shared" si="20"/>
        <v>277</v>
      </c>
      <c r="J305">
        <f t="shared" si="21"/>
        <v>0</v>
      </c>
      <c r="K305">
        <f t="shared" si="22"/>
        <v>101</v>
      </c>
      <c r="L305">
        <f t="shared" si="23"/>
        <v>0.73280423280423279</v>
      </c>
      <c r="M305">
        <f t="shared" si="24"/>
        <v>1</v>
      </c>
    </row>
    <row r="306" spans="1:13" x14ac:dyDescent="0.25">
      <c r="A306">
        <v>305</v>
      </c>
      <c r="B306" t="s">
        <v>845</v>
      </c>
      <c r="C306" t="s">
        <v>846</v>
      </c>
      <c r="D306" t="s">
        <v>847</v>
      </c>
      <c r="E306" t="s">
        <v>848</v>
      </c>
      <c r="F306">
        <v>1</v>
      </c>
      <c r="H306">
        <f>COUNTIF(G$2:G306,"+")</f>
        <v>27</v>
      </c>
      <c r="I306">
        <f t="shared" si="20"/>
        <v>278</v>
      </c>
      <c r="J306">
        <f t="shared" si="21"/>
        <v>0</v>
      </c>
      <c r="K306">
        <f t="shared" si="22"/>
        <v>100</v>
      </c>
      <c r="L306">
        <f t="shared" si="23"/>
        <v>0.73544973544973546</v>
      </c>
      <c r="M306">
        <f t="shared" si="24"/>
        <v>1</v>
      </c>
    </row>
    <row r="307" spans="1:13" x14ac:dyDescent="0.25">
      <c r="A307">
        <v>306</v>
      </c>
      <c r="B307" t="s">
        <v>849</v>
      </c>
      <c r="C307" t="s">
        <v>12</v>
      </c>
      <c r="D307" t="s">
        <v>850</v>
      </c>
      <c r="E307" t="s">
        <v>851</v>
      </c>
      <c r="F307">
        <v>1</v>
      </c>
      <c r="H307">
        <f>COUNTIF(G$2:G307,"+")</f>
        <v>27</v>
      </c>
      <c r="I307">
        <f t="shared" si="20"/>
        <v>279</v>
      </c>
      <c r="J307">
        <f t="shared" si="21"/>
        <v>0</v>
      </c>
      <c r="K307">
        <f t="shared" si="22"/>
        <v>99</v>
      </c>
      <c r="L307">
        <f t="shared" si="23"/>
        <v>0.73809523809523814</v>
      </c>
      <c r="M307">
        <f t="shared" si="24"/>
        <v>1</v>
      </c>
    </row>
    <row r="308" spans="1:13" x14ac:dyDescent="0.25">
      <c r="A308">
        <v>307</v>
      </c>
      <c r="B308" t="s">
        <v>852</v>
      </c>
      <c r="C308" t="s">
        <v>44</v>
      </c>
      <c r="D308" t="s">
        <v>853</v>
      </c>
      <c r="E308" t="s">
        <v>854</v>
      </c>
      <c r="F308">
        <v>1</v>
      </c>
      <c r="H308">
        <f>COUNTIF(G$2:G308,"+")</f>
        <v>27</v>
      </c>
      <c r="I308">
        <f t="shared" si="20"/>
        <v>280</v>
      </c>
      <c r="J308">
        <f t="shared" si="21"/>
        <v>0</v>
      </c>
      <c r="K308">
        <f t="shared" si="22"/>
        <v>98</v>
      </c>
      <c r="L308">
        <f t="shared" si="23"/>
        <v>0.7407407407407407</v>
      </c>
      <c r="M308">
        <f t="shared" si="24"/>
        <v>1</v>
      </c>
    </row>
    <row r="309" spans="1:13" x14ac:dyDescent="0.25">
      <c r="A309">
        <v>308</v>
      </c>
      <c r="B309" t="s">
        <v>855</v>
      </c>
      <c r="C309" t="s">
        <v>36</v>
      </c>
      <c r="D309" t="s">
        <v>856</v>
      </c>
      <c r="E309" t="s">
        <v>857</v>
      </c>
      <c r="F309">
        <v>1</v>
      </c>
      <c r="H309">
        <f>COUNTIF(G$2:G309,"+")</f>
        <v>27</v>
      </c>
      <c r="I309">
        <f t="shared" si="20"/>
        <v>281</v>
      </c>
      <c r="J309">
        <f t="shared" si="21"/>
        <v>0</v>
      </c>
      <c r="K309">
        <f t="shared" si="22"/>
        <v>97</v>
      </c>
      <c r="L309">
        <f t="shared" si="23"/>
        <v>0.74338624338624337</v>
      </c>
      <c r="M309">
        <f t="shared" si="24"/>
        <v>1</v>
      </c>
    </row>
    <row r="310" spans="1:13" x14ac:dyDescent="0.25">
      <c r="A310">
        <v>309</v>
      </c>
      <c r="B310" t="s">
        <v>858</v>
      </c>
      <c r="C310" t="s">
        <v>36</v>
      </c>
      <c r="D310" t="s">
        <v>856</v>
      </c>
      <c r="E310" t="s">
        <v>857</v>
      </c>
      <c r="F310">
        <v>1</v>
      </c>
      <c r="H310">
        <f>COUNTIF(G$2:G310,"+")</f>
        <v>27</v>
      </c>
      <c r="I310">
        <f t="shared" si="20"/>
        <v>282</v>
      </c>
      <c r="J310">
        <f t="shared" si="21"/>
        <v>0</v>
      </c>
      <c r="K310">
        <f t="shared" si="22"/>
        <v>96</v>
      </c>
      <c r="L310">
        <f t="shared" si="23"/>
        <v>0.74603174603174605</v>
      </c>
      <c r="M310">
        <f t="shared" si="24"/>
        <v>1</v>
      </c>
    </row>
    <row r="311" spans="1:13" x14ac:dyDescent="0.25">
      <c r="A311">
        <v>310</v>
      </c>
      <c r="B311" t="s">
        <v>859</v>
      </c>
      <c r="C311" t="s">
        <v>12</v>
      </c>
      <c r="D311" t="s">
        <v>856</v>
      </c>
      <c r="E311" t="s">
        <v>857</v>
      </c>
      <c r="F311">
        <v>1</v>
      </c>
      <c r="H311">
        <f>COUNTIF(G$2:G311,"+")</f>
        <v>27</v>
      </c>
      <c r="I311">
        <f t="shared" si="20"/>
        <v>283</v>
      </c>
      <c r="J311">
        <f t="shared" si="21"/>
        <v>0</v>
      </c>
      <c r="K311">
        <f t="shared" si="22"/>
        <v>95</v>
      </c>
      <c r="L311">
        <f t="shared" si="23"/>
        <v>0.74867724867724861</v>
      </c>
      <c r="M311">
        <f t="shared" si="24"/>
        <v>1</v>
      </c>
    </row>
    <row r="312" spans="1:13" x14ac:dyDescent="0.25">
      <c r="A312">
        <v>311</v>
      </c>
      <c r="B312" t="s">
        <v>860</v>
      </c>
      <c r="C312" t="s">
        <v>12</v>
      </c>
      <c r="D312" t="s">
        <v>856</v>
      </c>
      <c r="E312" t="s">
        <v>857</v>
      </c>
      <c r="F312">
        <v>1</v>
      </c>
      <c r="H312">
        <f>COUNTIF(G$2:G312,"+")</f>
        <v>27</v>
      </c>
      <c r="I312">
        <f t="shared" si="20"/>
        <v>284</v>
      </c>
      <c r="J312">
        <f t="shared" si="21"/>
        <v>0</v>
      </c>
      <c r="K312">
        <f t="shared" si="22"/>
        <v>94</v>
      </c>
      <c r="L312">
        <f t="shared" si="23"/>
        <v>0.75132275132275139</v>
      </c>
      <c r="M312">
        <f t="shared" si="24"/>
        <v>1</v>
      </c>
    </row>
    <row r="313" spans="1:13" x14ac:dyDescent="0.25">
      <c r="A313">
        <v>312</v>
      </c>
      <c r="B313" t="s">
        <v>861</v>
      </c>
      <c r="C313" t="s">
        <v>548</v>
      </c>
      <c r="D313" t="s">
        <v>856</v>
      </c>
      <c r="E313" t="s">
        <v>857</v>
      </c>
      <c r="F313">
        <v>1</v>
      </c>
      <c r="H313">
        <f>COUNTIF(G$2:G313,"+")</f>
        <v>27</v>
      </c>
      <c r="I313">
        <f t="shared" si="20"/>
        <v>285</v>
      </c>
      <c r="J313">
        <f t="shared" si="21"/>
        <v>0</v>
      </c>
      <c r="K313">
        <f t="shared" si="22"/>
        <v>93</v>
      </c>
      <c r="L313">
        <f t="shared" si="23"/>
        <v>0.75396825396825395</v>
      </c>
      <c r="M313">
        <f t="shared" si="24"/>
        <v>1</v>
      </c>
    </row>
    <row r="314" spans="1:13" x14ac:dyDescent="0.25">
      <c r="A314">
        <v>313</v>
      </c>
      <c r="B314" t="s">
        <v>862</v>
      </c>
      <c r="C314" t="s">
        <v>863</v>
      </c>
      <c r="D314" t="s">
        <v>864</v>
      </c>
      <c r="E314" t="s">
        <v>865</v>
      </c>
      <c r="F314">
        <v>1</v>
      </c>
      <c r="H314">
        <f>COUNTIF(G$2:G314,"+")</f>
        <v>27</v>
      </c>
      <c r="I314">
        <f t="shared" si="20"/>
        <v>286</v>
      </c>
      <c r="J314">
        <f t="shared" si="21"/>
        <v>0</v>
      </c>
      <c r="K314">
        <f t="shared" si="22"/>
        <v>92</v>
      </c>
      <c r="L314">
        <f t="shared" si="23"/>
        <v>0.75661375661375663</v>
      </c>
      <c r="M314">
        <f t="shared" si="24"/>
        <v>1</v>
      </c>
    </row>
    <row r="315" spans="1:13" x14ac:dyDescent="0.25">
      <c r="A315">
        <v>314</v>
      </c>
      <c r="B315" t="s">
        <v>866</v>
      </c>
      <c r="C315" t="s">
        <v>12</v>
      </c>
      <c r="D315" t="s">
        <v>867</v>
      </c>
      <c r="E315" t="s">
        <v>868</v>
      </c>
      <c r="F315">
        <v>1</v>
      </c>
      <c r="H315">
        <f>COUNTIF(G$2:G315,"+")</f>
        <v>27</v>
      </c>
      <c r="I315">
        <f t="shared" si="20"/>
        <v>287</v>
      </c>
      <c r="J315">
        <f t="shared" si="21"/>
        <v>0</v>
      </c>
      <c r="K315">
        <f t="shared" si="22"/>
        <v>91</v>
      </c>
      <c r="L315">
        <f t="shared" si="23"/>
        <v>0.7592592592592593</v>
      </c>
      <c r="M315">
        <f t="shared" si="24"/>
        <v>1</v>
      </c>
    </row>
    <row r="316" spans="1:13" x14ac:dyDescent="0.25">
      <c r="A316">
        <v>315</v>
      </c>
      <c r="B316" t="s">
        <v>869</v>
      </c>
      <c r="C316" t="s">
        <v>12</v>
      </c>
      <c r="D316" t="s">
        <v>867</v>
      </c>
      <c r="E316" t="s">
        <v>868</v>
      </c>
      <c r="F316">
        <v>1</v>
      </c>
      <c r="H316">
        <f>COUNTIF(G$2:G316,"+")</f>
        <v>27</v>
      </c>
      <c r="I316">
        <f t="shared" si="20"/>
        <v>288</v>
      </c>
      <c r="J316">
        <f t="shared" si="21"/>
        <v>0</v>
      </c>
      <c r="K316">
        <f t="shared" si="22"/>
        <v>90</v>
      </c>
      <c r="L316">
        <f t="shared" si="23"/>
        <v>0.76190476190476186</v>
      </c>
      <c r="M316">
        <f t="shared" si="24"/>
        <v>1</v>
      </c>
    </row>
    <row r="317" spans="1:13" x14ac:dyDescent="0.25">
      <c r="A317">
        <v>316</v>
      </c>
      <c r="B317" t="s">
        <v>870</v>
      </c>
      <c r="C317" t="s">
        <v>871</v>
      </c>
      <c r="D317" t="s">
        <v>872</v>
      </c>
      <c r="E317" t="s">
        <v>873</v>
      </c>
      <c r="F317">
        <v>1</v>
      </c>
      <c r="H317">
        <f>COUNTIF(G$2:G317,"+")</f>
        <v>27</v>
      </c>
      <c r="I317">
        <f t="shared" si="20"/>
        <v>289</v>
      </c>
      <c r="J317">
        <f t="shared" si="21"/>
        <v>0</v>
      </c>
      <c r="K317">
        <f t="shared" si="22"/>
        <v>89</v>
      </c>
      <c r="L317">
        <f t="shared" si="23"/>
        <v>0.76455026455026454</v>
      </c>
      <c r="M317">
        <f t="shared" si="24"/>
        <v>1</v>
      </c>
    </row>
    <row r="318" spans="1:13" x14ac:dyDescent="0.25">
      <c r="A318">
        <v>317</v>
      </c>
      <c r="B318" t="s">
        <v>874</v>
      </c>
      <c r="C318" t="s">
        <v>875</v>
      </c>
      <c r="D318" t="s">
        <v>872</v>
      </c>
      <c r="E318" t="s">
        <v>873</v>
      </c>
      <c r="F318">
        <v>1</v>
      </c>
      <c r="H318">
        <f>COUNTIF(G$2:G318,"+")</f>
        <v>27</v>
      </c>
      <c r="I318">
        <f t="shared" si="20"/>
        <v>290</v>
      </c>
      <c r="J318">
        <f t="shared" si="21"/>
        <v>0</v>
      </c>
      <c r="K318">
        <f t="shared" si="22"/>
        <v>88</v>
      </c>
      <c r="L318">
        <f t="shared" si="23"/>
        <v>0.76719576719576721</v>
      </c>
      <c r="M318">
        <f t="shared" si="24"/>
        <v>1</v>
      </c>
    </row>
    <row r="319" spans="1:13" x14ac:dyDescent="0.25">
      <c r="A319">
        <v>318</v>
      </c>
      <c r="B319" t="s">
        <v>876</v>
      </c>
      <c r="C319" t="s">
        <v>877</v>
      </c>
      <c r="D319" t="s">
        <v>878</v>
      </c>
      <c r="E319" s="1">
        <v>1E-10</v>
      </c>
      <c r="F319">
        <v>1</v>
      </c>
      <c r="H319">
        <f>COUNTIF(G$2:G319,"+")</f>
        <v>27</v>
      </c>
      <c r="I319">
        <f t="shared" si="20"/>
        <v>291</v>
      </c>
      <c r="J319">
        <f t="shared" si="21"/>
        <v>0</v>
      </c>
      <c r="K319">
        <f t="shared" si="22"/>
        <v>87</v>
      </c>
      <c r="L319">
        <f t="shared" si="23"/>
        <v>0.76984126984126988</v>
      </c>
      <c r="M319">
        <f t="shared" si="24"/>
        <v>1</v>
      </c>
    </row>
    <row r="320" spans="1:13" x14ac:dyDescent="0.25">
      <c r="A320">
        <v>319</v>
      </c>
      <c r="B320" t="s">
        <v>879</v>
      </c>
      <c r="C320" t="s">
        <v>548</v>
      </c>
      <c r="D320" t="s">
        <v>880</v>
      </c>
      <c r="E320" t="s">
        <v>881</v>
      </c>
      <c r="F320">
        <v>1</v>
      </c>
      <c r="H320">
        <f>COUNTIF(G$2:G320,"+")</f>
        <v>27</v>
      </c>
      <c r="I320">
        <f t="shared" si="20"/>
        <v>292</v>
      </c>
      <c r="J320">
        <f t="shared" si="21"/>
        <v>0</v>
      </c>
      <c r="K320">
        <f t="shared" si="22"/>
        <v>86</v>
      </c>
      <c r="L320">
        <f t="shared" si="23"/>
        <v>0.77248677248677255</v>
      </c>
      <c r="M320">
        <f t="shared" si="24"/>
        <v>1</v>
      </c>
    </row>
    <row r="321" spans="1:13" x14ac:dyDescent="0.25">
      <c r="A321">
        <v>320</v>
      </c>
      <c r="B321" t="s">
        <v>882</v>
      </c>
      <c r="C321" t="s">
        <v>883</v>
      </c>
      <c r="D321" t="s">
        <v>884</v>
      </c>
      <c r="E321" t="s">
        <v>885</v>
      </c>
      <c r="F321">
        <v>1</v>
      </c>
      <c r="H321">
        <f>COUNTIF(G$2:G321,"+")</f>
        <v>27</v>
      </c>
      <c r="I321">
        <f t="shared" si="20"/>
        <v>293</v>
      </c>
      <c r="J321">
        <f t="shared" si="21"/>
        <v>0</v>
      </c>
      <c r="K321">
        <f t="shared" si="22"/>
        <v>85</v>
      </c>
      <c r="L321">
        <f t="shared" si="23"/>
        <v>0.77513227513227512</v>
      </c>
      <c r="M321">
        <f t="shared" si="24"/>
        <v>1</v>
      </c>
    </row>
    <row r="322" spans="1:13" x14ac:dyDescent="0.25">
      <c r="A322">
        <v>321</v>
      </c>
      <c r="B322" t="s">
        <v>886</v>
      </c>
      <c r="C322" t="s">
        <v>12</v>
      </c>
      <c r="D322" t="s">
        <v>887</v>
      </c>
      <c r="E322" t="s">
        <v>888</v>
      </c>
      <c r="F322">
        <v>1</v>
      </c>
      <c r="H322">
        <f>COUNTIF(G$2:G322,"+")</f>
        <v>27</v>
      </c>
      <c r="I322">
        <f t="shared" si="20"/>
        <v>294</v>
      </c>
      <c r="J322">
        <f t="shared" si="21"/>
        <v>0</v>
      </c>
      <c r="K322">
        <f t="shared" si="22"/>
        <v>84</v>
      </c>
      <c r="L322">
        <f t="shared" si="23"/>
        <v>0.77777777777777779</v>
      </c>
      <c r="M322">
        <f t="shared" si="24"/>
        <v>1</v>
      </c>
    </row>
    <row r="323" spans="1:13" x14ac:dyDescent="0.25">
      <c r="A323">
        <v>322</v>
      </c>
      <c r="B323" t="s">
        <v>889</v>
      </c>
      <c r="C323" t="s">
        <v>12</v>
      </c>
      <c r="D323" t="s">
        <v>890</v>
      </c>
      <c r="E323" t="s">
        <v>891</v>
      </c>
      <c r="F323">
        <v>1</v>
      </c>
      <c r="H323">
        <f>COUNTIF(G$2:G323,"+")</f>
        <v>27</v>
      </c>
      <c r="I323">
        <f t="shared" ref="I323:I386" si="25">A323-H323</f>
        <v>295</v>
      </c>
      <c r="J323">
        <f t="shared" ref="J323:J386" si="26">27-H323</f>
        <v>0</v>
      </c>
      <c r="K323">
        <f t="shared" ref="K323:K386" si="27">378-I323</f>
        <v>83</v>
      </c>
      <c r="L323">
        <f t="shared" ref="L323:L386" si="28">1-K323/378</f>
        <v>0.78042328042328046</v>
      </c>
      <c r="M323">
        <f t="shared" ref="M323:M386" si="29">H323/27</f>
        <v>1</v>
      </c>
    </row>
    <row r="324" spans="1:13" x14ac:dyDescent="0.25">
      <c r="A324">
        <v>323</v>
      </c>
      <c r="B324" t="s">
        <v>892</v>
      </c>
      <c r="C324" t="s">
        <v>893</v>
      </c>
      <c r="D324" t="s">
        <v>894</v>
      </c>
      <c r="E324" s="1">
        <v>2.0000000000000001E-10</v>
      </c>
      <c r="F324">
        <v>1</v>
      </c>
      <c r="H324">
        <f>COUNTIF(G$2:G324,"+")</f>
        <v>27</v>
      </c>
      <c r="I324">
        <f t="shared" si="25"/>
        <v>296</v>
      </c>
      <c r="J324">
        <f t="shared" si="26"/>
        <v>0</v>
      </c>
      <c r="K324">
        <f t="shared" si="27"/>
        <v>82</v>
      </c>
      <c r="L324">
        <f t="shared" si="28"/>
        <v>0.78306878306878303</v>
      </c>
      <c r="M324">
        <f t="shared" si="29"/>
        <v>1</v>
      </c>
    </row>
    <row r="325" spans="1:13" x14ac:dyDescent="0.25">
      <c r="A325">
        <v>324</v>
      </c>
      <c r="B325" t="s">
        <v>895</v>
      </c>
      <c r="C325" t="s">
        <v>896</v>
      </c>
      <c r="D325" t="s">
        <v>894</v>
      </c>
      <c r="E325" s="1">
        <v>2.0000000000000001E-10</v>
      </c>
      <c r="F325">
        <v>1</v>
      </c>
      <c r="H325">
        <f>COUNTIF(G$2:G325,"+")</f>
        <v>27</v>
      </c>
      <c r="I325">
        <f t="shared" si="25"/>
        <v>297</v>
      </c>
      <c r="J325">
        <f t="shared" si="26"/>
        <v>0</v>
      </c>
      <c r="K325">
        <f t="shared" si="27"/>
        <v>81</v>
      </c>
      <c r="L325">
        <f t="shared" si="28"/>
        <v>0.7857142857142857</v>
      </c>
      <c r="M325">
        <f t="shared" si="29"/>
        <v>1</v>
      </c>
    </row>
    <row r="326" spans="1:13" x14ac:dyDescent="0.25">
      <c r="A326">
        <v>325</v>
      </c>
      <c r="B326" t="s">
        <v>897</v>
      </c>
      <c r="C326" t="s">
        <v>898</v>
      </c>
      <c r="D326" t="s">
        <v>894</v>
      </c>
      <c r="E326" s="1">
        <v>2.0000000000000001E-10</v>
      </c>
      <c r="F326">
        <v>1</v>
      </c>
      <c r="H326">
        <f>COUNTIF(G$2:G326,"+")</f>
        <v>27</v>
      </c>
      <c r="I326">
        <f t="shared" si="25"/>
        <v>298</v>
      </c>
      <c r="J326">
        <f t="shared" si="26"/>
        <v>0</v>
      </c>
      <c r="K326">
        <f t="shared" si="27"/>
        <v>80</v>
      </c>
      <c r="L326">
        <f t="shared" si="28"/>
        <v>0.78835978835978837</v>
      </c>
      <c r="M326">
        <f t="shared" si="29"/>
        <v>1</v>
      </c>
    </row>
    <row r="327" spans="1:13" x14ac:dyDescent="0.25">
      <c r="A327">
        <v>326</v>
      </c>
      <c r="B327" t="s">
        <v>899</v>
      </c>
      <c r="C327" t="s">
        <v>900</v>
      </c>
      <c r="D327" t="s">
        <v>901</v>
      </c>
      <c r="E327" t="s">
        <v>902</v>
      </c>
      <c r="F327">
        <v>1</v>
      </c>
      <c r="H327">
        <f>COUNTIF(G$2:G327,"+")</f>
        <v>27</v>
      </c>
      <c r="I327">
        <f t="shared" si="25"/>
        <v>299</v>
      </c>
      <c r="J327">
        <f t="shared" si="26"/>
        <v>0</v>
      </c>
      <c r="K327">
        <f t="shared" si="27"/>
        <v>79</v>
      </c>
      <c r="L327">
        <f t="shared" si="28"/>
        <v>0.79100529100529104</v>
      </c>
      <c r="M327">
        <f t="shared" si="29"/>
        <v>1</v>
      </c>
    </row>
    <row r="328" spans="1:13" x14ac:dyDescent="0.25">
      <c r="A328">
        <v>327</v>
      </c>
      <c r="B328" t="s">
        <v>903</v>
      </c>
      <c r="C328" t="s">
        <v>904</v>
      </c>
      <c r="D328" t="s">
        <v>905</v>
      </c>
      <c r="E328" t="s">
        <v>906</v>
      </c>
      <c r="F328">
        <v>1</v>
      </c>
      <c r="H328">
        <f>COUNTIF(G$2:G328,"+")</f>
        <v>27</v>
      </c>
      <c r="I328">
        <f t="shared" si="25"/>
        <v>300</v>
      </c>
      <c r="J328">
        <f t="shared" si="26"/>
        <v>0</v>
      </c>
      <c r="K328">
        <f t="shared" si="27"/>
        <v>78</v>
      </c>
      <c r="L328">
        <f t="shared" si="28"/>
        <v>0.79365079365079372</v>
      </c>
      <c r="M328">
        <f t="shared" si="29"/>
        <v>1</v>
      </c>
    </row>
    <row r="329" spans="1:13" x14ac:dyDescent="0.25">
      <c r="A329">
        <v>328</v>
      </c>
      <c r="B329" t="s">
        <v>907</v>
      </c>
      <c r="C329" t="s">
        <v>908</v>
      </c>
      <c r="D329" t="s">
        <v>905</v>
      </c>
      <c r="E329" t="s">
        <v>906</v>
      </c>
      <c r="F329">
        <v>1</v>
      </c>
      <c r="H329">
        <f>COUNTIF(G$2:G329,"+")</f>
        <v>27</v>
      </c>
      <c r="I329">
        <f t="shared" si="25"/>
        <v>301</v>
      </c>
      <c r="J329">
        <f t="shared" si="26"/>
        <v>0</v>
      </c>
      <c r="K329">
        <f t="shared" si="27"/>
        <v>77</v>
      </c>
      <c r="L329">
        <f t="shared" si="28"/>
        <v>0.79629629629629628</v>
      </c>
      <c r="M329">
        <f t="shared" si="29"/>
        <v>1</v>
      </c>
    </row>
    <row r="330" spans="1:13" x14ac:dyDescent="0.25">
      <c r="A330">
        <v>329</v>
      </c>
      <c r="B330" t="s">
        <v>909</v>
      </c>
      <c r="C330" t="s">
        <v>910</v>
      </c>
      <c r="D330" t="s">
        <v>905</v>
      </c>
      <c r="E330" t="s">
        <v>906</v>
      </c>
      <c r="F330">
        <v>1</v>
      </c>
      <c r="H330">
        <f>COUNTIF(G$2:G330,"+")</f>
        <v>27</v>
      </c>
      <c r="I330">
        <f t="shared" si="25"/>
        <v>302</v>
      </c>
      <c r="J330">
        <f t="shared" si="26"/>
        <v>0</v>
      </c>
      <c r="K330">
        <f t="shared" si="27"/>
        <v>76</v>
      </c>
      <c r="L330">
        <f t="shared" si="28"/>
        <v>0.79894179894179895</v>
      </c>
      <c r="M330">
        <f t="shared" si="29"/>
        <v>1</v>
      </c>
    </row>
    <row r="331" spans="1:13" x14ac:dyDescent="0.25">
      <c r="A331">
        <v>330</v>
      </c>
      <c r="B331" t="s">
        <v>911</v>
      </c>
      <c r="C331" t="s">
        <v>374</v>
      </c>
      <c r="D331" t="s">
        <v>912</v>
      </c>
      <c r="E331" t="s">
        <v>906</v>
      </c>
      <c r="F331">
        <v>1</v>
      </c>
      <c r="H331">
        <f>COUNTIF(G$2:G331,"+")</f>
        <v>27</v>
      </c>
      <c r="I331">
        <f t="shared" si="25"/>
        <v>303</v>
      </c>
      <c r="J331">
        <f t="shared" si="26"/>
        <v>0</v>
      </c>
      <c r="K331">
        <f t="shared" si="27"/>
        <v>75</v>
      </c>
      <c r="L331">
        <f t="shared" si="28"/>
        <v>0.80158730158730163</v>
      </c>
      <c r="M331">
        <f t="shared" si="29"/>
        <v>1</v>
      </c>
    </row>
    <row r="332" spans="1:13" x14ac:dyDescent="0.25">
      <c r="A332">
        <v>331</v>
      </c>
      <c r="B332" t="s">
        <v>913</v>
      </c>
      <c r="C332" t="s">
        <v>914</v>
      </c>
      <c r="D332" t="s">
        <v>915</v>
      </c>
      <c r="E332" t="s">
        <v>916</v>
      </c>
      <c r="F332">
        <v>1</v>
      </c>
      <c r="H332">
        <f>COUNTIF(G$2:G332,"+")</f>
        <v>27</v>
      </c>
      <c r="I332">
        <f t="shared" si="25"/>
        <v>304</v>
      </c>
      <c r="J332">
        <f t="shared" si="26"/>
        <v>0</v>
      </c>
      <c r="K332">
        <f t="shared" si="27"/>
        <v>74</v>
      </c>
      <c r="L332">
        <f t="shared" si="28"/>
        <v>0.80423280423280419</v>
      </c>
      <c r="M332">
        <f t="shared" si="29"/>
        <v>1</v>
      </c>
    </row>
    <row r="333" spans="1:13" x14ac:dyDescent="0.25">
      <c r="A333">
        <v>332</v>
      </c>
      <c r="B333" t="s">
        <v>917</v>
      </c>
      <c r="C333" t="s">
        <v>918</v>
      </c>
      <c r="D333" t="s">
        <v>919</v>
      </c>
      <c r="E333" s="1">
        <v>3E-10</v>
      </c>
      <c r="F333">
        <v>1</v>
      </c>
      <c r="H333">
        <f>COUNTIF(G$2:G333,"+")</f>
        <v>27</v>
      </c>
      <c r="I333">
        <f t="shared" si="25"/>
        <v>305</v>
      </c>
      <c r="J333">
        <f t="shared" si="26"/>
        <v>0</v>
      </c>
      <c r="K333">
        <f t="shared" si="27"/>
        <v>73</v>
      </c>
      <c r="L333">
        <f t="shared" si="28"/>
        <v>0.80687830687830686</v>
      </c>
      <c r="M333">
        <f t="shared" si="29"/>
        <v>1</v>
      </c>
    </row>
    <row r="334" spans="1:13" x14ac:dyDescent="0.25">
      <c r="A334">
        <v>333</v>
      </c>
      <c r="B334" t="s">
        <v>920</v>
      </c>
      <c r="C334" t="s">
        <v>470</v>
      </c>
      <c r="D334" t="s">
        <v>921</v>
      </c>
      <c r="E334" t="s">
        <v>922</v>
      </c>
      <c r="F334">
        <v>1</v>
      </c>
      <c r="H334">
        <f>COUNTIF(G$2:G334,"+")</f>
        <v>27</v>
      </c>
      <c r="I334">
        <f t="shared" si="25"/>
        <v>306</v>
      </c>
      <c r="J334">
        <f t="shared" si="26"/>
        <v>0</v>
      </c>
      <c r="K334">
        <f t="shared" si="27"/>
        <v>72</v>
      </c>
      <c r="L334">
        <f t="shared" si="28"/>
        <v>0.80952380952380953</v>
      </c>
      <c r="M334">
        <f t="shared" si="29"/>
        <v>1</v>
      </c>
    </row>
    <row r="335" spans="1:13" x14ac:dyDescent="0.25">
      <c r="A335">
        <v>334</v>
      </c>
      <c r="B335" t="s">
        <v>923</v>
      </c>
      <c r="C335" t="s">
        <v>924</v>
      </c>
      <c r="D335" t="s">
        <v>925</v>
      </c>
      <c r="E335" t="s">
        <v>926</v>
      </c>
      <c r="F335">
        <v>1</v>
      </c>
      <c r="H335">
        <f>COUNTIF(G$2:G335,"+")</f>
        <v>27</v>
      </c>
      <c r="I335">
        <f t="shared" si="25"/>
        <v>307</v>
      </c>
      <c r="J335">
        <f t="shared" si="26"/>
        <v>0</v>
      </c>
      <c r="K335">
        <f t="shared" si="27"/>
        <v>71</v>
      </c>
      <c r="L335">
        <f t="shared" si="28"/>
        <v>0.81216931216931221</v>
      </c>
      <c r="M335">
        <f t="shared" si="29"/>
        <v>1</v>
      </c>
    </row>
    <row r="336" spans="1:13" x14ac:dyDescent="0.25">
      <c r="A336">
        <v>335</v>
      </c>
      <c r="B336" t="s">
        <v>927</v>
      </c>
      <c r="C336" t="s">
        <v>36</v>
      </c>
      <c r="D336" t="s">
        <v>925</v>
      </c>
      <c r="E336" t="s">
        <v>926</v>
      </c>
      <c r="F336">
        <v>1</v>
      </c>
      <c r="H336">
        <f>COUNTIF(G$2:G336,"+")</f>
        <v>27</v>
      </c>
      <c r="I336">
        <f t="shared" si="25"/>
        <v>308</v>
      </c>
      <c r="J336">
        <f t="shared" si="26"/>
        <v>0</v>
      </c>
      <c r="K336">
        <f t="shared" si="27"/>
        <v>70</v>
      </c>
      <c r="L336">
        <f t="shared" si="28"/>
        <v>0.81481481481481488</v>
      </c>
      <c r="M336">
        <f t="shared" si="29"/>
        <v>1</v>
      </c>
    </row>
    <row r="337" spans="1:13" x14ac:dyDescent="0.25">
      <c r="A337">
        <v>336</v>
      </c>
      <c r="B337" t="s">
        <v>928</v>
      </c>
      <c r="C337" t="s">
        <v>929</v>
      </c>
      <c r="D337" t="s">
        <v>930</v>
      </c>
      <c r="E337" t="s">
        <v>931</v>
      </c>
      <c r="F337">
        <v>1</v>
      </c>
      <c r="H337">
        <f>COUNTIF(G$2:G337,"+")</f>
        <v>27</v>
      </c>
      <c r="I337">
        <f t="shared" si="25"/>
        <v>309</v>
      </c>
      <c r="J337">
        <f t="shared" si="26"/>
        <v>0</v>
      </c>
      <c r="K337">
        <f t="shared" si="27"/>
        <v>69</v>
      </c>
      <c r="L337">
        <f t="shared" si="28"/>
        <v>0.81746031746031744</v>
      </c>
      <c r="M337">
        <f t="shared" si="29"/>
        <v>1</v>
      </c>
    </row>
    <row r="338" spans="1:13" x14ac:dyDescent="0.25">
      <c r="A338">
        <v>337</v>
      </c>
      <c r="B338" t="s">
        <v>932</v>
      </c>
      <c r="C338" t="s">
        <v>933</v>
      </c>
      <c r="D338" t="s">
        <v>930</v>
      </c>
      <c r="E338" t="s">
        <v>931</v>
      </c>
      <c r="F338">
        <v>1</v>
      </c>
      <c r="H338">
        <f>COUNTIF(G$2:G338,"+")</f>
        <v>27</v>
      </c>
      <c r="I338">
        <f t="shared" si="25"/>
        <v>310</v>
      </c>
      <c r="J338">
        <f t="shared" si="26"/>
        <v>0</v>
      </c>
      <c r="K338">
        <f t="shared" si="27"/>
        <v>68</v>
      </c>
      <c r="L338">
        <f t="shared" si="28"/>
        <v>0.82010582010582012</v>
      </c>
      <c r="M338">
        <f t="shared" si="29"/>
        <v>1</v>
      </c>
    </row>
    <row r="339" spans="1:13" x14ac:dyDescent="0.25">
      <c r="A339">
        <v>338</v>
      </c>
      <c r="B339" t="s">
        <v>934</v>
      </c>
      <c r="C339" t="s">
        <v>935</v>
      </c>
      <c r="D339" t="s">
        <v>936</v>
      </c>
      <c r="E339" t="s">
        <v>937</v>
      </c>
      <c r="F339">
        <v>1</v>
      </c>
      <c r="H339">
        <f>COUNTIF(G$2:G339,"+")</f>
        <v>27</v>
      </c>
      <c r="I339">
        <f t="shared" si="25"/>
        <v>311</v>
      </c>
      <c r="J339">
        <f t="shared" si="26"/>
        <v>0</v>
      </c>
      <c r="K339">
        <f t="shared" si="27"/>
        <v>67</v>
      </c>
      <c r="L339">
        <f t="shared" si="28"/>
        <v>0.82275132275132279</v>
      </c>
      <c r="M339">
        <f t="shared" si="29"/>
        <v>1</v>
      </c>
    </row>
    <row r="340" spans="1:13" x14ac:dyDescent="0.25">
      <c r="A340">
        <v>339</v>
      </c>
      <c r="B340" t="s">
        <v>938</v>
      </c>
      <c r="C340" t="s">
        <v>36</v>
      </c>
      <c r="D340" t="s">
        <v>936</v>
      </c>
      <c r="E340" t="s">
        <v>937</v>
      </c>
      <c r="F340">
        <v>1</v>
      </c>
      <c r="H340">
        <f>COUNTIF(G$2:G340,"+")</f>
        <v>27</v>
      </c>
      <c r="I340">
        <f t="shared" si="25"/>
        <v>312</v>
      </c>
      <c r="J340">
        <f t="shared" si="26"/>
        <v>0</v>
      </c>
      <c r="K340">
        <f t="shared" si="27"/>
        <v>66</v>
      </c>
      <c r="L340">
        <f t="shared" si="28"/>
        <v>0.82539682539682535</v>
      </c>
      <c r="M340">
        <f t="shared" si="29"/>
        <v>1</v>
      </c>
    </row>
    <row r="341" spans="1:13" x14ac:dyDescent="0.25">
      <c r="A341">
        <v>340</v>
      </c>
      <c r="B341" t="s">
        <v>939</v>
      </c>
      <c r="C341" t="s">
        <v>940</v>
      </c>
      <c r="D341" t="s">
        <v>936</v>
      </c>
      <c r="E341" t="s">
        <v>941</v>
      </c>
      <c r="F341">
        <v>1</v>
      </c>
      <c r="H341">
        <f>COUNTIF(G$2:G341,"+")</f>
        <v>27</v>
      </c>
      <c r="I341">
        <f t="shared" si="25"/>
        <v>313</v>
      </c>
      <c r="J341">
        <f t="shared" si="26"/>
        <v>0</v>
      </c>
      <c r="K341">
        <f t="shared" si="27"/>
        <v>65</v>
      </c>
      <c r="L341">
        <f t="shared" si="28"/>
        <v>0.82804232804232802</v>
      </c>
      <c r="M341">
        <f t="shared" si="29"/>
        <v>1</v>
      </c>
    </row>
    <row r="342" spans="1:13" x14ac:dyDescent="0.25">
      <c r="A342">
        <v>341</v>
      </c>
      <c r="B342" t="s">
        <v>942</v>
      </c>
      <c r="C342" t="s">
        <v>943</v>
      </c>
      <c r="D342" t="s">
        <v>936</v>
      </c>
      <c r="E342" t="s">
        <v>941</v>
      </c>
      <c r="F342">
        <v>1</v>
      </c>
      <c r="H342">
        <f>COUNTIF(G$2:G342,"+")</f>
        <v>27</v>
      </c>
      <c r="I342">
        <f t="shared" si="25"/>
        <v>314</v>
      </c>
      <c r="J342">
        <f t="shared" si="26"/>
        <v>0</v>
      </c>
      <c r="K342">
        <f t="shared" si="27"/>
        <v>64</v>
      </c>
      <c r="L342">
        <f t="shared" si="28"/>
        <v>0.8306878306878307</v>
      </c>
      <c r="M342">
        <f t="shared" si="29"/>
        <v>1</v>
      </c>
    </row>
    <row r="343" spans="1:13" x14ac:dyDescent="0.25">
      <c r="A343">
        <v>342</v>
      </c>
      <c r="B343" t="s">
        <v>944</v>
      </c>
      <c r="C343" t="s">
        <v>402</v>
      </c>
      <c r="D343" s="2">
        <v>42277</v>
      </c>
      <c r="E343" t="s">
        <v>945</v>
      </c>
      <c r="F343">
        <v>1</v>
      </c>
      <c r="H343">
        <f>COUNTIF(G$2:G343,"+")</f>
        <v>27</v>
      </c>
      <c r="I343">
        <f t="shared" si="25"/>
        <v>315</v>
      </c>
      <c r="J343">
        <f t="shared" si="26"/>
        <v>0</v>
      </c>
      <c r="K343">
        <f t="shared" si="27"/>
        <v>63</v>
      </c>
      <c r="L343">
        <f t="shared" si="28"/>
        <v>0.83333333333333337</v>
      </c>
      <c r="M343">
        <f t="shared" si="29"/>
        <v>1</v>
      </c>
    </row>
    <row r="344" spans="1:13" x14ac:dyDescent="0.25">
      <c r="A344">
        <v>343</v>
      </c>
      <c r="B344" t="s">
        <v>946</v>
      </c>
      <c r="C344" t="s">
        <v>947</v>
      </c>
      <c r="D344" t="s">
        <v>948</v>
      </c>
      <c r="E344" t="s">
        <v>949</v>
      </c>
      <c r="F344">
        <v>1</v>
      </c>
      <c r="H344">
        <f>COUNTIF(G$2:G344,"+")</f>
        <v>27</v>
      </c>
      <c r="I344">
        <f t="shared" si="25"/>
        <v>316</v>
      </c>
      <c r="J344">
        <f t="shared" si="26"/>
        <v>0</v>
      </c>
      <c r="K344">
        <f t="shared" si="27"/>
        <v>62</v>
      </c>
      <c r="L344">
        <f t="shared" si="28"/>
        <v>0.83597883597883604</v>
      </c>
      <c r="M344">
        <f t="shared" si="29"/>
        <v>1</v>
      </c>
    </row>
    <row r="345" spans="1:13" x14ac:dyDescent="0.25">
      <c r="A345">
        <v>344</v>
      </c>
      <c r="B345" t="s">
        <v>950</v>
      </c>
      <c r="C345" t="s">
        <v>736</v>
      </c>
      <c r="D345" s="2">
        <v>42276</v>
      </c>
      <c r="E345" t="s">
        <v>951</v>
      </c>
      <c r="F345">
        <v>1</v>
      </c>
      <c r="H345">
        <f>COUNTIF(G$2:G345,"+")</f>
        <v>27</v>
      </c>
      <c r="I345">
        <f t="shared" si="25"/>
        <v>317</v>
      </c>
      <c r="J345">
        <f t="shared" si="26"/>
        <v>0</v>
      </c>
      <c r="K345">
        <f t="shared" si="27"/>
        <v>61</v>
      </c>
      <c r="L345">
        <f t="shared" si="28"/>
        <v>0.83862433862433861</v>
      </c>
      <c r="M345">
        <f t="shared" si="29"/>
        <v>1</v>
      </c>
    </row>
    <row r="346" spans="1:13" x14ac:dyDescent="0.25">
      <c r="A346">
        <v>345</v>
      </c>
      <c r="B346" t="s">
        <v>952</v>
      </c>
      <c r="C346" t="s">
        <v>953</v>
      </c>
      <c r="D346" s="2">
        <v>42184</v>
      </c>
      <c r="E346" t="s">
        <v>954</v>
      </c>
      <c r="F346">
        <v>1</v>
      </c>
      <c r="H346">
        <f>COUNTIF(G$2:G346,"+")</f>
        <v>27</v>
      </c>
      <c r="I346">
        <f t="shared" si="25"/>
        <v>318</v>
      </c>
      <c r="J346">
        <f t="shared" si="26"/>
        <v>0</v>
      </c>
      <c r="K346">
        <f t="shared" si="27"/>
        <v>60</v>
      </c>
      <c r="L346">
        <f t="shared" si="28"/>
        <v>0.84126984126984128</v>
      </c>
      <c r="M346">
        <f t="shared" si="29"/>
        <v>1</v>
      </c>
    </row>
    <row r="347" spans="1:13" x14ac:dyDescent="0.25">
      <c r="A347">
        <v>346</v>
      </c>
      <c r="B347" t="s">
        <v>955</v>
      </c>
      <c r="C347" t="s">
        <v>956</v>
      </c>
      <c r="D347" t="s">
        <v>957</v>
      </c>
      <c r="E347" t="s">
        <v>958</v>
      </c>
      <c r="F347">
        <v>1</v>
      </c>
      <c r="H347">
        <f>COUNTIF(G$2:G347,"+")</f>
        <v>27</v>
      </c>
      <c r="I347">
        <f t="shared" si="25"/>
        <v>319</v>
      </c>
      <c r="J347">
        <f t="shared" si="26"/>
        <v>0</v>
      </c>
      <c r="K347">
        <f t="shared" si="27"/>
        <v>59</v>
      </c>
      <c r="L347">
        <f t="shared" si="28"/>
        <v>0.84391534391534395</v>
      </c>
      <c r="M347">
        <f t="shared" si="29"/>
        <v>1</v>
      </c>
    </row>
    <row r="348" spans="1:13" x14ac:dyDescent="0.25">
      <c r="A348">
        <v>347</v>
      </c>
      <c r="B348" t="s">
        <v>959</v>
      </c>
      <c r="C348" t="s">
        <v>960</v>
      </c>
      <c r="D348" s="2">
        <v>42243</v>
      </c>
      <c r="E348" t="s">
        <v>961</v>
      </c>
      <c r="F348">
        <v>1</v>
      </c>
      <c r="H348">
        <f>COUNTIF(G$2:G348,"+")</f>
        <v>27</v>
      </c>
      <c r="I348">
        <f t="shared" si="25"/>
        <v>320</v>
      </c>
      <c r="J348">
        <f t="shared" si="26"/>
        <v>0</v>
      </c>
      <c r="K348">
        <f t="shared" si="27"/>
        <v>58</v>
      </c>
      <c r="L348">
        <f t="shared" si="28"/>
        <v>0.84656084656084651</v>
      </c>
      <c r="M348">
        <f t="shared" si="29"/>
        <v>1</v>
      </c>
    </row>
    <row r="349" spans="1:13" x14ac:dyDescent="0.25">
      <c r="A349">
        <v>348</v>
      </c>
      <c r="B349" t="s">
        <v>962</v>
      </c>
      <c r="C349" t="s">
        <v>960</v>
      </c>
      <c r="D349" s="2">
        <v>42243</v>
      </c>
      <c r="E349" t="s">
        <v>961</v>
      </c>
      <c r="F349">
        <v>1</v>
      </c>
      <c r="H349">
        <f>COUNTIF(G$2:G349,"+")</f>
        <v>27</v>
      </c>
      <c r="I349">
        <f t="shared" si="25"/>
        <v>321</v>
      </c>
      <c r="J349">
        <f t="shared" si="26"/>
        <v>0</v>
      </c>
      <c r="K349">
        <f t="shared" si="27"/>
        <v>57</v>
      </c>
      <c r="L349">
        <f t="shared" si="28"/>
        <v>0.84920634920634919</v>
      </c>
      <c r="M349">
        <f t="shared" si="29"/>
        <v>1</v>
      </c>
    </row>
    <row r="350" spans="1:13" x14ac:dyDescent="0.25">
      <c r="A350">
        <v>349</v>
      </c>
      <c r="B350" t="s">
        <v>963</v>
      </c>
      <c r="C350" t="s">
        <v>960</v>
      </c>
      <c r="D350" s="2">
        <v>42243</v>
      </c>
      <c r="E350" t="s">
        <v>961</v>
      </c>
      <c r="F350">
        <v>1</v>
      </c>
      <c r="H350">
        <f>COUNTIF(G$2:G350,"+")</f>
        <v>27</v>
      </c>
      <c r="I350">
        <f t="shared" si="25"/>
        <v>322</v>
      </c>
      <c r="J350">
        <f t="shared" si="26"/>
        <v>0</v>
      </c>
      <c r="K350">
        <f t="shared" si="27"/>
        <v>56</v>
      </c>
      <c r="L350">
        <f t="shared" si="28"/>
        <v>0.85185185185185186</v>
      </c>
      <c r="M350">
        <f t="shared" si="29"/>
        <v>1</v>
      </c>
    </row>
    <row r="351" spans="1:13" x14ac:dyDescent="0.25">
      <c r="A351">
        <v>350</v>
      </c>
      <c r="B351" t="s">
        <v>964</v>
      </c>
      <c r="C351" t="s">
        <v>374</v>
      </c>
      <c r="D351" s="2">
        <v>42243</v>
      </c>
      <c r="E351" t="s">
        <v>961</v>
      </c>
      <c r="F351">
        <v>1</v>
      </c>
      <c r="H351">
        <f>COUNTIF(G$2:G351,"+")</f>
        <v>27</v>
      </c>
      <c r="I351">
        <f t="shared" si="25"/>
        <v>323</v>
      </c>
      <c r="J351">
        <f t="shared" si="26"/>
        <v>0</v>
      </c>
      <c r="K351">
        <f t="shared" si="27"/>
        <v>55</v>
      </c>
      <c r="L351">
        <f t="shared" si="28"/>
        <v>0.85449735449735453</v>
      </c>
      <c r="M351">
        <f t="shared" si="29"/>
        <v>1</v>
      </c>
    </row>
    <row r="352" spans="1:13" x14ac:dyDescent="0.25">
      <c r="A352">
        <v>351</v>
      </c>
      <c r="B352" t="s">
        <v>965</v>
      </c>
      <c r="C352" t="s">
        <v>374</v>
      </c>
      <c r="D352" s="2">
        <v>42120</v>
      </c>
      <c r="E352" t="s">
        <v>966</v>
      </c>
      <c r="F352">
        <v>1</v>
      </c>
      <c r="H352">
        <f>COUNTIF(G$2:G352,"+")</f>
        <v>27</v>
      </c>
      <c r="I352">
        <f t="shared" si="25"/>
        <v>324</v>
      </c>
      <c r="J352">
        <f t="shared" si="26"/>
        <v>0</v>
      </c>
      <c r="K352">
        <f t="shared" si="27"/>
        <v>54</v>
      </c>
      <c r="L352">
        <f t="shared" si="28"/>
        <v>0.85714285714285721</v>
      </c>
      <c r="M352">
        <f t="shared" si="29"/>
        <v>1</v>
      </c>
    </row>
    <row r="353" spans="1:13" x14ac:dyDescent="0.25">
      <c r="A353">
        <v>352</v>
      </c>
      <c r="B353" t="s">
        <v>967</v>
      </c>
      <c r="C353" t="s">
        <v>968</v>
      </c>
      <c r="D353" s="2">
        <v>42120</v>
      </c>
      <c r="E353" t="s">
        <v>966</v>
      </c>
      <c r="F353">
        <v>1</v>
      </c>
      <c r="H353">
        <f>COUNTIF(G$2:G353,"+")</f>
        <v>27</v>
      </c>
      <c r="I353">
        <f t="shared" si="25"/>
        <v>325</v>
      </c>
      <c r="J353">
        <f t="shared" si="26"/>
        <v>0</v>
      </c>
      <c r="K353">
        <f t="shared" si="27"/>
        <v>53</v>
      </c>
      <c r="L353">
        <f t="shared" si="28"/>
        <v>0.85978835978835977</v>
      </c>
      <c r="M353">
        <f t="shared" si="29"/>
        <v>1</v>
      </c>
    </row>
    <row r="354" spans="1:13" x14ac:dyDescent="0.25">
      <c r="A354">
        <v>353</v>
      </c>
      <c r="B354" t="s">
        <v>969</v>
      </c>
      <c r="C354" t="s">
        <v>374</v>
      </c>
      <c r="D354" s="2">
        <v>42030</v>
      </c>
      <c r="E354" t="s">
        <v>970</v>
      </c>
      <c r="F354">
        <v>1</v>
      </c>
      <c r="H354">
        <f>COUNTIF(G$2:G354,"+")</f>
        <v>27</v>
      </c>
      <c r="I354">
        <f t="shared" si="25"/>
        <v>326</v>
      </c>
      <c r="J354">
        <f t="shared" si="26"/>
        <v>0</v>
      </c>
      <c r="K354">
        <f t="shared" si="27"/>
        <v>52</v>
      </c>
      <c r="L354">
        <f t="shared" si="28"/>
        <v>0.86243386243386244</v>
      </c>
      <c r="M354">
        <f t="shared" si="29"/>
        <v>1</v>
      </c>
    </row>
    <row r="355" spans="1:13" x14ac:dyDescent="0.25">
      <c r="A355">
        <v>354</v>
      </c>
      <c r="B355" t="s">
        <v>971</v>
      </c>
      <c r="C355" t="s">
        <v>972</v>
      </c>
      <c r="D355" t="s">
        <v>973</v>
      </c>
      <c r="E355" t="s">
        <v>970</v>
      </c>
      <c r="F355">
        <v>1</v>
      </c>
      <c r="H355">
        <f>COUNTIF(G$2:G355,"+")</f>
        <v>27</v>
      </c>
      <c r="I355">
        <f t="shared" si="25"/>
        <v>327</v>
      </c>
      <c r="J355">
        <f t="shared" si="26"/>
        <v>0</v>
      </c>
      <c r="K355">
        <f t="shared" si="27"/>
        <v>51</v>
      </c>
      <c r="L355">
        <f t="shared" si="28"/>
        <v>0.86507936507936511</v>
      </c>
      <c r="M355">
        <f t="shared" si="29"/>
        <v>1</v>
      </c>
    </row>
    <row r="356" spans="1:13" x14ac:dyDescent="0.25">
      <c r="A356">
        <v>355</v>
      </c>
      <c r="B356" t="s">
        <v>974</v>
      </c>
      <c r="C356" t="s">
        <v>975</v>
      </c>
      <c r="D356" s="2">
        <v>42210</v>
      </c>
      <c r="E356" s="1">
        <v>2.0000000000000001E-9</v>
      </c>
      <c r="F356">
        <v>1</v>
      </c>
      <c r="H356">
        <f>COUNTIF(G$2:G356,"+")</f>
        <v>27</v>
      </c>
      <c r="I356">
        <f t="shared" si="25"/>
        <v>328</v>
      </c>
      <c r="J356">
        <f t="shared" si="26"/>
        <v>0</v>
      </c>
      <c r="K356">
        <f t="shared" si="27"/>
        <v>50</v>
      </c>
      <c r="L356">
        <f t="shared" si="28"/>
        <v>0.86772486772486768</v>
      </c>
      <c r="M356">
        <f t="shared" si="29"/>
        <v>1</v>
      </c>
    </row>
    <row r="357" spans="1:13" x14ac:dyDescent="0.25">
      <c r="A357">
        <v>356</v>
      </c>
      <c r="B357" t="s">
        <v>976</v>
      </c>
      <c r="C357" t="s">
        <v>458</v>
      </c>
      <c r="D357" s="2">
        <v>42180</v>
      </c>
      <c r="E357" t="s">
        <v>977</v>
      </c>
      <c r="F357">
        <v>1</v>
      </c>
      <c r="H357">
        <f>COUNTIF(G$2:G357,"+")</f>
        <v>27</v>
      </c>
      <c r="I357">
        <f t="shared" si="25"/>
        <v>329</v>
      </c>
      <c r="J357">
        <f t="shared" si="26"/>
        <v>0</v>
      </c>
      <c r="K357">
        <f t="shared" si="27"/>
        <v>49</v>
      </c>
      <c r="L357">
        <f t="shared" si="28"/>
        <v>0.87037037037037035</v>
      </c>
      <c r="M357">
        <f t="shared" si="29"/>
        <v>1</v>
      </c>
    </row>
    <row r="358" spans="1:13" x14ac:dyDescent="0.25">
      <c r="A358">
        <v>357</v>
      </c>
      <c r="B358" t="s">
        <v>978</v>
      </c>
      <c r="C358" t="s">
        <v>979</v>
      </c>
      <c r="D358" s="2">
        <v>42060</v>
      </c>
      <c r="E358" t="s">
        <v>980</v>
      </c>
      <c r="F358">
        <v>1</v>
      </c>
      <c r="H358">
        <f>COUNTIF(G$2:G358,"+")</f>
        <v>27</v>
      </c>
      <c r="I358">
        <f t="shared" si="25"/>
        <v>330</v>
      </c>
      <c r="J358">
        <f t="shared" si="26"/>
        <v>0</v>
      </c>
      <c r="K358">
        <f t="shared" si="27"/>
        <v>48</v>
      </c>
      <c r="L358">
        <f t="shared" si="28"/>
        <v>0.87301587301587302</v>
      </c>
      <c r="M358">
        <f t="shared" si="29"/>
        <v>1</v>
      </c>
    </row>
    <row r="359" spans="1:13" x14ac:dyDescent="0.25">
      <c r="A359">
        <v>358</v>
      </c>
      <c r="B359" t="s">
        <v>981</v>
      </c>
      <c r="C359" t="s">
        <v>416</v>
      </c>
      <c r="D359" s="2">
        <v>42060</v>
      </c>
      <c r="E359" t="s">
        <v>980</v>
      </c>
      <c r="F359">
        <v>1</v>
      </c>
      <c r="H359">
        <f>COUNTIF(G$2:G359,"+")</f>
        <v>27</v>
      </c>
      <c r="I359">
        <f t="shared" si="25"/>
        <v>331</v>
      </c>
      <c r="J359">
        <f t="shared" si="26"/>
        <v>0</v>
      </c>
      <c r="K359">
        <f t="shared" si="27"/>
        <v>47</v>
      </c>
      <c r="L359">
        <f t="shared" si="28"/>
        <v>0.8756613756613757</v>
      </c>
      <c r="M359">
        <f t="shared" si="29"/>
        <v>1</v>
      </c>
    </row>
    <row r="360" spans="1:13" x14ac:dyDescent="0.25">
      <c r="A360">
        <v>359</v>
      </c>
      <c r="B360" t="s">
        <v>982</v>
      </c>
      <c r="C360" t="s">
        <v>983</v>
      </c>
      <c r="D360" s="2">
        <v>42148</v>
      </c>
      <c r="E360" t="s">
        <v>984</v>
      </c>
      <c r="F360">
        <v>1</v>
      </c>
      <c r="H360">
        <f>COUNTIF(G$2:G360,"+")</f>
        <v>27</v>
      </c>
      <c r="I360">
        <f t="shared" si="25"/>
        <v>332</v>
      </c>
      <c r="J360">
        <f t="shared" si="26"/>
        <v>0</v>
      </c>
      <c r="K360">
        <f t="shared" si="27"/>
        <v>46</v>
      </c>
      <c r="L360">
        <f t="shared" si="28"/>
        <v>0.87830687830687837</v>
      </c>
      <c r="M360">
        <f t="shared" si="29"/>
        <v>1</v>
      </c>
    </row>
    <row r="361" spans="1:13" x14ac:dyDescent="0.25">
      <c r="A361">
        <v>360</v>
      </c>
      <c r="B361" t="s">
        <v>985</v>
      </c>
      <c r="C361" t="s">
        <v>458</v>
      </c>
      <c r="D361" s="2">
        <v>42058</v>
      </c>
      <c r="E361" t="s">
        <v>986</v>
      </c>
      <c r="F361">
        <v>1</v>
      </c>
      <c r="H361">
        <f>COUNTIF(G$2:G361,"+")</f>
        <v>27</v>
      </c>
      <c r="I361">
        <f t="shared" si="25"/>
        <v>333</v>
      </c>
      <c r="J361">
        <f t="shared" si="26"/>
        <v>0</v>
      </c>
      <c r="K361">
        <f t="shared" si="27"/>
        <v>45</v>
      </c>
      <c r="L361">
        <f t="shared" si="28"/>
        <v>0.88095238095238093</v>
      </c>
      <c r="M361">
        <f t="shared" si="29"/>
        <v>1</v>
      </c>
    </row>
    <row r="362" spans="1:13" x14ac:dyDescent="0.25">
      <c r="A362">
        <v>361</v>
      </c>
      <c r="B362" t="s">
        <v>987</v>
      </c>
      <c r="C362" t="s">
        <v>36</v>
      </c>
      <c r="D362" s="2">
        <v>42269</v>
      </c>
      <c r="E362" t="s">
        <v>988</v>
      </c>
      <c r="F362">
        <v>1</v>
      </c>
      <c r="H362">
        <f>COUNTIF(G$2:G362,"+")</f>
        <v>27</v>
      </c>
      <c r="I362">
        <f t="shared" si="25"/>
        <v>334</v>
      </c>
      <c r="J362">
        <f t="shared" si="26"/>
        <v>0</v>
      </c>
      <c r="K362">
        <f t="shared" si="27"/>
        <v>44</v>
      </c>
      <c r="L362">
        <f t="shared" si="28"/>
        <v>0.8835978835978836</v>
      </c>
      <c r="M362">
        <f t="shared" si="29"/>
        <v>1</v>
      </c>
    </row>
    <row r="363" spans="1:13" x14ac:dyDescent="0.25">
      <c r="A363">
        <v>362</v>
      </c>
      <c r="B363" t="s">
        <v>989</v>
      </c>
      <c r="C363" t="s">
        <v>990</v>
      </c>
      <c r="D363" s="2">
        <v>42146</v>
      </c>
      <c r="E363" t="s">
        <v>991</v>
      </c>
      <c r="F363">
        <v>1</v>
      </c>
      <c r="H363">
        <f>COUNTIF(G$2:G363,"+")</f>
        <v>27</v>
      </c>
      <c r="I363">
        <f t="shared" si="25"/>
        <v>335</v>
      </c>
      <c r="J363">
        <f t="shared" si="26"/>
        <v>0</v>
      </c>
      <c r="K363">
        <f t="shared" si="27"/>
        <v>43</v>
      </c>
      <c r="L363">
        <f t="shared" si="28"/>
        <v>0.88624338624338628</v>
      </c>
      <c r="M363">
        <f t="shared" si="29"/>
        <v>1</v>
      </c>
    </row>
    <row r="364" spans="1:13" x14ac:dyDescent="0.25">
      <c r="A364">
        <v>363</v>
      </c>
      <c r="B364" t="s">
        <v>992</v>
      </c>
      <c r="C364" t="s">
        <v>993</v>
      </c>
      <c r="D364" s="2">
        <v>42024</v>
      </c>
      <c r="E364" t="s">
        <v>994</v>
      </c>
      <c r="F364">
        <v>1</v>
      </c>
      <c r="H364">
        <f>COUNTIF(G$2:G364,"+")</f>
        <v>27</v>
      </c>
      <c r="I364">
        <f t="shared" si="25"/>
        <v>336</v>
      </c>
      <c r="J364">
        <f t="shared" si="26"/>
        <v>0</v>
      </c>
      <c r="K364">
        <f t="shared" si="27"/>
        <v>42</v>
      </c>
      <c r="L364">
        <f t="shared" si="28"/>
        <v>0.88888888888888884</v>
      </c>
      <c r="M364">
        <f t="shared" si="29"/>
        <v>1</v>
      </c>
    </row>
    <row r="365" spans="1:13" x14ac:dyDescent="0.25">
      <c r="A365">
        <v>364</v>
      </c>
      <c r="B365" t="s">
        <v>995</v>
      </c>
      <c r="C365" t="s">
        <v>12</v>
      </c>
      <c r="D365" s="2">
        <v>42053</v>
      </c>
      <c r="E365" t="s">
        <v>996</v>
      </c>
      <c r="F365">
        <v>1</v>
      </c>
      <c r="H365">
        <f>COUNTIF(G$2:G365,"+")</f>
        <v>27</v>
      </c>
      <c r="I365">
        <f t="shared" si="25"/>
        <v>337</v>
      </c>
      <c r="J365">
        <f t="shared" si="26"/>
        <v>0</v>
      </c>
      <c r="K365">
        <f t="shared" si="27"/>
        <v>41</v>
      </c>
      <c r="L365">
        <f t="shared" si="28"/>
        <v>0.89153439153439151</v>
      </c>
      <c r="M365">
        <f t="shared" si="29"/>
        <v>1</v>
      </c>
    </row>
    <row r="366" spans="1:13" x14ac:dyDescent="0.25">
      <c r="A366">
        <v>365</v>
      </c>
      <c r="B366" t="s">
        <v>997</v>
      </c>
      <c r="C366" t="s">
        <v>36</v>
      </c>
      <c r="D366" s="2">
        <v>42053</v>
      </c>
      <c r="E366" t="s">
        <v>996</v>
      </c>
      <c r="F366">
        <v>1</v>
      </c>
      <c r="H366">
        <f>COUNTIF(G$2:G366,"+")</f>
        <v>27</v>
      </c>
      <c r="I366">
        <f t="shared" si="25"/>
        <v>338</v>
      </c>
      <c r="J366">
        <f t="shared" si="26"/>
        <v>0</v>
      </c>
      <c r="K366">
        <f t="shared" si="27"/>
        <v>40</v>
      </c>
      <c r="L366">
        <f t="shared" si="28"/>
        <v>0.89417989417989419</v>
      </c>
      <c r="M366">
        <f t="shared" si="29"/>
        <v>1</v>
      </c>
    </row>
    <row r="367" spans="1:13" x14ac:dyDescent="0.25">
      <c r="A367">
        <v>366</v>
      </c>
      <c r="B367" t="s">
        <v>998</v>
      </c>
      <c r="C367" t="s">
        <v>402</v>
      </c>
      <c r="D367" s="2">
        <v>42263</v>
      </c>
      <c r="E367" t="s">
        <v>999</v>
      </c>
      <c r="F367">
        <v>1</v>
      </c>
      <c r="H367">
        <f>COUNTIF(G$2:G367,"+")</f>
        <v>27</v>
      </c>
      <c r="I367">
        <f t="shared" si="25"/>
        <v>339</v>
      </c>
      <c r="J367">
        <f t="shared" si="26"/>
        <v>0</v>
      </c>
      <c r="K367">
        <f t="shared" si="27"/>
        <v>39</v>
      </c>
      <c r="L367">
        <f t="shared" si="28"/>
        <v>0.89682539682539686</v>
      </c>
      <c r="M367">
        <f t="shared" si="29"/>
        <v>1</v>
      </c>
    </row>
    <row r="368" spans="1:13" x14ac:dyDescent="0.25">
      <c r="A368">
        <v>367</v>
      </c>
      <c r="B368" t="s">
        <v>1000</v>
      </c>
      <c r="C368" t="s">
        <v>1001</v>
      </c>
      <c r="D368" s="2">
        <v>42079</v>
      </c>
      <c r="E368" t="s">
        <v>1002</v>
      </c>
      <c r="F368">
        <v>1</v>
      </c>
      <c r="H368">
        <f>COUNTIF(G$2:G368,"+")</f>
        <v>27</v>
      </c>
      <c r="I368">
        <f t="shared" si="25"/>
        <v>340</v>
      </c>
      <c r="J368">
        <f t="shared" si="26"/>
        <v>0</v>
      </c>
      <c r="K368">
        <f t="shared" si="27"/>
        <v>38</v>
      </c>
      <c r="L368">
        <f t="shared" si="28"/>
        <v>0.89947089947089953</v>
      </c>
      <c r="M368">
        <f t="shared" si="29"/>
        <v>1</v>
      </c>
    </row>
    <row r="369" spans="1:13" x14ac:dyDescent="0.25">
      <c r="A369">
        <v>368</v>
      </c>
      <c r="B369" t="s">
        <v>1003</v>
      </c>
      <c r="C369" t="s">
        <v>1004</v>
      </c>
      <c r="D369" s="2">
        <v>42257</v>
      </c>
      <c r="E369" t="s">
        <v>1005</v>
      </c>
      <c r="F369">
        <v>1</v>
      </c>
      <c r="H369">
        <f>COUNTIF(G$2:G369,"+")</f>
        <v>27</v>
      </c>
      <c r="I369">
        <f t="shared" si="25"/>
        <v>341</v>
      </c>
      <c r="J369">
        <f t="shared" si="26"/>
        <v>0</v>
      </c>
      <c r="K369">
        <f t="shared" si="27"/>
        <v>37</v>
      </c>
      <c r="L369">
        <f t="shared" si="28"/>
        <v>0.90211640211640209</v>
      </c>
      <c r="M369">
        <f t="shared" si="29"/>
        <v>1</v>
      </c>
    </row>
    <row r="370" spans="1:13" x14ac:dyDescent="0.25">
      <c r="A370">
        <v>369</v>
      </c>
      <c r="B370" t="s">
        <v>1006</v>
      </c>
      <c r="C370" t="s">
        <v>374</v>
      </c>
      <c r="D370" s="2">
        <v>42257</v>
      </c>
      <c r="E370" t="s">
        <v>1005</v>
      </c>
      <c r="F370">
        <v>1</v>
      </c>
      <c r="H370">
        <f>COUNTIF(G$2:G370,"+")</f>
        <v>27</v>
      </c>
      <c r="I370">
        <f t="shared" si="25"/>
        <v>342</v>
      </c>
      <c r="J370">
        <f t="shared" si="26"/>
        <v>0</v>
      </c>
      <c r="K370">
        <f t="shared" si="27"/>
        <v>36</v>
      </c>
      <c r="L370">
        <f t="shared" si="28"/>
        <v>0.90476190476190477</v>
      </c>
      <c r="M370">
        <f t="shared" si="29"/>
        <v>1</v>
      </c>
    </row>
    <row r="371" spans="1:13" x14ac:dyDescent="0.25">
      <c r="A371">
        <v>370</v>
      </c>
      <c r="B371" t="s">
        <v>1007</v>
      </c>
      <c r="C371" t="s">
        <v>374</v>
      </c>
      <c r="D371" s="2">
        <v>42257</v>
      </c>
      <c r="E371" t="s">
        <v>1005</v>
      </c>
      <c r="F371">
        <v>1</v>
      </c>
      <c r="H371">
        <f>COUNTIF(G$2:G371,"+")</f>
        <v>27</v>
      </c>
      <c r="I371">
        <f t="shared" si="25"/>
        <v>343</v>
      </c>
      <c r="J371">
        <f t="shared" si="26"/>
        <v>0</v>
      </c>
      <c r="K371">
        <f t="shared" si="27"/>
        <v>35</v>
      </c>
      <c r="L371">
        <f t="shared" si="28"/>
        <v>0.90740740740740744</v>
      </c>
      <c r="M371">
        <f t="shared" si="29"/>
        <v>1</v>
      </c>
    </row>
    <row r="372" spans="1:13" x14ac:dyDescent="0.25">
      <c r="A372">
        <v>371</v>
      </c>
      <c r="B372" t="s">
        <v>1008</v>
      </c>
      <c r="C372" t="s">
        <v>1009</v>
      </c>
      <c r="D372" s="2">
        <v>42256</v>
      </c>
      <c r="E372" t="s">
        <v>1010</v>
      </c>
      <c r="F372">
        <v>1</v>
      </c>
      <c r="H372">
        <f>COUNTIF(G$2:G372,"+")</f>
        <v>27</v>
      </c>
      <c r="I372">
        <f t="shared" si="25"/>
        <v>344</v>
      </c>
      <c r="J372">
        <f t="shared" si="26"/>
        <v>0</v>
      </c>
      <c r="K372">
        <f t="shared" si="27"/>
        <v>34</v>
      </c>
      <c r="L372">
        <f t="shared" si="28"/>
        <v>0.91005291005291</v>
      </c>
      <c r="M372">
        <f t="shared" si="29"/>
        <v>1</v>
      </c>
    </row>
    <row r="373" spans="1:13" x14ac:dyDescent="0.25">
      <c r="A373">
        <v>372</v>
      </c>
      <c r="B373" t="s">
        <v>1011</v>
      </c>
      <c r="C373" t="s">
        <v>12</v>
      </c>
      <c r="D373" s="2">
        <v>42131</v>
      </c>
      <c r="E373" t="s">
        <v>1012</v>
      </c>
      <c r="F373">
        <v>1</v>
      </c>
      <c r="H373">
        <f>COUNTIF(G$2:G373,"+")</f>
        <v>27</v>
      </c>
      <c r="I373">
        <f t="shared" si="25"/>
        <v>345</v>
      </c>
      <c r="J373">
        <f t="shared" si="26"/>
        <v>0</v>
      </c>
      <c r="K373">
        <f t="shared" si="27"/>
        <v>33</v>
      </c>
      <c r="L373">
        <f t="shared" si="28"/>
        <v>0.91269841269841268</v>
      </c>
      <c r="M373">
        <f t="shared" si="29"/>
        <v>1</v>
      </c>
    </row>
    <row r="374" spans="1:13" x14ac:dyDescent="0.25">
      <c r="A374">
        <v>373</v>
      </c>
      <c r="B374" t="s">
        <v>1013</v>
      </c>
      <c r="C374" t="s">
        <v>12</v>
      </c>
      <c r="D374" s="2">
        <v>42131</v>
      </c>
      <c r="E374" t="s">
        <v>1012</v>
      </c>
      <c r="F374">
        <v>1</v>
      </c>
      <c r="H374">
        <f>COUNTIF(G$2:G374,"+")</f>
        <v>27</v>
      </c>
      <c r="I374">
        <f t="shared" si="25"/>
        <v>346</v>
      </c>
      <c r="J374">
        <f t="shared" si="26"/>
        <v>0</v>
      </c>
      <c r="K374">
        <f t="shared" si="27"/>
        <v>32</v>
      </c>
      <c r="L374">
        <f t="shared" si="28"/>
        <v>0.91534391534391535</v>
      </c>
      <c r="M374">
        <f t="shared" si="29"/>
        <v>1</v>
      </c>
    </row>
    <row r="375" spans="1:13" x14ac:dyDescent="0.25">
      <c r="A375">
        <v>374</v>
      </c>
      <c r="B375" t="s">
        <v>1014</v>
      </c>
      <c r="C375" t="s">
        <v>1015</v>
      </c>
      <c r="D375" s="2">
        <v>42099</v>
      </c>
      <c r="E375" s="1">
        <v>1.9999999999999999E-7</v>
      </c>
      <c r="F375">
        <v>1</v>
      </c>
      <c r="H375">
        <f>COUNTIF(G$2:G375,"+")</f>
        <v>27</v>
      </c>
      <c r="I375">
        <f t="shared" si="25"/>
        <v>347</v>
      </c>
      <c r="J375">
        <f t="shared" si="26"/>
        <v>0</v>
      </c>
      <c r="K375">
        <f t="shared" si="27"/>
        <v>31</v>
      </c>
      <c r="L375">
        <f t="shared" si="28"/>
        <v>0.91798941798941802</v>
      </c>
      <c r="M375">
        <f t="shared" si="29"/>
        <v>1</v>
      </c>
    </row>
    <row r="376" spans="1:13" x14ac:dyDescent="0.25">
      <c r="A376">
        <v>375</v>
      </c>
      <c r="B376" t="s">
        <v>1016</v>
      </c>
      <c r="C376" t="s">
        <v>1017</v>
      </c>
      <c r="D376" s="2">
        <v>42064</v>
      </c>
      <c r="E376" t="s">
        <v>1018</v>
      </c>
      <c r="F376">
        <v>1</v>
      </c>
      <c r="H376">
        <f>COUNTIF(G$2:G376,"+")</f>
        <v>27</v>
      </c>
      <c r="I376">
        <f t="shared" si="25"/>
        <v>348</v>
      </c>
      <c r="J376">
        <f t="shared" si="26"/>
        <v>0</v>
      </c>
      <c r="K376">
        <f t="shared" si="27"/>
        <v>30</v>
      </c>
      <c r="L376">
        <f t="shared" si="28"/>
        <v>0.92063492063492069</v>
      </c>
      <c r="M376">
        <f t="shared" si="29"/>
        <v>1</v>
      </c>
    </row>
    <row r="377" spans="1:13" x14ac:dyDescent="0.25">
      <c r="A377">
        <v>376</v>
      </c>
      <c r="B377" t="s">
        <v>1019</v>
      </c>
      <c r="C377" t="s">
        <v>12</v>
      </c>
      <c r="D377" t="s">
        <v>1020</v>
      </c>
      <c r="E377" s="1">
        <v>7.9999999999999996E-7</v>
      </c>
      <c r="F377">
        <v>1</v>
      </c>
      <c r="H377">
        <f>COUNTIF(G$2:G377,"+")</f>
        <v>27</v>
      </c>
      <c r="I377">
        <f t="shared" si="25"/>
        <v>349</v>
      </c>
      <c r="J377">
        <f t="shared" si="26"/>
        <v>0</v>
      </c>
      <c r="K377">
        <f t="shared" si="27"/>
        <v>29</v>
      </c>
      <c r="L377">
        <f t="shared" si="28"/>
        <v>0.92328042328042326</v>
      </c>
      <c r="M377">
        <f t="shared" si="29"/>
        <v>1</v>
      </c>
    </row>
    <row r="378" spans="1:13" x14ac:dyDescent="0.25">
      <c r="A378">
        <v>377</v>
      </c>
      <c r="B378" t="s">
        <v>1021</v>
      </c>
      <c r="C378" t="s">
        <v>1022</v>
      </c>
      <c r="D378" t="s">
        <v>1023</v>
      </c>
      <c r="E378" t="s">
        <v>1024</v>
      </c>
      <c r="F378">
        <v>1</v>
      </c>
      <c r="H378">
        <f>COUNTIF(G$2:G378,"+")</f>
        <v>27</v>
      </c>
      <c r="I378">
        <f t="shared" si="25"/>
        <v>350</v>
      </c>
      <c r="J378">
        <f t="shared" si="26"/>
        <v>0</v>
      </c>
      <c r="K378">
        <f t="shared" si="27"/>
        <v>28</v>
      </c>
      <c r="L378">
        <f t="shared" si="28"/>
        <v>0.92592592592592593</v>
      </c>
      <c r="M378">
        <f t="shared" si="29"/>
        <v>1</v>
      </c>
    </row>
    <row r="379" spans="1:13" x14ac:dyDescent="0.25">
      <c r="A379">
        <v>378</v>
      </c>
      <c r="B379" t="s">
        <v>1025</v>
      </c>
      <c r="C379" t="s">
        <v>1026</v>
      </c>
      <c r="D379" t="s">
        <v>1027</v>
      </c>
      <c r="E379" t="s">
        <v>1024</v>
      </c>
      <c r="F379">
        <v>1</v>
      </c>
      <c r="H379">
        <f>COUNTIF(G$2:G379,"+")</f>
        <v>27</v>
      </c>
      <c r="I379">
        <f t="shared" si="25"/>
        <v>351</v>
      </c>
      <c r="J379">
        <f t="shared" si="26"/>
        <v>0</v>
      </c>
      <c r="K379">
        <f t="shared" si="27"/>
        <v>27</v>
      </c>
      <c r="L379">
        <f t="shared" si="28"/>
        <v>0.9285714285714286</v>
      </c>
      <c r="M379">
        <f t="shared" si="29"/>
        <v>1</v>
      </c>
    </row>
    <row r="380" spans="1:13" x14ac:dyDescent="0.25">
      <c r="A380">
        <v>379</v>
      </c>
      <c r="B380" t="s">
        <v>1028</v>
      </c>
      <c r="C380" t="s">
        <v>1029</v>
      </c>
      <c r="D380" t="s">
        <v>1030</v>
      </c>
      <c r="E380" s="1">
        <v>6.9999999999999999E-6</v>
      </c>
      <c r="F380">
        <v>1</v>
      </c>
      <c r="H380">
        <f>COUNTIF(G$2:G380,"+")</f>
        <v>27</v>
      </c>
      <c r="I380">
        <f t="shared" si="25"/>
        <v>352</v>
      </c>
      <c r="J380">
        <f t="shared" si="26"/>
        <v>0</v>
      </c>
      <c r="K380">
        <f t="shared" si="27"/>
        <v>26</v>
      </c>
      <c r="L380">
        <f t="shared" si="28"/>
        <v>0.93121693121693117</v>
      </c>
      <c r="M380">
        <f t="shared" si="29"/>
        <v>1</v>
      </c>
    </row>
    <row r="381" spans="1:13" x14ac:dyDescent="0.25">
      <c r="A381">
        <v>380</v>
      </c>
      <c r="B381" t="s">
        <v>1031</v>
      </c>
      <c r="C381" t="s">
        <v>816</v>
      </c>
      <c r="D381" t="s">
        <v>1032</v>
      </c>
      <c r="E381" t="s">
        <v>1033</v>
      </c>
      <c r="F381">
        <v>1</v>
      </c>
      <c r="H381">
        <f>COUNTIF(G$2:G381,"+")</f>
        <v>27</v>
      </c>
      <c r="I381">
        <f t="shared" si="25"/>
        <v>353</v>
      </c>
      <c r="J381">
        <f t="shared" si="26"/>
        <v>0</v>
      </c>
      <c r="K381">
        <f t="shared" si="27"/>
        <v>25</v>
      </c>
      <c r="L381">
        <f t="shared" si="28"/>
        <v>0.93386243386243384</v>
      </c>
      <c r="M381">
        <f t="shared" si="29"/>
        <v>1</v>
      </c>
    </row>
    <row r="382" spans="1:13" x14ac:dyDescent="0.25">
      <c r="A382">
        <v>381</v>
      </c>
      <c r="B382" t="s">
        <v>1034</v>
      </c>
      <c r="C382" t="s">
        <v>402</v>
      </c>
      <c r="D382" t="s">
        <v>1035</v>
      </c>
      <c r="E382" t="s">
        <v>1036</v>
      </c>
      <c r="F382">
        <v>1</v>
      </c>
      <c r="H382">
        <f>COUNTIF(G$2:G382,"+")</f>
        <v>27</v>
      </c>
      <c r="I382">
        <f t="shared" si="25"/>
        <v>354</v>
      </c>
      <c r="J382">
        <f t="shared" si="26"/>
        <v>0</v>
      </c>
      <c r="K382">
        <f t="shared" si="27"/>
        <v>24</v>
      </c>
      <c r="L382">
        <f t="shared" si="28"/>
        <v>0.93650793650793651</v>
      </c>
      <c r="M382">
        <f t="shared" si="29"/>
        <v>1</v>
      </c>
    </row>
    <row r="383" spans="1:13" x14ac:dyDescent="0.25">
      <c r="A383">
        <v>382</v>
      </c>
      <c r="B383" t="s">
        <v>1037</v>
      </c>
      <c r="C383" t="s">
        <v>1038</v>
      </c>
      <c r="D383" t="s">
        <v>1039</v>
      </c>
      <c r="E383" t="s">
        <v>1040</v>
      </c>
      <c r="F383">
        <v>1</v>
      </c>
      <c r="H383">
        <f>COUNTIF(G$2:G383,"+")</f>
        <v>27</v>
      </c>
      <c r="I383">
        <f t="shared" si="25"/>
        <v>355</v>
      </c>
      <c r="J383">
        <f t="shared" si="26"/>
        <v>0</v>
      </c>
      <c r="K383">
        <f t="shared" si="27"/>
        <v>23</v>
      </c>
      <c r="L383">
        <f t="shared" si="28"/>
        <v>0.93915343915343918</v>
      </c>
      <c r="M383">
        <f t="shared" si="29"/>
        <v>1</v>
      </c>
    </row>
    <row r="384" spans="1:13" x14ac:dyDescent="0.25">
      <c r="A384">
        <v>383</v>
      </c>
      <c r="B384" t="s">
        <v>1041</v>
      </c>
      <c r="C384" t="s">
        <v>1042</v>
      </c>
      <c r="D384" t="s">
        <v>1043</v>
      </c>
      <c r="E384" t="s">
        <v>1044</v>
      </c>
      <c r="F384">
        <v>1</v>
      </c>
      <c r="H384">
        <f>COUNTIF(G$2:G384,"+")</f>
        <v>27</v>
      </c>
      <c r="I384">
        <f t="shared" si="25"/>
        <v>356</v>
      </c>
      <c r="J384">
        <f t="shared" si="26"/>
        <v>0</v>
      </c>
      <c r="K384">
        <f t="shared" si="27"/>
        <v>22</v>
      </c>
      <c r="L384">
        <f t="shared" si="28"/>
        <v>0.94179894179894186</v>
      </c>
      <c r="M384">
        <f t="shared" si="29"/>
        <v>1</v>
      </c>
    </row>
    <row r="385" spans="1:13" x14ac:dyDescent="0.25">
      <c r="A385">
        <v>384</v>
      </c>
      <c r="B385" t="s">
        <v>1045</v>
      </c>
      <c r="C385" t="s">
        <v>12</v>
      </c>
      <c r="D385" t="s">
        <v>1046</v>
      </c>
      <c r="E385" t="s">
        <v>1047</v>
      </c>
      <c r="F385">
        <v>1</v>
      </c>
      <c r="H385">
        <f>COUNTIF(G$2:G385,"+")</f>
        <v>27</v>
      </c>
      <c r="I385">
        <f t="shared" si="25"/>
        <v>357</v>
      </c>
      <c r="J385">
        <f t="shared" si="26"/>
        <v>0</v>
      </c>
      <c r="K385">
        <f t="shared" si="27"/>
        <v>21</v>
      </c>
      <c r="L385">
        <f t="shared" si="28"/>
        <v>0.94444444444444442</v>
      </c>
      <c r="M385">
        <f t="shared" si="29"/>
        <v>1</v>
      </c>
    </row>
    <row r="386" spans="1:13" x14ac:dyDescent="0.25">
      <c r="A386">
        <v>385</v>
      </c>
      <c r="B386" t="s">
        <v>1048</v>
      </c>
      <c r="C386" t="s">
        <v>526</v>
      </c>
      <c r="D386" t="s">
        <v>1049</v>
      </c>
      <c r="E386" t="s">
        <v>1050</v>
      </c>
      <c r="F386">
        <v>1</v>
      </c>
      <c r="H386">
        <f>COUNTIF(G$2:G386,"+")</f>
        <v>27</v>
      </c>
      <c r="I386">
        <f t="shared" si="25"/>
        <v>358</v>
      </c>
      <c r="J386">
        <f t="shared" si="26"/>
        <v>0</v>
      </c>
      <c r="K386">
        <f t="shared" si="27"/>
        <v>20</v>
      </c>
      <c r="L386">
        <f t="shared" si="28"/>
        <v>0.94708994708994709</v>
      </c>
      <c r="M386">
        <f t="shared" si="29"/>
        <v>1</v>
      </c>
    </row>
    <row r="387" spans="1:13" x14ac:dyDescent="0.25">
      <c r="A387">
        <v>386</v>
      </c>
      <c r="B387" t="s">
        <v>1051</v>
      </c>
      <c r="C387" t="s">
        <v>1052</v>
      </c>
      <c r="D387" t="s">
        <v>1053</v>
      </c>
      <c r="E387" t="s">
        <v>1054</v>
      </c>
      <c r="F387">
        <v>1</v>
      </c>
      <c r="H387">
        <f>COUNTIF(G$2:G387,"+")</f>
        <v>27</v>
      </c>
      <c r="I387">
        <f t="shared" ref="I387:I406" si="30">A387-H387</f>
        <v>359</v>
      </c>
      <c r="J387">
        <f t="shared" ref="J387:J406" si="31">27-H387</f>
        <v>0</v>
      </c>
      <c r="K387">
        <f t="shared" ref="K387:K406" si="32">378-I387</f>
        <v>19</v>
      </c>
      <c r="L387">
        <f t="shared" ref="L387:L406" si="33">1-K387/378</f>
        <v>0.94973544973544977</v>
      </c>
      <c r="M387">
        <f t="shared" ref="M387:M406" si="34">H387/27</f>
        <v>1</v>
      </c>
    </row>
    <row r="388" spans="1:13" x14ac:dyDescent="0.25">
      <c r="A388">
        <v>387</v>
      </c>
      <c r="B388" t="s">
        <v>1055</v>
      </c>
      <c r="C388" t="s">
        <v>681</v>
      </c>
      <c r="D388" t="s">
        <v>1056</v>
      </c>
      <c r="E388" t="s">
        <v>1057</v>
      </c>
      <c r="F388">
        <v>1</v>
      </c>
      <c r="H388">
        <f>COUNTIF(G$2:G388,"+")</f>
        <v>27</v>
      </c>
      <c r="I388">
        <f t="shared" si="30"/>
        <v>360</v>
      </c>
      <c r="J388">
        <f t="shared" si="31"/>
        <v>0</v>
      </c>
      <c r="K388">
        <f t="shared" si="32"/>
        <v>18</v>
      </c>
      <c r="L388">
        <f t="shared" si="33"/>
        <v>0.95238095238095233</v>
      </c>
      <c r="M388">
        <f t="shared" si="34"/>
        <v>1</v>
      </c>
    </row>
    <row r="389" spans="1:13" x14ac:dyDescent="0.25">
      <c r="A389">
        <v>388</v>
      </c>
      <c r="B389" t="s">
        <v>1058</v>
      </c>
      <c r="C389" t="s">
        <v>1059</v>
      </c>
      <c r="D389" t="s">
        <v>1060</v>
      </c>
      <c r="E389" t="s">
        <v>1061</v>
      </c>
      <c r="F389">
        <v>1</v>
      </c>
      <c r="H389">
        <f>COUNTIF(G$2:G389,"+")</f>
        <v>27</v>
      </c>
      <c r="I389">
        <f t="shared" si="30"/>
        <v>361</v>
      </c>
      <c r="J389">
        <f t="shared" si="31"/>
        <v>0</v>
      </c>
      <c r="K389">
        <f t="shared" si="32"/>
        <v>17</v>
      </c>
      <c r="L389">
        <f t="shared" si="33"/>
        <v>0.955026455026455</v>
      </c>
      <c r="M389">
        <f t="shared" si="34"/>
        <v>1</v>
      </c>
    </row>
    <row r="390" spans="1:13" x14ac:dyDescent="0.25">
      <c r="A390">
        <v>389</v>
      </c>
      <c r="B390" t="s">
        <v>1062</v>
      </c>
      <c r="C390" t="s">
        <v>374</v>
      </c>
      <c r="D390" t="s">
        <v>1063</v>
      </c>
      <c r="E390" t="s">
        <v>1064</v>
      </c>
      <c r="F390">
        <v>1</v>
      </c>
      <c r="H390">
        <f>COUNTIF(G$2:G390,"+")</f>
        <v>27</v>
      </c>
      <c r="I390">
        <f t="shared" si="30"/>
        <v>362</v>
      </c>
      <c r="J390">
        <f t="shared" si="31"/>
        <v>0</v>
      </c>
      <c r="K390">
        <f t="shared" si="32"/>
        <v>16</v>
      </c>
      <c r="L390">
        <f t="shared" si="33"/>
        <v>0.95767195767195767</v>
      </c>
      <c r="M390">
        <f t="shared" si="34"/>
        <v>1</v>
      </c>
    </row>
    <row r="391" spans="1:13" x14ac:dyDescent="0.25">
      <c r="A391">
        <v>390</v>
      </c>
      <c r="B391" t="s">
        <v>1065</v>
      </c>
      <c r="C391" t="s">
        <v>1066</v>
      </c>
      <c r="D391" t="s">
        <v>1067</v>
      </c>
      <c r="E391" t="s">
        <v>1068</v>
      </c>
      <c r="F391">
        <v>1</v>
      </c>
      <c r="H391">
        <f>COUNTIF(G$2:G391,"+")</f>
        <v>27</v>
      </c>
      <c r="I391">
        <f t="shared" si="30"/>
        <v>363</v>
      </c>
      <c r="J391">
        <f t="shared" si="31"/>
        <v>0</v>
      </c>
      <c r="K391">
        <f t="shared" si="32"/>
        <v>15</v>
      </c>
      <c r="L391">
        <f t="shared" si="33"/>
        <v>0.96031746031746035</v>
      </c>
      <c r="M391">
        <f t="shared" si="34"/>
        <v>1</v>
      </c>
    </row>
    <row r="392" spans="1:13" x14ac:dyDescent="0.25">
      <c r="A392">
        <v>391</v>
      </c>
      <c r="B392" t="s">
        <v>1069</v>
      </c>
      <c r="C392" t="s">
        <v>1070</v>
      </c>
      <c r="D392" t="s">
        <v>1071</v>
      </c>
      <c r="E392" t="s">
        <v>1072</v>
      </c>
      <c r="F392">
        <v>1</v>
      </c>
      <c r="H392">
        <f>COUNTIF(G$2:G392,"+")</f>
        <v>27</v>
      </c>
      <c r="I392">
        <f t="shared" si="30"/>
        <v>364</v>
      </c>
      <c r="J392">
        <f t="shared" si="31"/>
        <v>0</v>
      </c>
      <c r="K392">
        <f t="shared" si="32"/>
        <v>14</v>
      </c>
      <c r="L392">
        <f t="shared" si="33"/>
        <v>0.96296296296296302</v>
      </c>
      <c r="M392">
        <f t="shared" si="34"/>
        <v>1</v>
      </c>
    </row>
    <row r="393" spans="1:13" x14ac:dyDescent="0.25">
      <c r="A393">
        <v>392</v>
      </c>
      <c r="B393" t="s">
        <v>1073</v>
      </c>
      <c r="C393" t="s">
        <v>374</v>
      </c>
      <c r="D393" t="s">
        <v>1074</v>
      </c>
      <c r="E393" t="s">
        <v>1075</v>
      </c>
      <c r="F393">
        <v>1</v>
      </c>
      <c r="H393">
        <f>COUNTIF(G$2:G393,"+")</f>
        <v>27</v>
      </c>
      <c r="I393">
        <f t="shared" si="30"/>
        <v>365</v>
      </c>
      <c r="J393">
        <f t="shared" si="31"/>
        <v>0</v>
      </c>
      <c r="K393">
        <f t="shared" si="32"/>
        <v>13</v>
      </c>
      <c r="L393">
        <f t="shared" si="33"/>
        <v>0.96560846560846558</v>
      </c>
      <c r="M393">
        <f t="shared" si="34"/>
        <v>1</v>
      </c>
    </row>
    <row r="394" spans="1:13" x14ac:dyDescent="0.25">
      <c r="A394">
        <v>393</v>
      </c>
      <c r="B394" t="s">
        <v>1076</v>
      </c>
      <c r="C394" t="s">
        <v>12</v>
      </c>
      <c r="D394" t="s">
        <v>1077</v>
      </c>
      <c r="E394" t="s">
        <v>1078</v>
      </c>
      <c r="F394">
        <v>1</v>
      </c>
      <c r="H394">
        <f>COUNTIF(G$2:G394,"+")</f>
        <v>27</v>
      </c>
      <c r="I394">
        <f t="shared" si="30"/>
        <v>366</v>
      </c>
      <c r="J394">
        <f t="shared" si="31"/>
        <v>0</v>
      </c>
      <c r="K394">
        <f t="shared" si="32"/>
        <v>12</v>
      </c>
      <c r="L394">
        <f t="shared" si="33"/>
        <v>0.96825396825396826</v>
      </c>
      <c r="M394">
        <f t="shared" si="34"/>
        <v>1</v>
      </c>
    </row>
    <row r="395" spans="1:13" x14ac:dyDescent="0.25">
      <c r="A395">
        <v>394</v>
      </c>
      <c r="B395" t="s">
        <v>1079</v>
      </c>
      <c r="C395" t="s">
        <v>1080</v>
      </c>
      <c r="D395" t="s">
        <v>1081</v>
      </c>
      <c r="E395" t="s">
        <v>1082</v>
      </c>
      <c r="F395">
        <v>1</v>
      </c>
      <c r="H395">
        <f>COUNTIF(G$2:G395,"+")</f>
        <v>27</v>
      </c>
      <c r="I395">
        <f t="shared" si="30"/>
        <v>367</v>
      </c>
      <c r="J395">
        <f t="shared" si="31"/>
        <v>0</v>
      </c>
      <c r="K395">
        <f t="shared" si="32"/>
        <v>11</v>
      </c>
      <c r="L395">
        <f t="shared" si="33"/>
        <v>0.97089947089947093</v>
      </c>
      <c r="M395">
        <f t="shared" si="34"/>
        <v>1</v>
      </c>
    </row>
    <row r="396" spans="1:13" x14ac:dyDescent="0.25">
      <c r="A396">
        <v>395</v>
      </c>
      <c r="B396" t="s">
        <v>1083</v>
      </c>
      <c r="C396" t="s">
        <v>1084</v>
      </c>
      <c r="D396" t="s">
        <v>1085</v>
      </c>
      <c r="E396" t="s">
        <v>1086</v>
      </c>
      <c r="F396">
        <v>1</v>
      </c>
      <c r="H396">
        <f>COUNTIF(G$2:G396,"+")</f>
        <v>27</v>
      </c>
      <c r="I396">
        <f t="shared" si="30"/>
        <v>368</v>
      </c>
      <c r="J396">
        <f t="shared" si="31"/>
        <v>0</v>
      </c>
      <c r="K396">
        <f t="shared" si="32"/>
        <v>10</v>
      </c>
      <c r="L396">
        <f t="shared" si="33"/>
        <v>0.97354497354497349</v>
      </c>
      <c r="M396">
        <f t="shared" si="34"/>
        <v>1</v>
      </c>
    </row>
    <row r="397" spans="1:13" x14ac:dyDescent="0.25">
      <c r="A397">
        <v>396</v>
      </c>
      <c r="B397" t="s">
        <v>1087</v>
      </c>
      <c r="C397" t="s">
        <v>12</v>
      </c>
      <c r="D397" t="s">
        <v>1088</v>
      </c>
      <c r="E397" t="s">
        <v>1089</v>
      </c>
      <c r="F397">
        <v>1</v>
      </c>
      <c r="H397">
        <f>COUNTIF(G$2:G397,"+")</f>
        <v>27</v>
      </c>
      <c r="I397">
        <f t="shared" si="30"/>
        <v>369</v>
      </c>
      <c r="J397">
        <f t="shared" si="31"/>
        <v>0</v>
      </c>
      <c r="K397">
        <f t="shared" si="32"/>
        <v>9</v>
      </c>
      <c r="L397">
        <f t="shared" si="33"/>
        <v>0.97619047619047616</v>
      </c>
      <c r="M397">
        <f t="shared" si="34"/>
        <v>1</v>
      </c>
    </row>
    <row r="398" spans="1:13" x14ac:dyDescent="0.25">
      <c r="A398">
        <v>397</v>
      </c>
      <c r="B398" t="s">
        <v>1090</v>
      </c>
      <c r="C398" t="s">
        <v>1091</v>
      </c>
      <c r="D398" t="s">
        <v>1092</v>
      </c>
      <c r="E398" t="s">
        <v>1093</v>
      </c>
      <c r="F398">
        <v>1</v>
      </c>
      <c r="H398">
        <f>COUNTIF(G$2:G398,"+")</f>
        <v>27</v>
      </c>
      <c r="I398">
        <f t="shared" si="30"/>
        <v>370</v>
      </c>
      <c r="J398">
        <f t="shared" si="31"/>
        <v>0</v>
      </c>
      <c r="K398">
        <f t="shared" si="32"/>
        <v>8</v>
      </c>
      <c r="L398">
        <f t="shared" si="33"/>
        <v>0.97883597883597884</v>
      </c>
      <c r="M398">
        <f t="shared" si="34"/>
        <v>1</v>
      </c>
    </row>
    <row r="399" spans="1:13" x14ac:dyDescent="0.25">
      <c r="A399">
        <v>398</v>
      </c>
      <c r="B399" t="s">
        <v>1094</v>
      </c>
      <c r="C399" t="s">
        <v>36</v>
      </c>
      <c r="D399" t="s">
        <v>1095</v>
      </c>
      <c r="E399" t="s">
        <v>1096</v>
      </c>
      <c r="F399">
        <v>1</v>
      </c>
      <c r="H399">
        <f>COUNTIF(G$2:G399,"+")</f>
        <v>27</v>
      </c>
      <c r="I399">
        <f t="shared" si="30"/>
        <v>371</v>
      </c>
      <c r="J399">
        <f t="shared" si="31"/>
        <v>0</v>
      </c>
      <c r="K399">
        <f t="shared" si="32"/>
        <v>7</v>
      </c>
      <c r="L399">
        <f t="shared" si="33"/>
        <v>0.98148148148148151</v>
      </c>
      <c r="M399">
        <f t="shared" si="34"/>
        <v>1</v>
      </c>
    </row>
    <row r="400" spans="1:13" x14ac:dyDescent="0.25">
      <c r="A400">
        <v>399</v>
      </c>
      <c r="B400" t="s">
        <v>1097</v>
      </c>
      <c r="C400" t="s">
        <v>1098</v>
      </c>
      <c r="D400" t="s">
        <v>1099</v>
      </c>
      <c r="E400" s="2">
        <v>42217</v>
      </c>
      <c r="F400">
        <v>1</v>
      </c>
      <c r="H400">
        <f>COUNTIF(G$2:G400,"+")</f>
        <v>27</v>
      </c>
      <c r="I400">
        <f t="shared" si="30"/>
        <v>372</v>
      </c>
      <c r="J400">
        <f t="shared" si="31"/>
        <v>0</v>
      </c>
      <c r="K400">
        <f t="shared" si="32"/>
        <v>6</v>
      </c>
      <c r="L400">
        <f t="shared" si="33"/>
        <v>0.98412698412698418</v>
      </c>
      <c r="M400">
        <f t="shared" si="34"/>
        <v>1</v>
      </c>
    </row>
    <row r="401" spans="1:13" x14ac:dyDescent="0.25">
      <c r="A401">
        <v>400</v>
      </c>
      <c r="B401" t="s">
        <v>1100</v>
      </c>
      <c r="C401" t="s">
        <v>1101</v>
      </c>
      <c r="D401" t="s">
        <v>1102</v>
      </c>
      <c r="E401" s="2">
        <v>42006</v>
      </c>
      <c r="F401">
        <v>1</v>
      </c>
      <c r="H401">
        <f>COUNTIF(G$2:G401,"+")</f>
        <v>27</v>
      </c>
      <c r="I401">
        <f t="shared" si="30"/>
        <v>373</v>
      </c>
      <c r="J401">
        <f t="shared" si="31"/>
        <v>0</v>
      </c>
      <c r="K401">
        <f t="shared" si="32"/>
        <v>5</v>
      </c>
      <c r="L401">
        <f t="shared" si="33"/>
        <v>0.98677248677248675</v>
      </c>
      <c r="M401">
        <f t="shared" si="34"/>
        <v>1</v>
      </c>
    </row>
    <row r="402" spans="1:13" x14ac:dyDescent="0.25">
      <c r="A402">
        <v>401</v>
      </c>
      <c r="B402" t="s">
        <v>1103</v>
      </c>
      <c r="C402" t="s">
        <v>1001</v>
      </c>
      <c r="D402" t="s">
        <v>1104</v>
      </c>
      <c r="E402" s="2">
        <v>42128</v>
      </c>
      <c r="F402">
        <v>1</v>
      </c>
      <c r="H402">
        <f>COUNTIF(G$2:G402,"+")</f>
        <v>27</v>
      </c>
      <c r="I402">
        <f t="shared" si="30"/>
        <v>374</v>
      </c>
      <c r="J402">
        <f t="shared" si="31"/>
        <v>0</v>
      </c>
      <c r="K402">
        <f t="shared" si="32"/>
        <v>4</v>
      </c>
      <c r="L402">
        <f t="shared" si="33"/>
        <v>0.98941798941798942</v>
      </c>
      <c r="M402">
        <f t="shared" si="34"/>
        <v>1</v>
      </c>
    </row>
    <row r="403" spans="1:13" x14ac:dyDescent="0.25">
      <c r="A403">
        <v>402</v>
      </c>
      <c r="B403" t="s">
        <v>1105</v>
      </c>
      <c r="C403" t="s">
        <v>1106</v>
      </c>
      <c r="D403" t="s">
        <v>1107</v>
      </c>
      <c r="E403" s="2">
        <v>42190</v>
      </c>
      <c r="F403">
        <v>1</v>
      </c>
      <c r="H403">
        <f>COUNTIF(G$2:G403,"+")</f>
        <v>27</v>
      </c>
      <c r="I403">
        <f t="shared" si="30"/>
        <v>375</v>
      </c>
      <c r="J403">
        <f t="shared" si="31"/>
        <v>0</v>
      </c>
      <c r="K403">
        <f t="shared" si="32"/>
        <v>3</v>
      </c>
      <c r="L403">
        <f t="shared" si="33"/>
        <v>0.99206349206349209</v>
      </c>
      <c r="M403">
        <f t="shared" si="34"/>
        <v>1</v>
      </c>
    </row>
    <row r="404" spans="1:13" x14ac:dyDescent="0.25">
      <c r="A404">
        <v>403</v>
      </c>
      <c r="B404" t="s">
        <v>1108</v>
      </c>
      <c r="C404" t="s">
        <v>12</v>
      </c>
      <c r="D404" t="s">
        <v>1109</v>
      </c>
      <c r="E404" s="2">
        <v>42010</v>
      </c>
      <c r="F404">
        <v>1</v>
      </c>
      <c r="H404">
        <f>COUNTIF(G$2:G404,"+")</f>
        <v>27</v>
      </c>
      <c r="I404">
        <f t="shared" si="30"/>
        <v>376</v>
      </c>
      <c r="J404">
        <f t="shared" si="31"/>
        <v>0</v>
      </c>
      <c r="K404">
        <f t="shared" si="32"/>
        <v>2</v>
      </c>
      <c r="L404">
        <f t="shared" si="33"/>
        <v>0.99470899470899465</v>
      </c>
      <c r="M404">
        <f t="shared" si="34"/>
        <v>1</v>
      </c>
    </row>
    <row r="405" spans="1:13" x14ac:dyDescent="0.25">
      <c r="A405">
        <v>404</v>
      </c>
      <c r="B405" t="s">
        <v>1110</v>
      </c>
      <c r="C405" t="s">
        <v>12</v>
      </c>
      <c r="D405" t="s">
        <v>1111</v>
      </c>
      <c r="E405">
        <v>9</v>
      </c>
      <c r="F405">
        <v>1</v>
      </c>
      <c r="H405">
        <f>COUNTIF(G$2:G405,"+")</f>
        <v>27</v>
      </c>
      <c r="I405">
        <f t="shared" si="30"/>
        <v>377</v>
      </c>
      <c r="J405">
        <f t="shared" si="31"/>
        <v>0</v>
      </c>
      <c r="K405">
        <f t="shared" si="32"/>
        <v>1</v>
      </c>
      <c r="L405">
        <f t="shared" si="33"/>
        <v>0.99735449735449733</v>
      </c>
      <c r="M405">
        <f t="shared" si="34"/>
        <v>1</v>
      </c>
    </row>
    <row r="406" spans="1:13" x14ac:dyDescent="0.25">
      <c r="A406">
        <v>405</v>
      </c>
      <c r="B406" t="s">
        <v>1112</v>
      </c>
      <c r="C406" t="s">
        <v>1113</v>
      </c>
      <c r="D406" t="s">
        <v>1111</v>
      </c>
      <c r="E406" s="2">
        <v>42013</v>
      </c>
      <c r="F406">
        <v>1</v>
      </c>
      <c r="H406">
        <f>COUNTIF(G$2:G406,"+")</f>
        <v>27</v>
      </c>
      <c r="I406">
        <f t="shared" si="30"/>
        <v>378</v>
      </c>
      <c r="J406">
        <f t="shared" si="31"/>
        <v>0</v>
      </c>
      <c r="K406">
        <f t="shared" si="32"/>
        <v>0</v>
      </c>
      <c r="L406">
        <f t="shared" si="33"/>
        <v>1</v>
      </c>
      <c r="M406">
        <f t="shared" si="34"/>
        <v>1</v>
      </c>
    </row>
  </sheetData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Гигорий Рябых</dc:creator>
  <cp:lastModifiedBy>Гигорий Рябых</cp:lastModifiedBy>
  <dcterms:created xsi:type="dcterms:W3CDTF">2015-08-28T13:12:18Z</dcterms:created>
  <dcterms:modified xsi:type="dcterms:W3CDTF">2015-08-30T11:36:32Z</dcterms:modified>
</cp:coreProperties>
</file>