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80" windowWidth="19420" windowHeight="11020"/>
  </bookViews>
  <sheets>
    <sheet name="table1" sheetId="1" r:id="rId1"/>
  </sheets>
  <calcPr calcId="145621"/>
  <fileRecoveryPr repairLoad="1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4" i="1"/>
  <c r="D5" i="1"/>
  <c r="D6" i="1"/>
  <c r="D7" i="1"/>
  <c r="D3" i="1"/>
</calcChain>
</file>

<file path=xl/sharedStrings.xml><?xml version="1.0" encoding="utf-8"?>
<sst xmlns="http://schemas.openxmlformats.org/spreadsheetml/2006/main" count="86" uniqueCount="43">
  <si>
    <t>ID 1</t>
  </si>
  <si>
    <t>ID 2</t>
  </si>
  <si>
    <t>Score</t>
  </si>
  <si>
    <t>% Identity</t>
  </si>
  <si>
    <t>% Similarity</t>
  </si>
  <si>
    <t>Indels</t>
  </si>
  <si>
    <t>Program</t>
  </si>
  <si>
    <t>Protein Name(-s)</t>
  </si>
  <si>
    <t>Gap symbols (-)</t>
  </si>
  <si>
    <t>% Coverage 1</t>
  </si>
  <si>
    <t>% Coverage 2</t>
  </si>
  <si>
    <t>water</t>
  </si>
  <si>
    <t>needle</t>
  </si>
  <si>
    <t>Comment</t>
  </si>
  <si>
    <t>Global alignment of homologous proteins</t>
  </si>
  <si>
    <t>Local alignment of homologous proteins</t>
  </si>
  <si>
    <t>Global alignment of non homologous proteins</t>
  </si>
  <si>
    <t>Local alignment of non homologous proteins</t>
  </si>
  <si>
    <t>RL11_ECOLI</t>
  </si>
  <si>
    <t>IF1_ECOLI</t>
  </si>
  <si>
    <t>GLYA_ECOLI</t>
  </si>
  <si>
    <t>ACNA_ECOLI</t>
  </si>
  <si>
    <t>PURA_ECOLI</t>
  </si>
  <si>
    <t>TRPGD_ECOLI</t>
  </si>
  <si>
    <t>HOLC_ECOLI</t>
  </si>
  <si>
    <t>SUFD_ECOLI</t>
  </si>
  <si>
    <t>GABD_ECOLI</t>
  </si>
  <si>
    <t>RL19_ECOLI</t>
  </si>
  <si>
    <t>RL15_BACSU</t>
  </si>
  <si>
    <t>DHNA_BACSU</t>
  </si>
  <si>
    <t>IDH_BACSU</t>
  </si>
  <si>
    <t>FLIJ_BACSU</t>
  </si>
  <si>
    <t xml:space="preserve">PUCR_BACSU  </t>
  </si>
  <si>
    <t>Serine hydroxymethyltransferase</t>
  </si>
  <si>
    <t>Aconitate hydratase A</t>
  </si>
  <si>
    <t>50S ribosomal protein L19</t>
  </si>
  <si>
    <t>Translation initiation factor IF-1</t>
  </si>
  <si>
    <t>Succinate-semialdehyde dehydrogenase, NADH dehydrogenase</t>
  </si>
  <si>
    <t>Bifunctional protein TrpGD, Purine catabolism regulatory protein</t>
  </si>
  <si>
    <t>DNA polymerase III subunit chi, Flagellar FliJ protein</t>
  </si>
  <si>
    <t>FeS cluster assembly protein SufD, Isocitrate dehydrogenase</t>
  </si>
  <si>
    <t>50S ribosomal protein L11, 50S ribosomal protein L15</t>
  </si>
  <si>
    <t>Adenylosuccinate synthetase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</si>
</sst>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Palatino Linotype"/>
      <family val="1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0" fontId="0" fillId="0" borderId="0" xfId="0" applyAlignment="1">
      <alignment textRotation="90"/>
    </xf>
    <xf numFmtId="164" fontId="0" fillId="0" borderId="0" xfId="0" applyNumberFormat="1"/>
    <xf numFmtId="0" fontId="0" fillId="0" borderId="0" xfId="0" applyFill="1"/>
    <xf numFmtId="0" fontId="0" fillId="0" borderId="0" xfId="0" applyFill="1" applyAlignment="1">
      <alignment textRotation="90"/>
    </xf>
    <xf numFmtId="0" fontId="19" fillId="0" borderId="0" xfId="0" applyFont="1" applyFill="1" applyAlignment="1">
      <alignment wrapText="1"/>
    </xf>
    <xf numFmtId="0" fontId="19" fillId="0" borderId="11" xfId="0" applyFont="1" applyFill="1" applyBorder="1" applyAlignment="1">
      <alignment wrapText="1"/>
    </xf>
    <xf numFmtId="164" fontId="18" fillId="0" borderId="0" xfId="0" applyNumberFormat="1" applyFont="1" applyBorder="1" applyAlignment="1">
      <alignment horizontal="left" vertical="top" wrapText="1"/>
    </xf>
    <xf numFmtId="0" fontId="0" fillId="0" borderId="11" xfId="0" applyFill="1" applyBorder="1"/>
    <xf numFmtId="0" fontId="19" fillId="0" borderId="10" xfId="0" applyFont="1" applyFill="1" applyBorder="1" applyAlignment="1">
      <alignment wrapText="1"/>
    </xf>
    <xf numFmtId="0" fontId="19" fillId="0" borderId="12" xfId="0" applyFont="1" applyFill="1" applyBorder="1" applyAlignment="1">
      <alignment wrapText="1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wrapText="1"/>
    </xf>
    <xf numFmtId="164" fontId="0" fillId="0" borderId="0" xfId="0" applyNumberFormat="1" applyBorder="1"/>
    <xf numFmtId="0" fontId="18" fillId="0" borderId="13" xfId="0" applyFont="1" applyBorder="1" applyAlignment="1">
      <alignment horizontal="left" vertical="top" wrapText="1"/>
    </xf>
    <xf numFmtId="164" fontId="18" fillId="0" borderId="13" xfId="0" applyNumberFormat="1" applyFont="1" applyBorder="1" applyAlignment="1">
      <alignment horizontal="left" vertical="top" wrapText="1"/>
    </xf>
    <xf numFmtId="164" fontId="0" fillId="0" borderId="13" xfId="0" applyNumberFormat="1" applyBorder="1"/>
    <xf numFmtId="0" fontId="22" fillId="0" borderId="0" xfId="0" applyFont="1"/>
    <xf numFmtId="164" fontId="18" fillId="0" borderId="13" xfId="0" applyNumberFormat="1" applyFont="1" applyBorder="1" applyAlignment="1">
      <alignment horizontal="right" vertical="top" wrapText="1"/>
    </xf>
    <xf numFmtId="164" fontId="18" fillId="0" borderId="13" xfId="0" applyNumberFormat="1" applyFont="1" applyBorder="1" applyAlignment="1">
      <alignment horizontal="right" vertical="center" wrapText="1"/>
    </xf>
    <xf numFmtId="0" fontId="18" fillId="0" borderId="13" xfId="0" applyFont="1" applyBorder="1" applyAlignment="1">
      <alignment horizontal="right" vertical="top" wrapText="1"/>
    </xf>
    <xf numFmtId="164" fontId="18" fillId="0" borderId="13" xfId="0" applyNumberFormat="1" applyFont="1" applyBorder="1" applyAlignment="1">
      <alignment vertical="top"/>
    </xf>
    <xf numFmtId="1" fontId="18" fillId="0" borderId="13" xfId="0" applyNumberFormat="1" applyFont="1" applyBorder="1" applyAlignment="1">
      <alignment vertical="top"/>
    </xf>
    <xf numFmtId="0" fontId="22" fillId="0" borderId="13" xfId="0" applyFont="1" applyBorder="1" applyAlignment="1">
      <alignment vertical="top" wrapText="1"/>
    </xf>
    <xf numFmtId="0" fontId="18" fillId="0" borderId="13" xfId="0" applyNumberFormat="1" applyFont="1" applyBorder="1" applyAlignment="1">
      <alignment horizontal="right" vertical="top" wrapText="1"/>
    </xf>
    <xf numFmtId="0" fontId="0" fillId="0" borderId="13" xfId="0" applyNumberFormat="1" applyBorder="1" applyAlignment="1">
      <alignment horizontal="right" vertical="top"/>
    </xf>
    <xf numFmtId="164" fontId="18" fillId="0" borderId="13" xfId="0" applyNumberFormat="1" applyFont="1" applyFill="1" applyBorder="1" applyAlignment="1">
      <alignment horizontal="right" vertical="top" wrapText="1"/>
    </xf>
    <xf numFmtId="164" fontId="18" fillId="0" borderId="13" xfId="0" applyNumberFormat="1" applyFont="1" applyBorder="1" applyAlignment="1">
      <alignment horizontal="right" vertical="top"/>
    </xf>
    <xf numFmtId="164" fontId="0" fillId="0" borderId="13" xfId="0" applyNumberFormat="1" applyBorder="1" applyAlignment="1">
      <alignment horizontal="right" vertical="top"/>
    </xf>
    <xf numFmtId="1" fontId="0" fillId="0" borderId="0" xfId="0" applyNumberFormat="1" applyAlignment="1">
      <alignment horizontal="right" vertical="top"/>
    </xf>
    <xf numFmtId="1" fontId="18" fillId="0" borderId="13" xfId="0" applyNumberFormat="1" applyFont="1" applyBorder="1" applyAlignment="1">
      <alignment horizontal="right" vertical="top" wrapText="1"/>
    </xf>
    <xf numFmtId="1" fontId="18" fillId="0" borderId="13" xfId="0" applyNumberFormat="1" applyFont="1" applyFill="1" applyBorder="1" applyAlignment="1">
      <alignment horizontal="right" vertical="top" wrapText="1"/>
    </xf>
    <xf numFmtId="1" fontId="18" fillId="0" borderId="13" xfId="0" applyNumberFormat="1" applyFont="1" applyBorder="1" applyAlignment="1">
      <alignment horizontal="right" vertical="top"/>
    </xf>
    <xf numFmtId="1" fontId="0" fillId="0" borderId="13" xfId="0" applyNumberFormat="1" applyBorder="1" applyAlignment="1">
      <alignment horizontal="right" vertical="top"/>
    </xf>
    <xf numFmtId="0" fontId="0" fillId="0" borderId="0" xfId="0" applyBorder="1"/>
    <xf numFmtId="0" fontId="22" fillId="0" borderId="13" xfId="0" applyFont="1" applyBorder="1"/>
    <xf numFmtId="0" fontId="20" fillId="0" borderId="13" xfId="0" applyFont="1" applyBorder="1" applyAlignment="1">
      <alignment horizontal="left" vertical="top" textRotation="90" wrapText="1"/>
    </xf>
    <xf numFmtId="164" fontId="20" fillId="0" borderId="13" xfId="0" applyNumberFormat="1" applyFont="1" applyBorder="1" applyAlignment="1">
      <alignment horizontal="left" vertical="top" textRotation="90" wrapText="1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zoomScale="70" zoomScaleNormal="70" workbookViewId="0">
      <selection activeCell="D16" sqref="D16"/>
    </sheetView>
  </sheetViews>
  <sheetFormatPr defaultRowHeight="14.5" x14ac:dyDescent="0.35"/>
  <cols>
    <col min="1" max="1" width="33.54296875" customWidth="1"/>
    <col min="2" max="2" width="13.453125" customWidth="1"/>
    <col min="3" max="4" width="17.26953125" customWidth="1"/>
    <col min="6" max="7" width="9.1796875" style="2"/>
    <col min="10" max="11" width="9.1796875" style="2"/>
    <col min="12" max="12" width="26" style="2" customWidth="1"/>
    <col min="13" max="18" width="9.1796875" style="3"/>
  </cols>
  <sheetData>
    <row r="1" spans="1:18" s="1" customFormat="1" ht="92.25" customHeight="1" x14ac:dyDescent="0.35">
      <c r="A1" s="38" t="s">
        <v>7</v>
      </c>
      <c r="B1" s="38" t="s">
        <v>6</v>
      </c>
      <c r="C1" s="38" t="s">
        <v>0</v>
      </c>
      <c r="D1" s="38" t="s">
        <v>1</v>
      </c>
      <c r="E1" s="38" t="s">
        <v>2</v>
      </c>
      <c r="F1" s="39" t="s">
        <v>3</v>
      </c>
      <c r="G1" s="39" t="s">
        <v>4</v>
      </c>
      <c r="H1" s="38" t="s">
        <v>8</v>
      </c>
      <c r="I1" s="38" t="s">
        <v>5</v>
      </c>
      <c r="J1" s="39" t="s">
        <v>9</v>
      </c>
      <c r="K1" s="39" t="s">
        <v>10</v>
      </c>
      <c r="L1" s="39" t="s">
        <v>13</v>
      </c>
      <c r="M1" s="4"/>
      <c r="N1" s="4"/>
      <c r="O1" s="4"/>
      <c r="P1" s="4"/>
      <c r="Q1" s="4"/>
      <c r="R1" s="4"/>
    </row>
    <row r="2" spans="1:18" s="12" customFormat="1" ht="24" customHeight="1" x14ac:dyDescent="0.35">
      <c r="A2" s="43" t="s">
        <v>14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11"/>
      <c r="N2" s="11"/>
      <c r="O2" s="11"/>
      <c r="P2" s="11"/>
      <c r="Q2" s="11"/>
      <c r="R2" s="11"/>
    </row>
    <row r="3" spans="1:18" x14ac:dyDescent="0.35">
      <c r="A3" s="37" t="s">
        <v>35</v>
      </c>
      <c r="B3" s="16" t="s">
        <v>12</v>
      </c>
      <c r="C3" s="16" t="s">
        <v>27</v>
      </c>
      <c r="D3" s="16" t="str">
        <f>CONCATENATE( LEFT(C3,FIND("_",C3)),"BACSU")</f>
        <v>RL19_BACSU</v>
      </c>
      <c r="E3" s="30">
        <v>322</v>
      </c>
      <c r="F3" s="30">
        <v>56.5</v>
      </c>
      <c r="G3" s="30">
        <v>71.3</v>
      </c>
      <c r="H3" s="35">
        <v>0</v>
      </c>
      <c r="I3" s="35">
        <v>0</v>
      </c>
      <c r="J3" s="20">
        <v>100</v>
      </c>
      <c r="K3" s="20">
        <v>100</v>
      </c>
      <c r="L3" s="17"/>
    </row>
    <row r="4" spans="1:18" x14ac:dyDescent="0.35">
      <c r="A4" s="37" t="s">
        <v>36</v>
      </c>
      <c r="B4" s="16" t="s">
        <v>12</v>
      </c>
      <c r="C4" s="16" t="s">
        <v>19</v>
      </c>
      <c r="D4" s="16" t="str">
        <f>CONCATENATE( LEFT(C4,FIND("_",C4)),"BACSU")</f>
        <v>IF1_BACSU</v>
      </c>
      <c r="E4" s="20">
        <v>272</v>
      </c>
      <c r="F4" s="20">
        <v>68.099999999999994</v>
      </c>
      <c r="G4" s="20">
        <v>88.9</v>
      </c>
      <c r="H4" s="32">
        <v>0</v>
      </c>
      <c r="I4" s="32">
        <v>0</v>
      </c>
      <c r="J4" s="20">
        <v>100</v>
      </c>
      <c r="K4" s="20">
        <v>100</v>
      </c>
      <c r="L4" s="17"/>
    </row>
    <row r="5" spans="1:18" x14ac:dyDescent="0.35">
      <c r="A5" s="37" t="s">
        <v>33</v>
      </c>
      <c r="B5" s="16" t="s">
        <v>12</v>
      </c>
      <c r="C5" s="16" t="s">
        <v>20</v>
      </c>
      <c r="D5" s="16" t="str">
        <f>CONCATENATE( LEFT(C5,FIND("_",C5)),"BACSU")</f>
        <v>GLYA_BACSU</v>
      </c>
      <c r="E5" s="30">
        <v>1248</v>
      </c>
      <c r="F5" s="30">
        <v>56.4</v>
      </c>
      <c r="G5" s="30">
        <v>71.8</v>
      </c>
      <c r="H5" s="35">
        <v>12</v>
      </c>
      <c r="I5" s="31">
        <v>4</v>
      </c>
      <c r="J5" s="20">
        <v>100</v>
      </c>
      <c r="K5" s="20">
        <v>100</v>
      </c>
      <c r="L5" s="17"/>
    </row>
    <row r="6" spans="1:18" x14ac:dyDescent="0.35">
      <c r="A6" s="37" t="s">
        <v>34</v>
      </c>
      <c r="B6" s="16" t="s">
        <v>12</v>
      </c>
      <c r="C6" s="16" t="s">
        <v>21</v>
      </c>
      <c r="D6" s="16" t="str">
        <f>CONCATENATE( LEFT(C6,FIND("_",C6)),"BACSU")</f>
        <v>ACNA_BACSU</v>
      </c>
      <c r="E6" s="20">
        <v>2647.5</v>
      </c>
      <c r="F6" s="20">
        <v>56.4</v>
      </c>
      <c r="G6" s="20">
        <v>71.7</v>
      </c>
      <c r="H6" s="32">
        <v>18</v>
      </c>
      <c r="I6" s="32">
        <v>5</v>
      </c>
      <c r="J6" s="20">
        <v>100</v>
      </c>
      <c r="K6" s="20">
        <v>100</v>
      </c>
      <c r="L6" s="17"/>
    </row>
    <row r="7" spans="1:18" x14ac:dyDescent="0.35">
      <c r="A7" s="19" t="s">
        <v>42</v>
      </c>
      <c r="B7" s="16" t="s">
        <v>12</v>
      </c>
      <c r="C7" s="16" t="s">
        <v>22</v>
      </c>
      <c r="D7" s="16" t="str">
        <f>CONCATENATE( LEFT(C7,FIND("_",C7)),"BACSU")</f>
        <v>PURA_BACSU</v>
      </c>
      <c r="E7" s="28">
        <v>992</v>
      </c>
      <c r="F7" s="29">
        <v>45.6</v>
      </c>
      <c r="G7" s="29">
        <v>63.8</v>
      </c>
      <c r="H7" s="33">
        <v>4</v>
      </c>
      <c r="I7" s="34">
        <v>4</v>
      </c>
      <c r="J7" s="21">
        <v>100</v>
      </c>
      <c r="K7" s="20">
        <v>100</v>
      </c>
      <c r="L7" s="18"/>
    </row>
    <row r="8" spans="1:18" ht="18" x14ac:dyDescent="0.35">
      <c r="A8" s="43" t="s">
        <v>15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5"/>
    </row>
    <row r="9" spans="1:18" x14ac:dyDescent="0.35">
      <c r="A9" s="37" t="s">
        <v>35</v>
      </c>
      <c r="B9" s="16" t="s">
        <v>11</v>
      </c>
      <c r="C9" s="16" t="s">
        <v>27</v>
      </c>
      <c r="D9" s="16" t="str">
        <f>CONCATENATE( LEFT(C9,FIND("_",C9)),"BACSU")</f>
        <v>RL19_BACSU</v>
      </c>
      <c r="E9" s="20">
        <v>327</v>
      </c>
      <c r="F9" s="20">
        <v>58</v>
      </c>
      <c r="G9" s="20">
        <v>73.2</v>
      </c>
      <c r="H9" s="32">
        <v>0</v>
      </c>
      <c r="I9" s="32">
        <v>0</v>
      </c>
      <c r="J9" s="22">
        <v>97.4</v>
      </c>
      <c r="K9" s="20">
        <v>97.4</v>
      </c>
      <c r="L9" s="17"/>
    </row>
    <row r="10" spans="1:18" x14ac:dyDescent="0.35">
      <c r="A10" s="37" t="s">
        <v>36</v>
      </c>
      <c r="B10" s="16" t="s">
        <v>11</v>
      </c>
      <c r="C10" s="16" t="s">
        <v>19</v>
      </c>
      <c r="D10" s="16" t="str">
        <f>CONCATENATE( LEFT(C10,FIND("_",C10)),"BACSU")</f>
        <v>IF1_BACSU</v>
      </c>
      <c r="E10" s="30">
        <v>272</v>
      </c>
      <c r="F10" s="30">
        <v>70.900000000000006</v>
      </c>
      <c r="G10" s="30">
        <v>90</v>
      </c>
      <c r="H10" s="32">
        <v>0</v>
      </c>
      <c r="I10" s="35">
        <v>0</v>
      </c>
      <c r="J10" s="20">
        <v>97.2</v>
      </c>
      <c r="K10" s="20">
        <v>97.2</v>
      </c>
      <c r="L10" s="17"/>
    </row>
    <row r="11" spans="1:18" x14ac:dyDescent="0.35">
      <c r="A11" s="37" t="s">
        <v>33</v>
      </c>
      <c r="B11" s="16" t="s">
        <v>11</v>
      </c>
      <c r="C11" s="16" t="s">
        <v>20</v>
      </c>
      <c r="D11" s="16" t="str">
        <f>CONCATENATE( LEFT(C11,FIND("_",C11)),"BACSU")</f>
        <v>GLYA_BACSU</v>
      </c>
      <c r="E11" s="20">
        <v>1257</v>
      </c>
      <c r="F11" s="20">
        <v>58.6</v>
      </c>
      <c r="G11" s="20">
        <v>74.099999999999994</v>
      </c>
      <c r="H11" s="32">
        <v>4</v>
      </c>
      <c r="I11" s="32">
        <v>2</v>
      </c>
      <c r="J11" s="22">
        <v>97.1</v>
      </c>
      <c r="K11" s="22">
        <v>97.1</v>
      </c>
      <c r="L11" s="17"/>
    </row>
    <row r="12" spans="1:18" x14ac:dyDescent="0.35">
      <c r="A12" s="37" t="s">
        <v>34</v>
      </c>
      <c r="B12" s="16" t="s">
        <v>11</v>
      </c>
      <c r="C12" s="16" t="s">
        <v>21</v>
      </c>
      <c r="D12" s="16" t="str">
        <f>CONCATENATE( LEFT(C12,FIND("_",C12)),"BACSU")</f>
        <v>ACNA_BACSU</v>
      </c>
      <c r="E12" s="20">
        <v>2647.5</v>
      </c>
      <c r="F12" s="20">
        <v>56.6</v>
      </c>
      <c r="G12" s="20">
        <v>71.900000000000006</v>
      </c>
      <c r="H12" s="32">
        <v>16</v>
      </c>
      <c r="I12" s="32">
        <v>4</v>
      </c>
      <c r="J12" s="20">
        <v>100</v>
      </c>
      <c r="K12" s="22">
        <v>99.8</v>
      </c>
      <c r="L12" s="17"/>
    </row>
    <row r="13" spans="1:18" x14ac:dyDescent="0.35">
      <c r="A13" s="19" t="s">
        <v>42</v>
      </c>
      <c r="B13" s="16" t="s">
        <v>11</v>
      </c>
      <c r="C13" s="16" t="s">
        <v>22</v>
      </c>
      <c r="D13" s="16" t="str">
        <f>CONCATENATE( LEFT(C13,FIND("_",C13)),"BACSU")</f>
        <v>PURA_BACSU</v>
      </c>
      <c r="E13" s="30">
        <v>995</v>
      </c>
      <c r="F13" s="30">
        <v>45.9</v>
      </c>
      <c r="G13" s="30">
        <v>64.3</v>
      </c>
      <c r="H13" s="32">
        <v>4</v>
      </c>
      <c r="I13" s="35">
        <v>4</v>
      </c>
      <c r="J13" s="22">
        <v>99.5</v>
      </c>
      <c r="K13" s="20">
        <v>99.5</v>
      </c>
      <c r="L13" s="17"/>
    </row>
    <row r="14" spans="1:18" ht="18.5" thickBot="1" x14ac:dyDescent="0.4">
      <c r="A14" s="43" t="s">
        <v>16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5"/>
      <c r="M14" s="8"/>
      <c r="N14" s="8"/>
      <c r="O14" s="8"/>
      <c r="P14" s="8"/>
      <c r="Q14" s="8"/>
      <c r="R14" s="8"/>
    </row>
    <row r="15" spans="1:18" ht="28" x14ac:dyDescent="0.4">
      <c r="A15" s="16" t="s">
        <v>41</v>
      </c>
      <c r="B15" s="16" t="s">
        <v>12</v>
      </c>
      <c r="C15" s="16" t="s">
        <v>18</v>
      </c>
      <c r="D15" s="16" t="s">
        <v>28</v>
      </c>
      <c r="E15" s="23">
        <v>29</v>
      </c>
      <c r="F15" s="23">
        <v>19.899999999999999</v>
      </c>
      <c r="G15" s="23">
        <v>33.5</v>
      </c>
      <c r="H15" s="24">
        <v>34</v>
      </c>
      <c r="I15" s="24">
        <v>10</v>
      </c>
      <c r="J15" s="20">
        <v>100</v>
      </c>
      <c r="K15" s="20">
        <v>100</v>
      </c>
      <c r="L15" s="17"/>
      <c r="M15" s="14"/>
      <c r="N15" s="14"/>
      <c r="O15" s="14"/>
      <c r="P15" s="14"/>
      <c r="Q15" s="14"/>
      <c r="R15" s="9"/>
    </row>
    <row r="16" spans="1:18" ht="32.5" customHeight="1" x14ac:dyDescent="0.4">
      <c r="A16" s="25" t="s">
        <v>37</v>
      </c>
      <c r="B16" s="16" t="s">
        <v>12</v>
      </c>
      <c r="C16" s="16" t="s">
        <v>26</v>
      </c>
      <c r="D16" s="16" t="s">
        <v>29</v>
      </c>
      <c r="E16" s="23">
        <v>62</v>
      </c>
      <c r="F16" s="23">
        <v>15.9</v>
      </c>
      <c r="G16" s="23">
        <v>28.1</v>
      </c>
      <c r="H16" s="24">
        <v>277</v>
      </c>
      <c r="I16" s="24">
        <v>33</v>
      </c>
      <c r="J16" s="20">
        <v>100</v>
      </c>
      <c r="K16" s="20">
        <v>100</v>
      </c>
      <c r="L16" s="17"/>
      <c r="M16" s="14"/>
      <c r="N16" s="14"/>
      <c r="O16" s="14"/>
      <c r="P16" s="14"/>
      <c r="Q16" s="14"/>
      <c r="R16" s="9"/>
    </row>
    <row r="17" spans="1:18" ht="28" x14ac:dyDescent="0.4">
      <c r="A17" s="25" t="s">
        <v>40</v>
      </c>
      <c r="B17" s="16" t="s">
        <v>12</v>
      </c>
      <c r="C17" s="16" t="s">
        <v>25</v>
      </c>
      <c r="D17" s="16" t="s">
        <v>30</v>
      </c>
      <c r="E17" s="23">
        <v>37.5</v>
      </c>
      <c r="F17" s="23">
        <v>4</v>
      </c>
      <c r="G17" s="23">
        <v>6.7</v>
      </c>
      <c r="H17" s="24">
        <v>672</v>
      </c>
      <c r="I17" s="24">
        <v>12</v>
      </c>
      <c r="J17" s="20">
        <v>100</v>
      </c>
      <c r="K17" s="20">
        <v>100</v>
      </c>
      <c r="L17" s="17"/>
      <c r="M17" s="14"/>
      <c r="N17" s="14"/>
      <c r="O17" s="14"/>
      <c r="P17" s="14"/>
      <c r="Q17" s="14"/>
      <c r="R17" s="9"/>
    </row>
    <row r="18" spans="1:18" ht="28" x14ac:dyDescent="0.4">
      <c r="A18" s="16" t="s">
        <v>39</v>
      </c>
      <c r="B18" s="16" t="s">
        <v>12</v>
      </c>
      <c r="C18" s="16" t="s">
        <v>24</v>
      </c>
      <c r="D18" s="16" t="s">
        <v>31</v>
      </c>
      <c r="E18" s="23">
        <v>12.5</v>
      </c>
      <c r="F18" s="23">
        <v>5.3</v>
      </c>
      <c r="G18" s="23">
        <v>14.5</v>
      </c>
      <c r="H18" s="24">
        <v>162</v>
      </c>
      <c r="I18" s="24">
        <v>7</v>
      </c>
      <c r="J18" s="20">
        <v>100</v>
      </c>
      <c r="K18" s="20">
        <v>100</v>
      </c>
      <c r="L18" s="17"/>
      <c r="M18" s="5"/>
      <c r="N18" s="5"/>
      <c r="O18" s="5"/>
      <c r="P18" s="5"/>
      <c r="Q18" s="5"/>
      <c r="R18" s="9"/>
    </row>
    <row r="19" spans="1:18" ht="28.5" thickBot="1" x14ac:dyDescent="0.45">
      <c r="A19" s="25" t="s">
        <v>38</v>
      </c>
      <c r="B19" s="16" t="s">
        <v>12</v>
      </c>
      <c r="C19" s="16" t="s">
        <v>23</v>
      </c>
      <c r="D19" s="16" t="s">
        <v>32</v>
      </c>
      <c r="E19" s="23">
        <v>50.5</v>
      </c>
      <c r="F19" s="23">
        <v>13.6</v>
      </c>
      <c r="G19" s="23">
        <v>24</v>
      </c>
      <c r="H19" s="24">
        <v>336</v>
      </c>
      <c r="I19" s="24">
        <v>12</v>
      </c>
      <c r="J19" s="20">
        <v>100</v>
      </c>
      <c r="K19" s="20">
        <v>100</v>
      </c>
      <c r="L19" s="17"/>
      <c r="M19" s="6"/>
      <c r="N19" s="6"/>
      <c r="O19" s="6"/>
      <c r="P19" s="6"/>
      <c r="Q19" s="6"/>
      <c r="R19" s="10"/>
    </row>
    <row r="20" spans="1:18" ht="18" x14ac:dyDescent="0.35">
      <c r="A20" s="40" t="s">
        <v>17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2"/>
    </row>
    <row r="21" spans="1:18" ht="28" x14ac:dyDescent="0.35">
      <c r="A21" s="16" t="s">
        <v>41</v>
      </c>
      <c r="B21" s="16" t="s">
        <v>11</v>
      </c>
      <c r="C21" s="16" t="s">
        <v>18</v>
      </c>
      <c r="D21" s="16" t="s">
        <v>28</v>
      </c>
      <c r="E21" s="26">
        <v>38</v>
      </c>
      <c r="F21" s="27">
        <v>24.7</v>
      </c>
      <c r="G21" s="26">
        <v>39.5</v>
      </c>
      <c r="H21" s="26">
        <v>13</v>
      </c>
      <c r="I21" s="22">
        <v>3</v>
      </c>
      <c r="J21" s="20">
        <v>52.1</v>
      </c>
      <c r="K21" s="20">
        <v>54.8</v>
      </c>
      <c r="L21" s="17"/>
    </row>
    <row r="22" spans="1:18" ht="32.5" customHeight="1" x14ac:dyDescent="0.35">
      <c r="A22" s="25" t="s">
        <v>37</v>
      </c>
      <c r="B22" s="16" t="s">
        <v>11</v>
      </c>
      <c r="C22" s="16" t="s">
        <v>26</v>
      </c>
      <c r="D22" s="16" t="s">
        <v>29</v>
      </c>
      <c r="E22" s="26">
        <v>68.5</v>
      </c>
      <c r="F22" s="27">
        <v>20.3</v>
      </c>
      <c r="G22" s="26">
        <v>36.9</v>
      </c>
      <c r="H22" s="26">
        <v>75</v>
      </c>
      <c r="I22" s="22">
        <v>18</v>
      </c>
      <c r="J22" s="20">
        <v>50.1</v>
      </c>
      <c r="K22" s="20">
        <v>50.8</v>
      </c>
      <c r="L22" s="17"/>
    </row>
    <row r="23" spans="1:18" ht="28" x14ac:dyDescent="0.35">
      <c r="A23" s="25" t="s">
        <v>40</v>
      </c>
      <c r="B23" s="16" t="s">
        <v>11</v>
      </c>
      <c r="C23" s="16" t="s">
        <v>25</v>
      </c>
      <c r="D23" s="16" t="s">
        <v>30</v>
      </c>
      <c r="E23" s="26">
        <v>44</v>
      </c>
      <c r="F23" s="27">
        <v>21.6</v>
      </c>
      <c r="G23" s="26">
        <v>32.4</v>
      </c>
      <c r="H23" s="26">
        <v>96</v>
      </c>
      <c r="I23" s="22">
        <v>14</v>
      </c>
      <c r="J23" s="20">
        <v>60.5</v>
      </c>
      <c r="K23" s="20">
        <v>48</v>
      </c>
      <c r="L23" s="17"/>
    </row>
    <row r="24" spans="1:18" ht="28" x14ac:dyDescent="0.35">
      <c r="A24" s="16" t="s">
        <v>39</v>
      </c>
      <c r="B24" s="16" t="s">
        <v>11</v>
      </c>
      <c r="C24" s="16" t="s">
        <v>24</v>
      </c>
      <c r="D24" s="16" t="s">
        <v>31</v>
      </c>
      <c r="E24" s="26">
        <v>23</v>
      </c>
      <c r="F24" s="27">
        <v>31.4</v>
      </c>
      <c r="G24" s="26">
        <v>45.7</v>
      </c>
      <c r="H24" s="26">
        <v>4</v>
      </c>
      <c r="I24" s="22">
        <v>2</v>
      </c>
      <c r="J24" s="20">
        <v>21</v>
      </c>
      <c r="K24" s="20">
        <v>23.8</v>
      </c>
      <c r="L24" s="17"/>
    </row>
    <row r="25" spans="1:18" ht="28" x14ac:dyDescent="0.35">
      <c r="A25" s="25" t="s">
        <v>38</v>
      </c>
      <c r="B25" s="16" t="s">
        <v>11</v>
      </c>
      <c r="C25" s="16" t="s">
        <v>23</v>
      </c>
      <c r="D25" s="16" t="s">
        <v>32</v>
      </c>
      <c r="E25" s="26">
        <v>66</v>
      </c>
      <c r="F25" s="27">
        <v>18.2</v>
      </c>
      <c r="G25" s="26">
        <v>31.6</v>
      </c>
      <c r="H25" s="26">
        <v>154</v>
      </c>
      <c r="I25" s="22">
        <v>21</v>
      </c>
      <c r="J25" s="20">
        <v>81.5</v>
      </c>
      <c r="K25" s="20">
        <v>69.5</v>
      </c>
      <c r="L25" s="17"/>
    </row>
    <row r="26" spans="1:18" x14ac:dyDescent="0.35">
      <c r="A26" s="13"/>
      <c r="B26" s="13"/>
      <c r="C26" s="13"/>
      <c r="D26" s="13"/>
      <c r="E26" s="13"/>
      <c r="F26" s="7"/>
      <c r="G26" s="7"/>
      <c r="H26" s="13"/>
      <c r="I26" s="13"/>
      <c r="J26" s="7"/>
      <c r="K26" s="7"/>
      <c r="L26" s="7"/>
    </row>
    <row r="27" spans="1:18" x14ac:dyDescent="0.35">
      <c r="A27" s="13"/>
      <c r="B27" s="13"/>
      <c r="C27" s="13"/>
      <c r="D27" s="13"/>
      <c r="E27" s="13"/>
      <c r="F27" s="7"/>
      <c r="G27" s="7"/>
      <c r="H27" s="13"/>
      <c r="I27" s="13"/>
      <c r="J27" s="7"/>
      <c r="K27" s="7"/>
      <c r="L27" s="7"/>
    </row>
    <row r="28" spans="1:18" x14ac:dyDescent="0.35">
      <c r="A28" s="13"/>
      <c r="B28" s="13"/>
      <c r="C28" s="13"/>
      <c r="D28" s="13"/>
      <c r="E28" s="13"/>
      <c r="F28" s="7"/>
      <c r="G28" s="7"/>
      <c r="H28" s="13"/>
      <c r="I28" s="13"/>
      <c r="J28" s="7"/>
      <c r="K28" s="7"/>
      <c r="L28" s="7"/>
    </row>
    <row r="29" spans="1:18" x14ac:dyDescent="0.35">
      <c r="A29" s="36"/>
      <c r="B29" s="36"/>
      <c r="C29" s="36"/>
      <c r="D29" s="36"/>
      <c r="E29" s="36"/>
      <c r="F29" s="15"/>
      <c r="G29" s="15"/>
      <c r="H29" s="36"/>
      <c r="I29" s="36"/>
      <c r="J29" s="15"/>
      <c r="K29" s="15"/>
      <c r="L29" s="15"/>
    </row>
  </sheetData>
  <mergeCells count="4">
    <mergeCell ref="A20:L20"/>
    <mergeCell ref="A14:L14"/>
    <mergeCell ref="A8:L8"/>
    <mergeCell ref="A2:L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created xsi:type="dcterms:W3CDTF">2019-04-23T06:17:03Z</dcterms:created>
  <dcterms:modified xsi:type="dcterms:W3CDTF">2019-05-19T21:11:25Z</dcterms:modified>
</cp:coreProperties>
</file>