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firstSheet="1" activeTab="3"/>
  </bookViews>
  <sheets>
    <sheet name="Reconstruted" sheetId="3" r:id="rId1"/>
    <sheet name="blossum62" sheetId="1" r:id="rId2"/>
    <sheet name="phat_t75_b73" sheetId="4" r:id="rId3"/>
    <sheet name="comparing" sheetId="2" r:id="rId4"/>
    <sheet name="Встречаемость аминокислот" sheetId="5" r:id="rId5"/>
    <sheet name="Встречаемость_отсорт" sheetId="6" r:id="rId6"/>
    <sheet name="qij" sheetId="7" r:id="rId7"/>
    <sheet name="pi" sheetId="8" r:id="rId8"/>
    <sheet name="eij" sheetId="9" r:id="rId9"/>
    <sheet name="sij" sheetId="10" r:id="rId10"/>
    <sheet name="sij_округ" sheetId="11" r:id="rId11"/>
  </sheets>
  <calcPr calcId="145621"/>
</workbook>
</file>

<file path=xl/calcChain.xml><?xml version="1.0" encoding="utf-8"?>
<calcChain xmlns="http://schemas.openxmlformats.org/spreadsheetml/2006/main">
  <c r="U3" i="11" l="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" i="11"/>
  <c r="K17" i="10"/>
  <c r="K7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K3" i="10"/>
  <c r="K4" i="10"/>
  <c r="K5" i="10"/>
  <c r="K6" i="10"/>
  <c r="K8" i="10"/>
  <c r="K9" i="10"/>
  <c r="K10" i="10"/>
  <c r="K11" i="10"/>
  <c r="K12" i="10"/>
  <c r="K13" i="10"/>
  <c r="K14" i="10"/>
  <c r="K15" i="10"/>
  <c r="K16" i="10"/>
  <c r="K18" i="10"/>
  <c r="K19" i="10"/>
  <c r="K20" i="10"/>
  <c r="K21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" i="10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1" i="8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" i="7"/>
  <c r="G25" i="6"/>
</calcChain>
</file>

<file path=xl/sharedStrings.xml><?xml version="1.0" encoding="utf-8"?>
<sst xmlns="http://schemas.openxmlformats.org/spreadsheetml/2006/main" count="428" uniqueCount="33">
  <si>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</si>
  <si>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</si>
  <si>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</si>
  <si>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</si>
  <si>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</si>
  <si>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</si>
  <si>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</si>
  <si>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</si>
  <si>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</si>
  <si>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</si>
  <si>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</si>
  <si>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</si>
  <si>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</si>
  <si>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</si>
  <si>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</si>
  <si>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</si>
  <si>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</si>
  <si>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</si>
  <si>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</si>
  <si>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</si>
  <si>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B</t>
  </si>
  <si>
    <t>Z</t>
  </si>
  <si>
    <t>X</t>
  </si>
  <si>
    <t>*</t>
  </si>
  <si>
    <t>Восстановленная</t>
  </si>
  <si>
    <t>BLOSUM62</t>
  </si>
  <si>
    <t>PHAT_T75_B73</t>
  </si>
  <si>
    <t>VALINE</t>
  </si>
  <si>
    <t>Формула для наблюдаемых вероятностей встречаемости аминокислотных пар qij - отношение встречаемости каждой пары ко всем парам аминокислот</t>
  </si>
  <si>
    <t>Формула для наблюдаемых вероятностей отдельных аминокислот pi</t>
  </si>
  <si>
    <t>Сумма встречаемости всех пар аминокислот</t>
  </si>
  <si>
    <t>Сравнение величины для замены аргинина на самого себя:</t>
  </si>
  <si>
    <t>В восстановленной матрице вес данной замены Валина самого на себя равен 4, а в матрице BLOSUM62  и PHAT_T75_B73 значения совпадают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</si>
</sst>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b/>
      <sz val="8"/>
      <color rgb="FF333333"/>
      <name val="Arial"/>
      <family val="2"/>
      <charset val="204"/>
    </font>
    <font>
      <sz val="11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A18" sqref="A18"/>
    </sheetView>
  </sheetViews>
  <sheetFormatPr defaultRowHeight="14.4" x14ac:dyDescent="0.3"/>
  <cols>
    <col min="1" max="1" width="2.77734375" bestFit="1" customWidth="1"/>
    <col min="2" max="19" width="2.6640625" bestFit="1" customWidth="1"/>
    <col min="20" max="20" width="3" bestFit="1" customWidth="1"/>
    <col min="21" max="21" width="2.6640625" bestFit="1" customWidth="1"/>
  </cols>
  <sheetData>
    <row r="1" spans="1:21" x14ac:dyDescent="0.3">
      <c r="A1" s="1"/>
      <c r="B1" s="2" t="s">
        <v>7</v>
      </c>
      <c r="C1" s="2" t="s">
        <v>14</v>
      </c>
      <c r="D1" s="2" t="s">
        <v>4</v>
      </c>
      <c r="E1" s="2" t="s">
        <v>15</v>
      </c>
      <c r="F1" s="2" t="s">
        <v>16</v>
      </c>
      <c r="G1" s="2" t="s">
        <v>2</v>
      </c>
      <c r="H1" s="2" t="s">
        <v>5</v>
      </c>
      <c r="I1" s="2" t="s">
        <v>3</v>
      </c>
      <c r="J1" s="2" t="s">
        <v>6</v>
      </c>
      <c r="K1" s="2" t="s">
        <v>8</v>
      </c>
      <c r="L1" s="2" t="s">
        <v>1</v>
      </c>
      <c r="M1" s="2" t="s">
        <v>11</v>
      </c>
      <c r="N1" s="2" t="s">
        <v>0</v>
      </c>
      <c r="O1" s="2" t="s">
        <v>12</v>
      </c>
      <c r="P1" s="2" t="s">
        <v>9</v>
      </c>
      <c r="Q1" s="2" t="s">
        <v>10</v>
      </c>
      <c r="R1" s="2" t="s">
        <v>19</v>
      </c>
      <c r="S1" s="2" t="s">
        <v>13</v>
      </c>
      <c r="T1" s="2" t="s">
        <v>17</v>
      </c>
      <c r="U1" s="2" t="s">
        <v>18</v>
      </c>
    </row>
    <row r="2" spans="1:21" x14ac:dyDescent="0.3">
      <c r="A2" s="2" t="s">
        <v>7</v>
      </c>
      <c r="B2" s="5">
        <v>5</v>
      </c>
      <c r="C2" s="6">
        <v>-2</v>
      </c>
      <c r="D2" s="6">
        <v>-2</v>
      </c>
      <c r="E2" s="6">
        <v>-1</v>
      </c>
      <c r="F2" s="6">
        <v>-2</v>
      </c>
      <c r="G2" s="6">
        <v>-1</v>
      </c>
      <c r="H2" s="6">
        <v>-2</v>
      </c>
      <c r="I2" s="6">
        <v>-2</v>
      </c>
      <c r="J2" s="6">
        <v>-2</v>
      </c>
      <c r="K2" s="6">
        <v>-2</v>
      </c>
      <c r="L2" s="6">
        <v>-2</v>
      </c>
      <c r="M2" s="6">
        <v>-2</v>
      </c>
      <c r="N2" s="6">
        <v>0</v>
      </c>
      <c r="O2" s="6">
        <v>-3</v>
      </c>
      <c r="P2" s="6">
        <v>-4</v>
      </c>
      <c r="Q2" s="6">
        <v>-4</v>
      </c>
      <c r="R2" s="6">
        <v>-3</v>
      </c>
      <c r="S2" s="6">
        <v>-3</v>
      </c>
      <c r="T2" s="6">
        <v>-3</v>
      </c>
      <c r="U2" s="6">
        <v>-3</v>
      </c>
    </row>
    <row r="3" spans="1:21" x14ac:dyDescent="0.3">
      <c r="A3" s="2" t="s">
        <v>14</v>
      </c>
      <c r="B3" s="5">
        <v>-2</v>
      </c>
      <c r="C3" s="5">
        <v>7</v>
      </c>
      <c r="D3" s="6">
        <v>-3</v>
      </c>
      <c r="E3" s="6">
        <v>-1</v>
      </c>
      <c r="F3" s="6">
        <v>-1</v>
      </c>
      <c r="G3" s="6">
        <v>-2</v>
      </c>
      <c r="H3" s="6">
        <v>-1</v>
      </c>
      <c r="I3" s="6">
        <v>-1</v>
      </c>
      <c r="J3" s="6">
        <v>-1</v>
      </c>
      <c r="K3" s="6">
        <v>-2</v>
      </c>
      <c r="L3" s="6">
        <v>-1</v>
      </c>
      <c r="M3" s="6">
        <v>-1</v>
      </c>
      <c r="N3" s="6">
        <v>-1</v>
      </c>
      <c r="O3" s="6">
        <v>-3</v>
      </c>
      <c r="P3" s="6">
        <v>-3</v>
      </c>
      <c r="Q3" s="6">
        <v>-3</v>
      </c>
      <c r="R3" s="6">
        <v>-2</v>
      </c>
      <c r="S3" s="6">
        <v>-3</v>
      </c>
      <c r="T3" s="6">
        <v>-3</v>
      </c>
      <c r="U3" s="6">
        <v>-3</v>
      </c>
    </row>
    <row r="4" spans="1:21" x14ac:dyDescent="0.3">
      <c r="A4" s="2" t="s">
        <v>4</v>
      </c>
      <c r="B4" s="5">
        <v>-2</v>
      </c>
      <c r="C4" s="5">
        <v>-3</v>
      </c>
      <c r="D4" s="5">
        <v>9</v>
      </c>
      <c r="E4" s="6">
        <v>0</v>
      </c>
      <c r="F4" s="6">
        <v>-1</v>
      </c>
      <c r="G4" s="6">
        <v>-1</v>
      </c>
      <c r="H4" s="6">
        <v>-3</v>
      </c>
      <c r="I4" s="6">
        <v>-4</v>
      </c>
      <c r="J4" s="6">
        <v>-4</v>
      </c>
      <c r="K4" s="6">
        <v>-2</v>
      </c>
      <c r="L4" s="6">
        <v>-3</v>
      </c>
      <c r="M4" s="6">
        <v>-3</v>
      </c>
      <c r="N4" s="6">
        <v>0</v>
      </c>
      <c r="O4" s="6">
        <v>-1</v>
      </c>
      <c r="P4" s="6">
        <v>-2</v>
      </c>
      <c r="Q4" s="6">
        <v>-2</v>
      </c>
      <c r="R4" s="6">
        <v>0</v>
      </c>
      <c r="S4" s="6">
        <v>-2</v>
      </c>
      <c r="T4" s="6">
        <v>-2</v>
      </c>
      <c r="U4" s="6">
        <v>-2</v>
      </c>
    </row>
    <row r="5" spans="1:21" x14ac:dyDescent="0.3">
      <c r="A5" s="2" t="s">
        <v>15</v>
      </c>
      <c r="B5" s="5">
        <v>-1</v>
      </c>
      <c r="C5" s="5">
        <v>-1</v>
      </c>
      <c r="D5" s="5">
        <v>0</v>
      </c>
      <c r="E5" s="5">
        <v>4</v>
      </c>
      <c r="F5" s="6">
        <v>2</v>
      </c>
      <c r="G5" s="6">
        <v>0</v>
      </c>
      <c r="H5" s="6">
        <v>-1</v>
      </c>
      <c r="I5" s="6">
        <v>-1</v>
      </c>
      <c r="J5" s="6">
        <v>-1</v>
      </c>
      <c r="K5" s="6">
        <v>-1</v>
      </c>
      <c r="L5" s="6">
        <v>-1</v>
      </c>
      <c r="M5" s="6">
        <v>-1</v>
      </c>
      <c r="N5" s="6">
        <v>1</v>
      </c>
      <c r="O5" s="6">
        <v>-2</v>
      </c>
      <c r="P5" s="6">
        <v>-3</v>
      </c>
      <c r="Q5" s="6">
        <v>-3</v>
      </c>
      <c r="R5" s="6">
        <v>-2</v>
      </c>
      <c r="S5" s="6">
        <v>-2</v>
      </c>
      <c r="T5" s="6">
        <v>-2</v>
      </c>
      <c r="U5" s="6">
        <v>-2</v>
      </c>
    </row>
    <row r="6" spans="1:21" x14ac:dyDescent="0.3">
      <c r="A6" s="2" t="s">
        <v>16</v>
      </c>
      <c r="B6" s="5">
        <v>-2</v>
      </c>
      <c r="C6" s="5">
        <v>-1</v>
      </c>
      <c r="D6" s="5">
        <v>-1</v>
      </c>
      <c r="E6" s="5">
        <v>2</v>
      </c>
      <c r="F6" s="5">
        <v>5</v>
      </c>
      <c r="G6" s="6">
        <v>0</v>
      </c>
      <c r="H6" s="6">
        <v>-1</v>
      </c>
      <c r="I6" s="6">
        <v>-1</v>
      </c>
      <c r="J6" s="6">
        <v>-1</v>
      </c>
      <c r="K6" s="6">
        <v>-2</v>
      </c>
      <c r="L6" s="6">
        <v>-1</v>
      </c>
      <c r="M6" s="6">
        <v>-1</v>
      </c>
      <c r="N6" s="6">
        <v>0</v>
      </c>
      <c r="O6" s="6">
        <v>-1</v>
      </c>
      <c r="P6" s="6">
        <v>-1</v>
      </c>
      <c r="Q6" s="6">
        <v>-2</v>
      </c>
      <c r="R6" s="6">
        <v>0</v>
      </c>
      <c r="S6" s="6">
        <v>-2</v>
      </c>
      <c r="T6" s="6">
        <v>-2</v>
      </c>
      <c r="U6" s="6">
        <v>-2</v>
      </c>
    </row>
    <row r="7" spans="1:21" x14ac:dyDescent="0.3">
      <c r="A7" s="2" t="s">
        <v>2</v>
      </c>
      <c r="B7" s="5">
        <v>-1</v>
      </c>
      <c r="C7" s="5">
        <v>-2</v>
      </c>
      <c r="D7" s="5">
        <v>-1</v>
      </c>
      <c r="E7" s="5">
        <v>0</v>
      </c>
      <c r="F7" s="5">
        <v>0</v>
      </c>
      <c r="G7" s="5">
        <v>6</v>
      </c>
      <c r="H7" s="6">
        <v>0</v>
      </c>
      <c r="I7" s="6">
        <v>1</v>
      </c>
      <c r="J7" s="6">
        <v>-1</v>
      </c>
      <c r="K7" s="6">
        <v>1</v>
      </c>
      <c r="L7" s="6">
        <v>-1</v>
      </c>
      <c r="M7" s="6">
        <v>0</v>
      </c>
      <c r="N7" s="6">
        <v>-2</v>
      </c>
      <c r="O7" s="6">
        <v>-2</v>
      </c>
      <c r="P7" s="6">
        <v>-3</v>
      </c>
      <c r="Q7" s="6">
        <v>-3</v>
      </c>
      <c r="R7" s="6">
        <v>-2</v>
      </c>
      <c r="S7" s="6">
        <v>-3</v>
      </c>
      <c r="T7" s="6">
        <v>-3</v>
      </c>
      <c r="U7" s="6">
        <v>-1</v>
      </c>
    </row>
    <row r="8" spans="1:21" x14ac:dyDescent="0.3">
      <c r="A8" s="2" t="s">
        <v>5</v>
      </c>
      <c r="B8" s="5">
        <v>-2</v>
      </c>
      <c r="C8" s="5">
        <v>-1</v>
      </c>
      <c r="D8" s="5">
        <v>-3</v>
      </c>
      <c r="E8" s="5">
        <v>-1</v>
      </c>
      <c r="F8" s="5">
        <v>-1</v>
      </c>
      <c r="G8" s="5">
        <v>0</v>
      </c>
      <c r="H8" s="5">
        <v>6</v>
      </c>
      <c r="I8" s="6">
        <v>0</v>
      </c>
      <c r="J8" s="6">
        <v>2</v>
      </c>
      <c r="K8" s="6">
        <v>1</v>
      </c>
      <c r="L8" s="6">
        <v>1</v>
      </c>
      <c r="M8" s="6">
        <v>1</v>
      </c>
      <c r="N8" s="6">
        <v>-1</v>
      </c>
      <c r="O8" s="6">
        <v>-1</v>
      </c>
      <c r="P8" s="6">
        <v>-2</v>
      </c>
      <c r="Q8" s="6">
        <v>-2</v>
      </c>
      <c r="R8" s="6">
        <v>-2</v>
      </c>
      <c r="S8" s="6">
        <v>-2</v>
      </c>
      <c r="T8" s="6">
        <v>-2</v>
      </c>
      <c r="U8" s="6">
        <v>-2</v>
      </c>
    </row>
    <row r="9" spans="1:21" x14ac:dyDescent="0.3">
      <c r="A9" s="2" t="s">
        <v>3</v>
      </c>
      <c r="B9" s="5">
        <v>-2</v>
      </c>
      <c r="C9" s="5">
        <v>-1</v>
      </c>
      <c r="D9" s="5">
        <v>-4</v>
      </c>
      <c r="E9" s="5">
        <v>-1</v>
      </c>
      <c r="F9" s="5">
        <v>-1</v>
      </c>
      <c r="G9" s="5">
        <v>1</v>
      </c>
      <c r="H9" s="5">
        <v>0</v>
      </c>
      <c r="I9" s="5">
        <v>6</v>
      </c>
      <c r="J9" s="6">
        <v>2</v>
      </c>
      <c r="K9" s="6">
        <v>-1</v>
      </c>
      <c r="L9" s="6">
        <v>-1</v>
      </c>
      <c r="M9" s="6">
        <v>0</v>
      </c>
      <c r="N9" s="6">
        <v>-2</v>
      </c>
      <c r="O9" s="6">
        <v>-4</v>
      </c>
      <c r="P9" s="6">
        <v>-4</v>
      </c>
      <c r="Q9" s="6">
        <v>-4</v>
      </c>
      <c r="R9" s="6">
        <v>-4</v>
      </c>
      <c r="S9" s="6">
        <v>-4</v>
      </c>
      <c r="T9" s="6">
        <v>-3</v>
      </c>
      <c r="U9" s="6">
        <v>-3</v>
      </c>
    </row>
    <row r="10" spans="1:21" x14ac:dyDescent="0.3">
      <c r="A10" s="2" t="s">
        <v>6</v>
      </c>
      <c r="B10" s="5">
        <v>-2</v>
      </c>
      <c r="C10" s="5">
        <v>-1</v>
      </c>
      <c r="D10" s="5">
        <v>-4</v>
      </c>
      <c r="E10" s="5">
        <v>-1</v>
      </c>
      <c r="F10" s="5">
        <v>-1</v>
      </c>
      <c r="G10" s="5">
        <v>-1</v>
      </c>
      <c r="H10" s="5">
        <v>2</v>
      </c>
      <c r="I10" s="5">
        <v>2</v>
      </c>
      <c r="J10" s="5">
        <v>6</v>
      </c>
      <c r="K10" s="6">
        <v>-1</v>
      </c>
      <c r="L10" s="6">
        <v>0</v>
      </c>
      <c r="M10" s="6">
        <v>1</v>
      </c>
      <c r="N10" s="6">
        <v>-1</v>
      </c>
      <c r="O10" s="6">
        <v>-2</v>
      </c>
      <c r="P10" s="6">
        <v>-3</v>
      </c>
      <c r="Q10" s="6">
        <v>-3</v>
      </c>
      <c r="R10" s="6">
        <v>-2</v>
      </c>
      <c r="S10" s="6">
        <v>-3</v>
      </c>
      <c r="T10" s="6">
        <v>-3</v>
      </c>
      <c r="U10" s="6">
        <v>-2</v>
      </c>
    </row>
    <row r="11" spans="1:21" x14ac:dyDescent="0.3">
      <c r="A11" s="2" t="s">
        <v>8</v>
      </c>
      <c r="B11" s="5">
        <v>-2</v>
      </c>
      <c r="C11" s="5">
        <v>-2</v>
      </c>
      <c r="D11" s="5">
        <v>-2</v>
      </c>
      <c r="E11" s="5">
        <v>-1</v>
      </c>
      <c r="F11" s="5">
        <v>-2</v>
      </c>
      <c r="G11" s="5">
        <v>1</v>
      </c>
      <c r="H11" s="5">
        <v>1</v>
      </c>
      <c r="I11" s="5">
        <v>-1</v>
      </c>
      <c r="J11" s="5">
        <v>-1</v>
      </c>
      <c r="K11" s="5">
        <v>8</v>
      </c>
      <c r="L11" s="6">
        <v>0</v>
      </c>
      <c r="M11" s="6">
        <v>-1</v>
      </c>
      <c r="N11" s="6">
        <v>-2</v>
      </c>
      <c r="O11" s="6">
        <v>-2</v>
      </c>
      <c r="P11" s="6">
        <v>-3</v>
      </c>
      <c r="Q11" s="6">
        <v>-3</v>
      </c>
      <c r="R11" s="6">
        <v>-3</v>
      </c>
      <c r="S11" s="6">
        <v>-1</v>
      </c>
      <c r="T11" s="6">
        <v>-1</v>
      </c>
      <c r="U11" s="6">
        <v>1</v>
      </c>
    </row>
    <row r="12" spans="1:21" x14ac:dyDescent="0.3">
      <c r="A12" s="2" t="s">
        <v>1</v>
      </c>
      <c r="B12" s="5">
        <v>-2</v>
      </c>
      <c r="C12" s="5">
        <v>-1</v>
      </c>
      <c r="D12" s="5">
        <v>-3</v>
      </c>
      <c r="E12" s="5">
        <v>-1</v>
      </c>
      <c r="F12" s="5">
        <v>-1</v>
      </c>
      <c r="G12" s="5">
        <v>-1</v>
      </c>
      <c r="H12" s="5">
        <v>1</v>
      </c>
      <c r="I12" s="5">
        <v>-1</v>
      </c>
      <c r="J12" s="5">
        <v>0</v>
      </c>
      <c r="K12" s="5">
        <v>0</v>
      </c>
      <c r="L12" s="5">
        <v>6</v>
      </c>
      <c r="M12" s="6">
        <v>2</v>
      </c>
      <c r="N12" s="6">
        <v>-2</v>
      </c>
      <c r="O12" s="6">
        <v>-2</v>
      </c>
      <c r="P12" s="6">
        <v>-3</v>
      </c>
      <c r="Q12" s="6">
        <v>-2</v>
      </c>
      <c r="R12" s="6">
        <v>-3</v>
      </c>
      <c r="S12" s="6">
        <v>-3</v>
      </c>
      <c r="T12" s="6">
        <v>-1</v>
      </c>
      <c r="U12" s="6">
        <v>-2</v>
      </c>
    </row>
    <row r="13" spans="1:21" x14ac:dyDescent="0.3">
      <c r="A13" s="2" t="s">
        <v>11</v>
      </c>
      <c r="B13" s="5">
        <v>-2</v>
      </c>
      <c r="C13" s="5">
        <v>-1</v>
      </c>
      <c r="D13" s="5">
        <v>-3</v>
      </c>
      <c r="E13" s="5">
        <v>-1</v>
      </c>
      <c r="F13" s="5">
        <v>-1</v>
      </c>
      <c r="G13" s="5">
        <v>0</v>
      </c>
      <c r="H13" s="5">
        <v>1</v>
      </c>
      <c r="I13" s="5">
        <v>0</v>
      </c>
      <c r="J13" s="5">
        <v>1</v>
      </c>
      <c r="K13" s="5">
        <v>-1</v>
      </c>
      <c r="L13" s="5">
        <v>2</v>
      </c>
      <c r="M13" s="5">
        <v>6</v>
      </c>
      <c r="N13" s="6">
        <v>-2</v>
      </c>
      <c r="O13" s="6">
        <v>-2</v>
      </c>
      <c r="P13" s="6">
        <v>-3</v>
      </c>
      <c r="Q13" s="6">
        <v>-2</v>
      </c>
      <c r="R13" s="6">
        <v>-2</v>
      </c>
      <c r="S13" s="6">
        <v>-3</v>
      </c>
      <c r="T13" s="6">
        <v>-2</v>
      </c>
      <c r="U13" s="6">
        <v>-2</v>
      </c>
    </row>
    <row r="14" spans="1:21" x14ac:dyDescent="0.3">
      <c r="A14" s="2" t="s">
        <v>0</v>
      </c>
      <c r="B14" s="5">
        <v>0</v>
      </c>
      <c r="C14" s="5">
        <v>-1</v>
      </c>
      <c r="D14" s="5">
        <v>0</v>
      </c>
      <c r="E14" s="5">
        <v>1</v>
      </c>
      <c r="F14" s="5">
        <v>0</v>
      </c>
      <c r="G14" s="5">
        <v>-2</v>
      </c>
      <c r="H14" s="5">
        <v>-1</v>
      </c>
      <c r="I14" s="5">
        <v>-2</v>
      </c>
      <c r="J14" s="5">
        <v>-1</v>
      </c>
      <c r="K14" s="5">
        <v>-2</v>
      </c>
      <c r="L14" s="5">
        <v>-2</v>
      </c>
      <c r="M14" s="5">
        <v>-2</v>
      </c>
      <c r="N14" s="5">
        <v>4</v>
      </c>
      <c r="O14" s="6">
        <v>-1</v>
      </c>
      <c r="P14" s="6">
        <v>-2</v>
      </c>
      <c r="Q14" s="6">
        <v>-2</v>
      </c>
      <c r="R14" s="6">
        <v>0</v>
      </c>
      <c r="S14" s="6">
        <v>-2</v>
      </c>
      <c r="T14" s="6">
        <v>-2</v>
      </c>
      <c r="U14" s="6">
        <v>-2</v>
      </c>
    </row>
    <row r="15" spans="1:21" x14ac:dyDescent="0.3">
      <c r="A15" s="2" t="s">
        <v>12</v>
      </c>
      <c r="B15" s="5">
        <v>-3</v>
      </c>
      <c r="C15" s="5">
        <v>-3</v>
      </c>
      <c r="D15" s="5">
        <v>-1</v>
      </c>
      <c r="E15" s="5">
        <v>-2</v>
      </c>
      <c r="F15" s="5">
        <v>-1</v>
      </c>
      <c r="G15" s="5">
        <v>-2</v>
      </c>
      <c r="H15" s="5">
        <v>-1</v>
      </c>
      <c r="I15" s="5">
        <v>-4</v>
      </c>
      <c r="J15" s="5">
        <v>-2</v>
      </c>
      <c r="K15" s="5">
        <v>-2</v>
      </c>
      <c r="L15" s="5">
        <v>-2</v>
      </c>
      <c r="M15" s="5">
        <v>-2</v>
      </c>
      <c r="N15" s="5">
        <v>-1</v>
      </c>
      <c r="O15" s="5">
        <v>6</v>
      </c>
      <c r="P15" s="6">
        <v>1</v>
      </c>
      <c r="Q15" s="6">
        <v>2</v>
      </c>
      <c r="R15" s="6">
        <v>0</v>
      </c>
      <c r="S15" s="6">
        <v>1</v>
      </c>
      <c r="T15" s="6">
        <v>-1</v>
      </c>
      <c r="U15" s="6">
        <v>-1</v>
      </c>
    </row>
    <row r="16" spans="1:21" x14ac:dyDescent="0.3">
      <c r="A16" s="2" t="s">
        <v>9</v>
      </c>
      <c r="B16" s="5">
        <v>-4</v>
      </c>
      <c r="C16" s="5">
        <v>-3</v>
      </c>
      <c r="D16" s="5">
        <v>-2</v>
      </c>
      <c r="E16" s="5">
        <v>-3</v>
      </c>
      <c r="F16" s="5">
        <v>-1</v>
      </c>
      <c r="G16" s="5">
        <v>-3</v>
      </c>
      <c r="H16" s="5">
        <v>-2</v>
      </c>
      <c r="I16" s="5">
        <v>-4</v>
      </c>
      <c r="J16" s="5">
        <v>-3</v>
      </c>
      <c r="K16" s="5">
        <v>-3</v>
      </c>
      <c r="L16" s="5">
        <v>-3</v>
      </c>
      <c r="M16" s="5">
        <v>-3</v>
      </c>
      <c r="N16" s="5">
        <v>-2</v>
      </c>
      <c r="O16" s="5">
        <v>1</v>
      </c>
      <c r="P16" s="5">
        <v>4</v>
      </c>
      <c r="Q16" s="6">
        <v>2</v>
      </c>
      <c r="R16" s="6">
        <v>2</v>
      </c>
      <c r="S16" s="6">
        <v>0</v>
      </c>
      <c r="T16" s="6">
        <v>-2</v>
      </c>
      <c r="U16" s="6">
        <v>-1</v>
      </c>
    </row>
    <row r="17" spans="1:21" x14ac:dyDescent="0.3">
      <c r="A17" s="2" t="s">
        <v>10</v>
      </c>
      <c r="B17" s="5">
        <v>-4</v>
      </c>
      <c r="C17" s="5">
        <v>-3</v>
      </c>
      <c r="D17" s="5">
        <v>-2</v>
      </c>
      <c r="E17" s="5">
        <v>-3</v>
      </c>
      <c r="F17" s="5">
        <v>-2</v>
      </c>
      <c r="G17" s="5">
        <v>-3</v>
      </c>
      <c r="H17" s="5">
        <v>-2</v>
      </c>
      <c r="I17" s="5">
        <v>-4</v>
      </c>
      <c r="J17" s="5">
        <v>-3</v>
      </c>
      <c r="K17" s="5">
        <v>-3</v>
      </c>
      <c r="L17" s="5">
        <v>-2</v>
      </c>
      <c r="M17" s="5">
        <v>-2</v>
      </c>
      <c r="N17" s="5">
        <v>-2</v>
      </c>
      <c r="O17" s="5">
        <v>2</v>
      </c>
      <c r="P17" s="5">
        <v>2</v>
      </c>
      <c r="Q17" s="5">
        <v>4</v>
      </c>
      <c r="R17" s="6">
        <v>1</v>
      </c>
      <c r="S17" s="6">
        <v>1</v>
      </c>
      <c r="T17" s="6">
        <v>-1</v>
      </c>
      <c r="U17" s="6">
        <v>-1</v>
      </c>
    </row>
    <row r="18" spans="1:21" x14ac:dyDescent="0.3">
      <c r="A18" s="2" t="s">
        <v>19</v>
      </c>
      <c r="B18" s="5">
        <v>-3</v>
      </c>
      <c r="C18" s="5">
        <v>-2</v>
      </c>
      <c r="D18" s="5">
        <v>0</v>
      </c>
      <c r="E18" s="5">
        <v>-2</v>
      </c>
      <c r="F18" s="5">
        <v>0</v>
      </c>
      <c r="G18" s="5">
        <v>-2</v>
      </c>
      <c r="H18" s="5">
        <v>-2</v>
      </c>
      <c r="I18" s="5">
        <v>-4</v>
      </c>
      <c r="J18" s="5">
        <v>-2</v>
      </c>
      <c r="K18" s="5">
        <v>-3</v>
      </c>
      <c r="L18" s="5">
        <v>-3</v>
      </c>
      <c r="M18" s="5">
        <v>-2</v>
      </c>
      <c r="N18" s="5">
        <v>0</v>
      </c>
      <c r="O18" s="5">
        <v>0</v>
      </c>
      <c r="P18" s="5">
        <v>2</v>
      </c>
      <c r="Q18" s="5">
        <v>1</v>
      </c>
      <c r="R18" s="5">
        <v>4</v>
      </c>
      <c r="S18" s="6">
        <v>-1</v>
      </c>
      <c r="T18" s="6">
        <v>-2</v>
      </c>
      <c r="U18" s="6">
        <v>-2</v>
      </c>
    </row>
    <row r="19" spans="1:21" x14ac:dyDescent="0.3">
      <c r="A19" s="2" t="s">
        <v>13</v>
      </c>
      <c r="B19" s="5">
        <v>-3</v>
      </c>
      <c r="C19" s="5">
        <v>-3</v>
      </c>
      <c r="D19" s="5">
        <v>-2</v>
      </c>
      <c r="E19" s="5">
        <v>-2</v>
      </c>
      <c r="F19" s="5">
        <v>-2</v>
      </c>
      <c r="G19" s="5">
        <v>-3</v>
      </c>
      <c r="H19" s="5">
        <v>-2</v>
      </c>
      <c r="I19" s="5">
        <v>-4</v>
      </c>
      <c r="J19" s="5">
        <v>-3</v>
      </c>
      <c r="K19" s="5">
        <v>-1</v>
      </c>
      <c r="L19" s="5">
        <v>-3</v>
      </c>
      <c r="M19" s="5">
        <v>-3</v>
      </c>
      <c r="N19" s="5">
        <v>-2</v>
      </c>
      <c r="O19" s="5">
        <v>1</v>
      </c>
      <c r="P19" s="5">
        <v>0</v>
      </c>
      <c r="Q19" s="5">
        <v>1</v>
      </c>
      <c r="R19" s="5">
        <v>-1</v>
      </c>
      <c r="S19" s="5">
        <v>6</v>
      </c>
      <c r="T19" s="6">
        <v>1</v>
      </c>
      <c r="U19" s="6">
        <v>3</v>
      </c>
    </row>
    <row r="20" spans="1:21" x14ac:dyDescent="0.3">
      <c r="A20" s="2" t="s">
        <v>17</v>
      </c>
      <c r="B20" s="5">
        <v>-3</v>
      </c>
      <c r="C20" s="5">
        <v>-3</v>
      </c>
      <c r="D20" s="5">
        <v>-2</v>
      </c>
      <c r="E20" s="5">
        <v>-2</v>
      </c>
      <c r="F20" s="5">
        <v>-2</v>
      </c>
      <c r="G20" s="5">
        <v>-3</v>
      </c>
      <c r="H20" s="5">
        <v>-2</v>
      </c>
      <c r="I20" s="5">
        <v>-3</v>
      </c>
      <c r="J20" s="5">
        <v>-3</v>
      </c>
      <c r="K20" s="5">
        <v>-1</v>
      </c>
      <c r="L20" s="5">
        <v>-1</v>
      </c>
      <c r="M20" s="5">
        <v>-2</v>
      </c>
      <c r="N20" s="5">
        <v>-2</v>
      </c>
      <c r="O20" s="5">
        <v>-1</v>
      </c>
      <c r="P20" s="5">
        <v>-2</v>
      </c>
      <c r="Q20" s="5">
        <v>-1</v>
      </c>
      <c r="R20" s="5">
        <v>-2</v>
      </c>
      <c r="S20" s="5">
        <v>1</v>
      </c>
      <c r="T20" s="5">
        <v>10</v>
      </c>
      <c r="U20" s="6">
        <v>2</v>
      </c>
    </row>
    <row r="21" spans="1:21" x14ac:dyDescent="0.3">
      <c r="A21" s="2" t="s">
        <v>18</v>
      </c>
      <c r="B21" s="5">
        <v>-3</v>
      </c>
      <c r="C21" s="5">
        <v>-3</v>
      </c>
      <c r="D21" s="5">
        <v>-2</v>
      </c>
      <c r="E21" s="5">
        <v>-2</v>
      </c>
      <c r="F21" s="5">
        <v>-2</v>
      </c>
      <c r="G21" s="5">
        <v>-1</v>
      </c>
      <c r="H21" s="5">
        <v>-2</v>
      </c>
      <c r="I21" s="5">
        <v>-3</v>
      </c>
      <c r="J21" s="5">
        <v>-2</v>
      </c>
      <c r="K21" s="5">
        <v>1</v>
      </c>
      <c r="L21" s="5">
        <v>-2</v>
      </c>
      <c r="M21" s="5">
        <v>-2</v>
      </c>
      <c r="N21" s="5">
        <v>-2</v>
      </c>
      <c r="O21" s="5">
        <v>-1</v>
      </c>
      <c r="P21" s="5">
        <v>-1</v>
      </c>
      <c r="Q21" s="5">
        <v>-1</v>
      </c>
      <c r="R21" s="5">
        <v>-2</v>
      </c>
      <c r="S21" s="5">
        <v>3</v>
      </c>
      <c r="T21" s="5">
        <v>2</v>
      </c>
      <c r="U21" s="5">
        <v>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K18" sqref="K18"/>
    </sheetView>
  </sheetViews>
  <sheetFormatPr defaultRowHeight="14.4" x14ac:dyDescent="0.3"/>
  <cols>
    <col min="1" max="1" width="2.88671875" bestFit="1" customWidth="1"/>
  </cols>
  <sheetData>
    <row r="1" spans="1:21" ht="15" x14ac:dyDescent="0.35">
      <c r="A1" s="10"/>
      <c r="B1" s="10" t="s">
        <v>7</v>
      </c>
      <c r="C1" s="10" t="s">
        <v>14</v>
      </c>
      <c r="D1" s="10" t="s">
        <v>4</v>
      </c>
      <c r="E1" s="10" t="s">
        <v>15</v>
      </c>
      <c r="F1" s="10" t="s">
        <v>16</v>
      </c>
      <c r="G1" s="10" t="s">
        <v>2</v>
      </c>
      <c r="H1" s="10" t="s">
        <v>5</v>
      </c>
      <c r="I1" s="10" t="s">
        <v>3</v>
      </c>
      <c r="J1" s="10" t="s">
        <v>6</v>
      </c>
      <c r="K1" s="10" t="s">
        <v>8</v>
      </c>
      <c r="L1" s="10" t="s">
        <v>1</v>
      </c>
      <c r="M1" s="10" t="s">
        <v>11</v>
      </c>
      <c r="N1" s="10" t="s">
        <v>0</v>
      </c>
      <c r="O1" s="10" t="s">
        <v>12</v>
      </c>
      <c r="P1" s="10" t="s">
        <v>9</v>
      </c>
      <c r="Q1" s="10" t="s">
        <v>10</v>
      </c>
      <c r="R1" s="10" t="s">
        <v>19</v>
      </c>
      <c r="S1" s="10" t="s">
        <v>13</v>
      </c>
      <c r="T1" s="10" t="s">
        <v>17</v>
      </c>
      <c r="U1" s="10" t="s">
        <v>18</v>
      </c>
    </row>
    <row r="2" spans="1:21" x14ac:dyDescent="0.3">
      <c r="A2" t="s">
        <v>7</v>
      </c>
      <c r="B2" s="12">
        <f>2*LOG(qij!B2/eij!C3,2)</f>
        <v>5.2786768250734619</v>
      </c>
      <c r="C2">
        <f>2*LOG(qij!C2/eij!D3,2)</f>
        <v>-2.1651401692516816</v>
      </c>
      <c r="D2">
        <f>2*LOG(qij!D2/eij!E3,2)</f>
        <v>-2.4202756160939738</v>
      </c>
      <c r="E2">
        <f>2*LOG(qij!E2/eij!F3,2)</f>
        <v>-0.54184477280183319</v>
      </c>
      <c r="F2">
        <f>2*LOG(qij!F2/eij!G3,2)</f>
        <v>-2.1949377173905629</v>
      </c>
      <c r="G2">
        <f>2*LOG(qij!G2/eij!H3,2)</f>
        <v>-0.83233342466711735</v>
      </c>
      <c r="H2">
        <f>2*LOG(qij!H2/eij!I3,2)</f>
        <v>-1.9467556471625387</v>
      </c>
      <c r="I2">
        <f>2*LOG(qij!I2/eij!J3,2)</f>
        <v>-1.6396833555040586</v>
      </c>
      <c r="J2">
        <f>2*LOG(qij!J2/eij!K3,2)</f>
        <v>-2.3916500071038427</v>
      </c>
      <c r="K2">
        <f>2*LOG(qij!K2/eij!L3,2)</f>
        <v>-2.444665038750752</v>
      </c>
      <c r="L2">
        <f>2*LOG(qij!L2/eij!M3,2)</f>
        <v>-2.3177140427415814</v>
      </c>
      <c r="M2">
        <f>2*LOG(qij!M2/eij!N3,2)</f>
        <v>-1.9823087458089712</v>
      </c>
      <c r="N2">
        <f>2*LOG(qij!N2/eij!O3,2)</f>
        <v>-0.19380514273203553</v>
      </c>
      <c r="O2">
        <f>2*LOG(qij!O2/eij!P3,2)</f>
        <v>-2.9246052037503913</v>
      </c>
      <c r="P2">
        <f>2*LOG(qij!P2/eij!Q3,2)</f>
        <v>-4.1495065004126621</v>
      </c>
      <c r="Q2">
        <f>2*LOG(qij!Q2/eij!R3,2)</f>
        <v>-3.9346765731394515</v>
      </c>
      <c r="R2">
        <f>2*LOG(qij!R2/eij!S3,2)</f>
        <v>-3.3600874862018841</v>
      </c>
      <c r="S2">
        <f>2*LOG(qij!S2/eij!T3,2)</f>
        <v>-3.4752953972140501</v>
      </c>
      <c r="T2">
        <f>2*LOG(qij!T2/eij!U3,2)</f>
        <v>-2.5839820707600989</v>
      </c>
      <c r="U2">
        <f>2*LOG(qij!U2/eij!V3,2)</f>
        <v>-3.2636375318799984</v>
      </c>
    </row>
    <row r="3" spans="1:21" x14ac:dyDescent="0.3">
      <c r="A3" t="s">
        <v>14</v>
      </c>
      <c r="B3">
        <f>2*LOG(qij!B3/eij!C4,2)</f>
        <v>-2.165140169251683</v>
      </c>
      <c r="C3" s="12">
        <f>2*LOG(qij!C3/eij!D4,2)</f>
        <v>7.1678874522016782</v>
      </c>
      <c r="D3">
        <f>2*LOG(qij!D3/eij!E4,2)</f>
        <v>-3.3884143719194553</v>
      </c>
      <c r="E3">
        <f>2*LOG(qij!E3/eij!F4,2)</f>
        <v>-0.69812237057135151</v>
      </c>
      <c r="F3">
        <f>2*LOG(qij!F3/eij!G4,2)</f>
        <v>-1.4716011072174806</v>
      </c>
      <c r="G3">
        <f>2*LOG(qij!G3/eij!H4,2)</f>
        <v>-1.7571432238833415</v>
      </c>
      <c r="H3">
        <f>2*LOG(qij!H3/eij!I4,2)</f>
        <v>-1.2479497054762159</v>
      </c>
      <c r="I3">
        <f>2*LOG(qij!I3/eij!J4,2)</f>
        <v>-1.3877232727512379</v>
      </c>
      <c r="J3">
        <f>2*LOG(qij!J3/eij!K4,2)</f>
        <v>-1.2495816049838069</v>
      </c>
      <c r="K3">
        <f>2*LOG(qij!K3/eij!L4,2)</f>
        <v>-1.7818705835413227</v>
      </c>
      <c r="L3">
        <f>2*LOG(qij!L3/eij!M4,2)</f>
        <v>-1.2359118101675224</v>
      </c>
      <c r="M3">
        <f>2*LOG(qij!M3/eij!N4,2)</f>
        <v>-1.1866175526499243</v>
      </c>
      <c r="N3">
        <f>2*LOG(qij!N3/eij!O4,2)</f>
        <v>-1.0034404420291829</v>
      </c>
      <c r="O3">
        <f>2*LOG(qij!O3/eij!P4,2)</f>
        <v>-2.7484280443744891</v>
      </c>
      <c r="P3">
        <f>2*LOG(qij!P3/eij!Q4,2)</f>
        <v>-2.8979775294069019</v>
      </c>
      <c r="Q3">
        <f>2*LOG(qij!Q3/eij!R4,2)</f>
        <v>-2.8560099583795062</v>
      </c>
      <c r="R3">
        <f>2*LOG(qij!R3/eij!S4,2)</f>
        <v>-2.3662401963660296</v>
      </c>
      <c r="S3">
        <f>2*LOG(qij!S3/eij!T4,2)</f>
        <v>-2.9908131500715061</v>
      </c>
      <c r="T3">
        <f>2*LOG(qij!T3/eij!U4,2)</f>
        <v>-2.6850284328026919</v>
      </c>
      <c r="U3">
        <f>2*LOG(qij!U3/eij!V4,2)</f>
        <v>-2.8909451119277709</v>
      </c>
    </row>
    <row r="4" spans="1:21" x14ac:dyDescent="0.3">
      <c r="A4" t="s">
        <v>4</v>
      </c>
      <c r="B4">
        <f>2*LOG(qij!B4/eij!C5,2)</f>
        <v>-2.4202756160939751</v>
      </c>
      <c r="C4">
        <f>2*LOG(qij!C4/eij!D5,2)</f>
        <v>-3.3884143719194553</v>
      </c>
      <c r="D4" s="12">
        <f>2*LOG(qij!D4/eij!E5,2)</f>
        <v>9.2030164999167425</v>
      </c>
      <c r="E4">
        <f>2*LOG(qij!E4/eij!F5,2)</f>
        <v>-0.35891921167116547</v>
      </c>
      <c r="F4">
        <f>2*LOG(qij!F4/eij!G5,2)</f>
        <v>-1.0469033415258711</v>
      </c>
      <c r="G4">
        <f>2*LOG(qij!G4/eij!H5,2)</f>
        <v>-1.4797073599133568</v>
      </c>
      <c r="H4">
        <f>2*LOG(qij!H4/eij!I5,2)</f>
        <v>-3.0451575293105271</v>
      </c>
      <c r="I4">
        <f>2*LOG(qij!I4/eij!J5,2)</f>
        <v>-3.6889043484420267</v>
      </c>
      <c r="J4">
        <f>2*LOG(qij!J4/eij!K5,2)</f>
        <v>-3.6849094158888809</v>
      </c>
      <c r="K4">
        <f>2*LOG(qij!K4/eij!L5,2)</f>
        <v>-2.0684485422950369</v>
      </c>
      <c r="L4">
        <f>2*LOG(qij!L4/eij!M5,2)</f>
        <v>-3.0046517291739292</v>
      </c>
      <c r="M4">
        <f>2*LOG(qij!M4/eij!N5,2)</f>
        <v>-3.486302584396832</v>
      </c>
      <c r="N4">
        <f>2*LOG(qij!N4/eij!O5,2)</f>
        <v>0.33646296443430751</v>
      </c>
      <c r="O4">
        <f>2*LOG(qij!O4/eij!P5,2)</f>
        <v>-0.6326484474051326</v>
      </c>
      <c r="P4">
        <f>2*LOG(qij!P4/eij!Q5,2)</f>
        <v>-1.6005770208811596</v>
      </c>
      <c r="Q4">
        <f>2*LOG(qij!Q4/eij!R5,2)</f>
        <v>-1.5833964454706477</v>
      </c>
      <c r="R4">
        <f>2*LOG(qij!R4/eij!S5,2)</f>
        <v>-0.12217144446268512</v>
      </c>
      <c r="S4">
        <f>2*LOG(qij!S4/eij!T5,2)</f>
        <v>-1.7049278539587118</v>
      </c>
      <c r="T4">
        <f>2*LOG(qij!T4/eij!U5,2)</f>
        <v>-1.9095131428341197</v>
      </c>
      <c r="U4">
        <f>2*LOG(qij!U4/eij!V5,2)</f>
        <v>-1.5328790183370877</v>
      </c>
    </row>
    <row r="5" spans="1:21" x14ac:dyDescent="0.3">
      <c r="A5" t="s">
        <v>15</v>
      </c>
      <c r="B5">
        <f>2*LOG(qij!B5/eij!C6,2)</f>
        <v>-0.54184477280183463</v>
      </c>
      <c r="C5">
        <f>2*LOG(qij!C5/eij!D6,2)</f>
        <v>-0.69812237057135151</v>
      </c>
      <c r="D5">
        <f>2*LOG(qij!D5/eij!E6,2)</f>
        <v>-0.35891921167116547</v>
      </c>
      <c r="E5" s="12">
        <f>2*LOG(qij!E5/eij!F6,2)</f>
        <v>4.3405489501597572</v>
      </c>
      <c r="F5">
        <f>2*LOG(qij!F5/eij!G6,2)</f>
        <v>1.532956691856</v>
      </c>
      <c r="G5">
        <f>2*LOG(qij!G5/eij!H6,2)</f>
        <v>0.29579215312834239</v>
      </c>
      <c r="H5">
        <f>2*LOG(qij!H5/eij!I6,2)</f>
        <v>-0.62399249801030887</v>
      </c>
      <c r="I5">
        <f>2*LOG(qij!I5/eij!J6,2)</f>
        <v>-0.63484424031314279</v>
      </c>
      <c r="J5">
        <f>2*LOG(qij!J5/eij!K6,2)</f>
        <v>-0.71341736867767347</v>
      </c>
      <c r="K5">
        <f>2*LOG(qij!K5/eij!L6,2)</f>
        <v>-1.1165879644972487</v>
      </c>
      <c r="L5">
        <f>2*LOG(qij!L5/eij!M6,2)</f>
        <v>-1.1246345954493877</v>
      </c>
      <c r="M5">
        <f>2*LOG(qij!M5/eij!N6,2)</f>
        <v>-0.93124342131322968</v>
      </c>
      <c r="N5">
        <f>2*LOG(qij!N5/eij!O6,2)</f>
        <v>0.81438643245875109</v>
      </c>
      <c r="O5">
        <f>2*LOG(qij!O5/eij!P6,2)</f>
        <v>-1.6918826169051178</v>
      </c>
      <c r="P5">
        <f>2*LOG(qij!P5/eij!Q6,2)</f>
        <v>-2.514927075565236</v>
      </c>
      <c r="Q5">
        <f>2*LOG(qij!Q5/eij!R6,2)</f>
        <v>-2.5428329359065516</v>
      </c>
      <c r="R5">
        <f>2*LOG(qij!R5/eij!S6,2)</f>
        <v>-1.8973807219749057</v>
      </c>
      <c r="S5">
        <f>2*LOG(qij!S5/eij!T6,2)</f>
        <v>-2.0674140115567154</v>
      </c>
      <c r="T5">
        <f>2*LOG(qij!T5/eij!U6,2)</f>
        <v>-2.2209453703632107</v>
      </c>
      <c r="U5">
        <f>2*LOG(qij!U5/eij!V6,2)</f>
        <v>-1.9228337654691792</v>
      </c>
    </row>
    <row r="6" spans="1:21" x14ac:dyDescent="0.3">
      <c r="A6" t="s">
        <v>16</v>
      </c>
      <c r="B6">
        <f>2*LOG(qij!B6/eij!C7,2)</f>
        <v>-2.1949377173905642</v>
      </c>
      <c r="C6">
        <f>2*LOG(qij!C6/eij!D7,2)</f>
        <v>-1.4716011072174806</v>
      </c>
      <c r="D6">
        <f>2*LOG(qij!D6/eij!E7,2)</f>
        <v>-1.0469033415258711</v>
      </c>
      <c r="E6">
        <f>2*LOG(qij!E6/eij!F7,2)</f>
        <v>1.532956691856</v>
      </c>
      <c r="F6" s="12">
        <f>2*LOG(qij!F6/eij!G7,2)</f>
        <v>4.8136081459194475</v>
      </c>
      <c r="G6">
        <f>2*LOG(qij!G6/eij!H7,2)</f>
        <v>-0.29402950347818718</v>
      </c>
      <c r="H6">
        <f>2*LOG(qij!H6/eij!I7,2)</f>
        <v>-0.83392085191353926</v>
      </c>
      <c r="I6">
        <f>2*LOG(qij!I6/eij!J7,2)</f>
        <v>-1.3185057753604537</v>
      </c>
      <c r="J6">
        <f>2*LOG(qij!J6/eij!K7,2)</f>
        <v>-0.9347769947488509</v>
      </c>
      <c r="K6">
        <f>2*LOG(qij!K6/eij!L7,2)</f>
        <v>-1.6221115797651862</v>
      </c>
      <c r="L6">
        <f>2*LOG(qij!L6/eij!M7,2)</f>
        <v>-1.080524300766315</v>
      </c>
      <c r="M6">
        <f>2*LOG(qij!M6/eij!N7,2)</f>
        <v>-0.99426298438668947</v>
      </c>
      <c r="N6">
        <f>2*LOG(qij!N6/eij!O7,2)</f>
        <v>-0.24454372796369356</v>
      </c>
      <c r="O6">
        <f>2*LOG(qij!O6/eij!P7,2)</f>
        <v>-0.81104469557306058</v>
      </c>
      <c r="P6">
        <f>2*LOG(qij!P6/eij!Q7,2)</f>
        <v>-0.94840496271226638</v>
      </c>
      <c r="Q6">
        <f>2*LOG(qij!Q6/eij!R7,2)</f>
        <v>-1.5406779790969161</v>
      </c>
      <c r="R6">
        <f>2*LOG(qij!R6/eij!S7,2)</f>
        <v>-0.33759386698160154</v>
      </c>
      <c r="S6">
        <f>2*LOG(qij!S6/eij!T7,2)</f>
        <v>-1.9213290640594605</v>
      </c>
      <c r="T6">
        <f>2*LOG(qij!T6/eij!U7,2)</f>
        <v>-2.1686187779411767</v>
      </c>
      <c r="U6">
        <f>2*LOG(qij!U6/eij!V7,2)</f>
        <v>-2.1251489707174218</v>
      </c>
    </row>
    <row r="7" spans="1:21" x14ac:dyDescent="0.3">
      <c r="A7" t="s">
        <v>2</v>
      </c>
      <c r="B7">
        <f>2*LOG(qij!B7/eij!C8,2)</f>
        <v>-0.83233342466711857</v>
      </c>
      <c r="C7">
        <f>2*LOG(qij!C7/eij!D8,2)</f>
        <v>-1.7571432238833415</v>
      </c>
      <c r="D7">
        <f>2*LOG(qij!D7/eij!E8,2)</f>
        <v>-1.4797073599133568</v>
      </c>
      <c r="E7">
        <f>2*LOG(qij!E7/eij!F8,2)</f>
        <v>0.29579215312834239</v>
      </c>
      <c r="F7">
        <f>2*LOG(qij!F7/eij!G8,2)</f>
        <v>-0.29402950347818718</v>
      </c>
      <c r="G7" s="12">
        <f>2*LOG(qij!G7/eij!H8,2)</f>
        <v>6.0070981602673328</v>
      </c>
      <c r="H7">
        <f>2*LOG(qij!H7/eij!I8,2)</f>
        <v>-0.12348380510171089</v>
      </c>
      <c r="I7">
        <f>2*LOG(qij!I7/eij!J8,2)</f>
        <v>1.2665395959471077</v>
      </c>
      <c r="J7">
        <f>2*LOG(qij!J7/eij!K8,2)</f>
        <v>-0.50818913777813302</v>
      </c>
      <c r="K7">
        <f>2*LOG(qij!K7/eij!L8,2)</f>
        <v>0.86440734612961989</v>
      </c>
      <c r="L7">
        <f>2*LOG(qij!L7/eij!M8,2)</f>
        <v>-0.67769867056933375</v>
      </c>
      <c r="M7">
        <f>2*LOG(qij!M7/eij!N8,2)</f>
        <v>9.3225723617859618E-3</v>
      </c>
      <c r="N7">
        <f>2*LOG(qij!N7/eij!O8,2)</f>
        <v>-1.5127197866284405</v>
      </c>
      <c r="O7">
        <f>2*LOG(qij!O7/eij!P8,2)</f>
        <v>-2.2313230341554569</v>
      </c>
      <c r="P7">
        <f>2*LOG(qij!P7/eij!Q8,2)</f>
        <v>-2.703499603384242</v>
      </c>
      <c r="Q7">
        <f>2*LOG(qij!Q7/eij!R8,2)</f>
        <v>-2.9605919502616089</v>
      </c>
      <c r="R7">
        <f>2*LOG(qij!R7/eij!S8,2)</f>
        <v>-2.35751449908014</v>
      </c>
      <c r="S7">
        <f>2*LOG(qij!S7/eij!T8,2)</f>
        <v>-2.6573001948318096</v>
      </c>
      <c r="T7">
        <f>2*LOG(qij!T7/eij!U8,2)</f>
        <v>-2.719337295818578</v>
      </c>
      <c r="U7">
        <f>2*LOG(qij!U7/eij!V8,2)</f>
        <v>-1.499545764561331</v>
      </c>
    </row>
    <row r="8" spans="1:21" x14ac:dyDescent="0.3">
      <c r="A8" t="s">
        <v>5</v>
      </c>
      <c r="B8">
        <f>2*LOG(qij!B8/eij!C9,2)</f>
        <v>-1.9467556471625398</v>
      </c>
      <c r="C8">
        <f>2*LOG(qij!C8/eij!D9,2)</f>
        <v>-1.2479497054762159</v>
      </c>
      <c r="D8">
        <f>2*LOG(qij!D8/eij!E9,2)</f>
        <v>-3.0451575293105271</v>
      </c>
      <c r="E8">
        <f>2*LOG(qij!E8/eij!F9,2)</f>
        <v>-0.62399249801030887</v>
      </c>
      <c r="F8">
        <f>2*LOG(qij!F8/eij!G9,2)</f>
        <v>-0.83392085191353926</v>
      </c>
      <c r="G8">
        <f>2*LOG(qij!G8/eij!H9,2)</f>
        <v>-0.12348380510171089</v>
      </c>
      <c r="H8" s="12">
        <f>2*LOG(qij!H8/eij!I9,2)</f>
        <v>5.8742493114027363</v>
      </c>
      <c r="I8">
        <f>2*LOG(qij!I8/eij!J9,2)</f>
        <v>-0.18737787199651118</v>
      </c>
      <c r="J8">
        <f>2*LOG(qij!J8/eij!K9,2)</f>
        <v>1.5668137093981078</v>
      </c>
      <c r="K8">
        <f>2*LOG(qij!K8/eij!L9,2)</f>
        <v>0.75759205427104526</v>
      </c>
      <c r="L8">
        <f>2*LOG(qij!L8/eij!M9,2)</f>
        <v>1.0756773110186804</v>
      </c>
      <c r="M8">
        <f>2*LOG(qij!M8/eij!N9,2)</f>
        <v>1.2427552670709876</v>
      </c>
      <c r="N8">
        <f>2*LOG(qij!N8/eij!O9,2)</f>
        <v>-0.89492220359231256</v>
      </c>
      <c r="O8">
        <f>2*LOG(qij!O8/eij!P9,2)</f>
        <v>-0.57373758943131137</v>
      </c>
      <c r="P8">
        <f>2*LOG(qij!P8/eij!Q9,2)</f>
        <v>-2.1067194890168519</v>
      </c>
      <c r="Q8">
        <f>2*LOG(qij!Q8/eij!R9,2)</f>
        <v>-1.7551804300573017</v>
      </c>
      <c r="R8">
        <f>2*LOG(qij!R8/eij!S9,2)</f>
        <v>-2.1105573160281899</v>
      </c>
      <c r="S8">
        <f>2*LOG(qij!S8/eij!T9,2)</f>
        <v>-2.3295392344290717</v>
      </c>
      <c r="T8">
        <f>2*LOG(qij!T8/eij!U9,2)</f>
        <v>-2.0083314082699579</v>
      </c>
      <c r="U8">
        <f>2*LOG(qij!U8/eij!V9,2)</f>
        <v>-1.6233737994451016</v>
      </c>
    </row>
    <row r="9" spans="1:21" x14ac:dyDescent="0.3">
      <c r="A9" t="s">
        <v>3</v>
      </c>
      <c r="B9">
        <f>2*LOG(qij!B9/eij!C10,2)</f>
        <v>-1.6396833555040595</v>
      </c>
      <c r="C9">
        <f>2*LOG(qij!C9/eij!D10,2)</f>
        <v>-1.3877232727512379</v>
      </c>
      <c r="D9">
        <f>2*LOG(qij!D9/eij!E10,2)</f>
        <v>-3.6889043484420267</v>
      </c>
      <c r="E9">
        <f>2*LOG(qij!E9/eij!F10,2)</f>
        <v>-0.63484424031314279</v>
      </c>
      <c r="F9">
        <f>2*LOG(qij!F9/eij!G10,2)</f>
        <v>-1.3185057753604537</v>
      </c>
      <c r="G9">
        <f>2*LOG(qij!G9/eij!H10,2)</f>
        <v>1.2665395959471077</v>
      </c>
      <c r="H9">
        <f>2*LOG(qij!H9/eij!I10,2)</f>
        <v>-0.18737787199651118</v>
      </c>
      <c r="I9" s="12">
        <f>2*LOG(qij!I9/eij!J10,2)</f>
        <v>6.2102830159051399</v>
      </c>
      <c r="J9">
        <f>2*LOG(qij!J9/eij!K10,2)</f>
        <v>1.9229088666448328</v>
      </c>
      <c r="K9">
        <f>2*LOG(qij!K9/eij!L10,2)</f>
        <v>-0.78778071658615023</v>
      </c>
      <c r="L9">
        <f>2*LOG(qij!L9/eij!M10,2)</f>
        <v>-1.412689913846662</v>
      </c>
      <c r="M9">
        <f>2*LOG(qij!M9/eij!N10,2)</f>
        <v>-0.45505316149683084</v>
      </c>
      <c r="N9">
        <f>2*LOG(qij!N9/eij!O10,2)</f>
        <v>-2.1013788563386626</v>
      </c>
      <c r="O9">
        <f>2*LOG(qij!O9/eij!P10,2)</f>
        <v>-3.6485016379805661</v>
      </c>
      <c r="P9">
        <f>2*LOG(qij!P9/eij!Q10,2)</f>
        <v>-4.0388651970563805</v>
      </c>
      <c r="Q9">
        <f>2*LOG(qij!Q9/eij!R10,2)</f>
        <v>-3.9473336378485744</v>
      </c>
      <c r="R9">
        <f>2*LOG(qij!R9/eij!S10,2)</f>
        <v>-3.72589755631537</v>
      </c>
      <c r="S9">
        <f>2*LOG(qij!S9/eij!T10,2)</f>
        <v>-4.0898567978215734</v>
      </c>
      <c r="T9">
        <f>2*LOG(qij!T9/eij!U10,2)</f>
        <v>-3.0093772887640138</v>
      </c>
      <c r="U9">
        <f>2*LOG(qij!U9/eij!V10,2)</f>
        <v>-2.6600725068267939</v>
      </c>
    </row>
    <row r="10" spans="1:21" x14ac:dyDescent="0.3">
      <c r="A10" t="s">
        <v>6</v>
      </c>
      <c r="B10">
        <f>2*LOG(qij!B10/eij!C11,2)</f>
        <v>-2.3916500071038445</v>
      </c>
      <c r="C10">
        <f>2*LOG(qij!C10/eij!D11,2)</f>
        <v>-1.2495816049838069</v>
      </c>
      <c r="D10">
        <f>2*LOG(qij!D10/eij!E11,2)</f>
        <v>-3.6849094158888809</v>
      </c>
      <c r="E10">
        <f>2*LOG(qij!E10/eij!F11,2)</f>
        <v>-0.71341736867767347</v>
      </c>
      <c r="F10">
        <f>2*LOG(qij!F10/eij!G11,2)</f>
        <v>-0.9347769947488509</v>
      </c>
      <c r="G10">
        <f>2*LOG(qij!G10/eij!H11,2)</f>
        <v>-0.50818913777813302</v>
      </c>
      <c r="H10">
        <f>2*LOG(qij!H10/eij!I11,2)</f>
        <v>1.5668137093981078</v>
      </c>
      <c r="I10">
        <f>2*LOG(qij!I10/eij!J11,2)</f>
        <v>1.9229088666448328</v>
      </c>
      <c r="J10" s="12">
        <f>2*LOG(qij!J10/eij!K11,2)</f>
        <v>5.5717057774634364</v>
      </c>
      <c r="K10">
        <f>2*LOG(qij!K10/eij!L11,2)</f>
        <v>-1.0451382253662715</v>
      </c>
      <c r="L10">
        <f>2*LOG(qij!L10/eij!M11,2)</f>
        <v>-0.13772957160124497</v>
      </c>
      <c r="M10">
        <f>2*LOG(qij!M10/eij!N11,2)</f>
        <v>0.70461460258959596</v>
      </c>
      <c r="N10">
        <f>2*LOG(qij!N10/eij!O11,2)</f>
        <v>-1.1336657171305384</v>
      </c>
      <c r="O10">
        <f>2*LOG(qij!O10/eij!P11,2)</f>
        <v>-2.2741929977801827</v>
      </c>
      <c r="P10">
        <f>2*LOG(qij!P10/eij!Q11,2)</f>
        <v>-3.0233376107181504</v>
      </c>
      <c r="Q10">
        <f>2*LOG(qij!Q10/eij!R11,2)</f>
        <v>-2.8785609379572978</v>
      </c>
      <c r="R10">
        <f>2*LOG(qij!R10/eij!S11,2)</f>
        <v>-2.4303585827983811</v>
      </c>
      <c r="S10">
        <f>2*LOG(qij!S10/eij!T11,2)</f>
        <v>-3.4707703669892669</v>
      </c>
      <c r="T10">
        <f>2*LOG(qij!T10/eij!U11,2)</f>
        <v>-3.0424561103090939</v>
      </c>
      <c r="U10">
        <f>2*LOG(qij!U10/eij!V11,2)</f>
        <v>-2.4563304636527237</v>
      </c>
    </row>
    <row r="11" spans="1:21" x14ac:dyDescent="0.3">
      <c r="A11" t="s">
        <v>8</v>
      </c>
      <c r="B11">
        <f>2*LOG(qij!B11/eij!C12,2)</f>
        <v>-2.4446650387507529</v>
      </c>
      <c r="C11">
        <f>2*LOG(qij!C11/eij!D12,2)</f>
        <v>-1.7818705835413227</v>
      </c>
      <c r="D11">
        <f>2*LOG(qij!D11/eij!E12,2)</f>
        <v>-2.0684485422950369</v>
      </c>
      <c r="E11">
        <f>2*LOG(qij!E11/eij!F12,2)</f>
        <v>-1.1165879644972487</v>
      </c>
      <c r="F11">
        <f>2*LOG(qij!F11/eij!G12,2)</f>
        <v>-1.6221115797651862</v>
      </c>
      <c r="G11">
        <f>2*LOG(qij!G11/eij!H12,2)</f>
        <v>0.86440734612961989</v>
      </c>
      <c r="H11">
        <f>2*LOG(qij!H11/eij!I12,2)</f>
        <v>0.75759205427104526</v>
      </c>
      <c r="I11">
        <f>2*LOG(qij!I11/eij!J12,2)</f>
        <v>-0.78778071658615023</v>
      </c>
      <c r="J11">
        <f>2*LOG(qij!J11/eij!K12,2)</f>
        <v>-1.0451382253662715</v>
      </c>
      <c r="K11" s="12">
        <f>2*LOG(qij!K11/eij!L12,2)</f>
        <v>7.7501240988805922</v>
      </c>
      <c r="L11">
        <f>2*LOG(qij!L11/eij!M12,2)</f>
        <v>-0.10883925581621103</v>
      </c>
      <c r="M11">
        <f>2*LOG(qij!M11/eij!N12,2)</f>
        <v>-0.60408746411215997</v>
      </c>
      <c r="N11">
        <f>2*LOG(qij!N11/eij!O12,2)</f>
        <v>-1.7984014046185159</v>
      </c>
      <c r="O11">
        <f>2*LOG(qij!O11/eij!P12,2)</f>
        <v>-1.8726119422003675</v>
      </c>
      <c r="P11">
        <f>2*LOG(qij!P11/eij!Q12,2)</f>
        <v>-2.5212526342523085</v>
      </c>
      <c r="Q11">
        <f>2*LOG(qij!Q11/eij!R12,2)</f>
        <v>-2.5533934687140811</v>
      </c>
      <c r="R11">
        <f>2*LOG(qij!R11/eij!S12,2)</f>
        <v>-2.5287777686366608</v>
      </c>
      <c r="S11">
        <f>2*LOG(qij!S11/eij!T12,2)</f>
        <v>-1.1323607967782601</v>
      </c>
      <c r="T11">
        <f>2*LOG(qij!T11/eij!U12,2)</f>
        <v>-1.202625605160156</v>
      </c>
      <c r="U11">
        <f>2*LOG(qij!U11/eij!V12,2)</f>
        <v>1.1451013314987613</v>
      </c>
    </row>
    <row r="12" spans="1:21" x14ac:dyDescent="0.3">
      <c r="A12" t="s">
        <v>1</v>
      </c>
      <c r="B12">
        <f>2*LOG(qij!B12/eij!C13,2)</f>
        <v>-2.3177140427415823</v>
      </c>
      <c r="C12">
        <f>2*LOG(qij!C12/eij!D13,2)</f>
        <v>-1.2359118101675224</v>
      </c>
      <c r="D12">
        <f>2*LOG(qij!D12/eij!E13,2)</f>
        <v>-3.0046517291739292</v>
      </c>
      <c r="E12">
        <f>2*LOG(qij!E12/eij!F13,2)</f>
        <v>-1.1246345954493877</v>
      </c>
      <c r="F12">
        <f>2*LOG(qij!F12/eij!G13,2)</f>
        <v>-1.080524300766315</v>
      </c>
      <c r="G12">
        <f>2*LOG(qij!G12/eij!H13,2)</f>
        <v>-0.67769867056933375</v>
      </c>
      <c r="H12">
        <f>2*LOG(qij!H12/eij!I13,2)</f>
        <v>1.0756773110186804</v>
      </c>
      <c r="I12">
        <f>2*LOG(qij!I12/eij!J13,2)</f>
        <v>-1.412689913846662</v>
      </c>
      <c r="J12">
        <f>2*LOG(qij!J12/eij!K13,2)</f>
        <v>-0.13772957160124497</v>
      </c>
      <c r="K12">
        <f>2*LOG(qij!K12/eij!L13,2)</f>
        <v>-0.10883925581621103</v>
      </c>
      <c r="L12" s="12">
        <f>2*LOG(qij!L12/eij!M13,2)</f>
        <v>5.5084917544100342</v>
      </c>
      <c r="M12">
        <f>2*LOG(qij!M12/eij!N13,2)</f>
        <v>2.4145424616368101</v>
      </c>
      <c r="N12">
        <f>2*LOG(qij!N12/eij!O13,2)</f>
        <v>-1.5051829181745364</v>
      </c>
      <c r="O12">
        <f>2*LOG(qij!O12/eij!P13,2)</f>
        <v>-1.9121128466279422</v>
      </c>
      <c r="P12">
        <f>2*LOG(qij!P12/eij!Q13,2)</f>
        <v>-2.5958513403747081</v>
      </c>
      <c r="Q12">
        <f>2*LOG(qij!Q12/eij!R13,2)</f>
        <v>-2.0759290675796134</v>
      </c>
      <c r="R12">
        <f>2*LOG(qij!R12/eij!S13,2)</f>
        <v>-2.5234129305540298</v>
      </c>
      <c r="S12">
        <f>2*LOG(qij!S12/eij!T13,2)</f>
        <v>-2.6611801405042064</v>
      </c>
      <c r="T12">
        <f>2*LOG(qij!T12/eij!U13,2)</f>
        <v>-1.2419371538508388</v>
      </c>
      <c r="U12">
        <f>2*LOG(qij!U12/eij!V13,2)</f>
        <v>-1.6612883090237416</v>
      </c>
    </row>
    <row r="13" spans="1:21" x14ac:dyDescent="0.3">
      <c r="A13" t="s">
        <v>11</v>
      </c>
      <c r="B13">
        <f>2*LOG(qij!B13/eij!C14,2)</f>
        <v>-1.9823087458089723</v>
      </c>
      <c r="C13">
        <f>2*LOG(qij!C13/eij!D14,2)</f>
        <v>-1.1866175526499243</v>
      </c>
      <c r="D13">
        <f>2*LOG(qij!D13/eij!E14,2)</f>
        <v>-3.486302584396832</v>
      </c>
      <c r="E13">
        <f>2*LOG(qij!E13/eij!F14,2)</f>
        <v>-0.93124342131322968</v>
      </c>
      <c r="F13">
        <f>2*LOG(qij!F13/eij!G14,2)</f>
        <v>-0.99426298438668947</v>
      </c>
      <c r="G13">
        <f>2*LOG(qij!G13/eij!H14,2)</f>
        <v>9.3225723617859618E-3</v>
      </c>
      <c r="H13">
        <f>2*LOG(qij!H13/eij!I14,2)</f>
        <v>1.2427552670709876</v>
      </c>
      <c r="I13">
        <f>2*LOG(qij!I13/eij!J14,2)</f>
        <v>-0.45505316149683084</v>
      </c>
      <c r="J13">
        <f>2*LOG(qij!J13/eij!K14,2)</f>
        <v>0.70461460258959596</v>
      </c>
      <c r="K13">
        <f>2*LOG(qij!K13/eij!L14,2)</f>
        <v>-0.60408746411215997</v>
      </c>
      <c r="L13">
        <f>2*LOG(qij!L13/eij!M14,2)</f>
        <v>2.4145424616368101</v>
      </c>
      <c r="M13" s="12">
        <f>2*LOG(qij!M13/eij!N14,2)</f>
        <v>5.6004359867469891</v>
      </c>
      <c r="N13">
        <f>2*LOG(qij!N13/eij!O14,2)</f>
        <v>-1.503086946852372</v>
      </c>
      <c r="O13">
        <f>2*LOG(qij!O13/eij!P14,2)</f>
        <v>-1.8687708964337593</v>
      </c>
      <c r="P13">
        <f>2*LOG(qij!P13/eij!Q14,2)</f>
        <v>-2.7280511800818115</v>
      </c>
      <c r="Q13">
        <f>2*LOG(qij!Q13/eij!R14,2)</f>
        <v>-2.4498509096795629</v>
      </c>
      <c r="R13">
        <f>2*LOG(qij!R13/eij!S14,2)</f>
        <v>-2.4832218501668621</v>
      </c>
      <c r="S13">
        <f>2*LOG(qij!S13/eij!T14,2)</f>
        <v>-3.1673060885408257</v>
      </c>
      <c r="T13">
        <f>2*LOG(qij!T13/eij!U14,2)</f>
        <v>-2.1552147361016032</v>
      </c>
      <c r="U13">
        <f>2*LOG(qij!U13/eij!V14,2)</f>
        <v>-2.2326791637055865</v>
      </c>
    </row>
    <row r="14" spans="1:21" x14ac:dyDescent="0.3">
      <c r="A14" t="s">
        <v>0</v>
      </c>
      <c r="B14">
        <f>2*LOG(qij!B14/eij!C15,2)</f>
        <v>-0.19380514273203658</v>
      </c>
      <c r="C14">
        <f>2*LOG(qij!C14/eij!D15,2)</f>
        <v>-1.0034404420291829</v>
      </c>
      <c r="D14">
        <f>2*LOG(qij!D14/eij!E15,2)</f>
        <v>0.33646296443430751</v>
      </c>
      <c r="E14">
        <f>2*LOG(qij!E14/eij!F15,2)</f>
        <v>0.81438643245875109</v>
      </c>
      <c r="F14">
        <f>2*LOG(qij!F14/eij!G15,2)</f>
        <v>-0.24454372796369356</v>
      </c>
      <c r="G14">
        <f>2*LOG(qij!G14/eij!H15,2)</f>
        <v>-1.5127197866284405</v>
      </c>
      <c r="H14">
        <f>2*LOG(qij!H14/eij!I15,2)</f>
        <v>-0.89492220359231256</v>
      </c>
      <c r="I14">
        <f>2*LOG(qij!I14/eij!J15,2)</f>
        <v>-2.1013788563386626</v>
      </c>
      <c r="J14">
        <f>2*LOG(qij!J14/eij!K15,2)</f>
        <v>-1.1336657171305384</v>
      </c>
      <c r="K14">
        <f>2*LOG(qij!K14/eij!L15,2)</f>
        <v>-1.7984014046185159</v>
      </c>
      <c r="L14">
        <f>2*LOG(qij!L14/eij!M15,2)</f>
        <v>-1.5051829181745364</v>
      </c>
      <c r="M14">
        <f>2*LOG(qij!M14/eij!N15,2)</f>
        <v>-1.503086946852372</v>
      </c>
      <c r="N14" s="12">
        <f>2*LOG(qij!N14/eij!O15,2)</f>
        <v>3.7913418745161218</v>
      </c>
      <c r="O14">
        <f>2*LOG(qij!O14/eij!P15,2)</f>
        <v>-0.76284978073703813</v>
      </c>
      <c r="P14">
        <f>2*LOG(qij!P14/eij!Q15,2)</f>
        <v>-1.554211930554938</v>
      </c>
      <c r="Q14">
        <f>2*LOG(qij!Q14/eij!R15,2)</f>
        <v>-1.5493598733786995</v>
      </c>
      <c r="R14">
        <f>2*LOG(qij!R14/eij!S15,2)</f>
        <v>-0.36571452069566684</v>
      </c>
      <c r="S14">
        <f>2*LOG(qij!S14/eij!T15,2)</f>
        <v>-2.063399957305013</v>
      </c>
      <c r="T14">
        <f>2*LOG(qij!T14/eij!U15,2)</f>
        <v>-1.7329741109468999</v>
      </c>
      <c r="U14">
        <f>2*LOG(qij!U14/eij!V15,2)</f>
        <v>-2.2747626013768412</v>
      </c>
    </row>
    <row r="15" spans="1:21" x14ac:dyDescent="0.3">
      <c r="A15" t="s">
        <v>12</v>
      </c>
      <c r="B15">
        <f>2*LOG(qij!B15/eij!C16,2)</f>
        <v>-2.9246052037503918</v>
      </c>
      <c r="C15">
        <f>2*LOG(qij!C15/eij!D16,2)</f>
        <v>-2.7484280443744891</v>
      </c>
      <c r="D15">
        <f>2*LOG(qij!D15/eij!E16,2)</f>
        <v>-0.6326484474051326</v>
      </c>
      <c r="E15">
        <f>2*LOG(qij!E15/eij!F16,2)</f>
        <v>-1.6918826169051178</v>
      </c>
      <c r="F15">
        <f>2*LOG(qij!F15/eij!G16,2)</f>
        <v>-0.81104469557306058</v>
      </c>
      <c r="G15">
        <f>2*LOG(qij!G15/eij!H16,2)</f>
        <v>-2.2313230341554569</v>
      </c>
      <c r="H15">
        <f>2*LOG(qij!H15/eij!I16,2)</f>
        <v>-0.57373758943131137</v>
      </c>
      <c r="I15">
        <f>2*LOG(qij!I15/eij!J16,2)</f>
        <v>-3.6485016379805661</v>
      </c>
      <c r="J15">
        <f>2*LOG(qij!J15/eij!K16,2)</f>
        <v>-2.2741929977801827</v>
      </c>
      <c r="K15">
        <f>2*LOG(qij!K15/eij!L16,2)</f>
        <v>-1.8726119422003675</v>
      </c>
      <c r="L15">
        <f>2*LOG(qij!L15/eij!M16,2)</f>
        <v>-1.9121128466279422</v>
      </c>
      <c r="M15">
        <f>2*LOG(qij!M15/eij!N16,2)</f>
        <v>-1.8687708964337593</v>
      </c>
      <c r="N15">
        <f>2*LOG(qij!N15/eij!O16,2)</f>
        <v>-0.76284978073703813</v>
      </c>
      <c r="O15" s="12">
        <f>2*LOG(qij!O15/eij!P16,2)</f>
        <v>5.9248797422246469</v>
      </c>
      <c r="P15">
        <f>2*LOG(qij!P15/eij!Q16,2)</f>
        <v>1.046777216497129</v>
      </c>
      <c r="Q15">
        <f>2*LOG(qij!Q15/eij!R16,2)</f>
        <v>1.9920174269036997</v>
      </c>
      <c r="R15">
        <f>2*LOG(qij!R15/eij!S16,2)</f>
        <v>0.12798621494778847</v>
      </c>
      <c r="S15">
        <f>2*LOG(qij!S15/eij!T16,2)</f>
        <v>0.52624301187388312</v>
      </c>
      <c r="T15">
        <f>2*LOG(qij!T15/eij!U16,2)</f>
        <v>-0.85716690600890122</v>
      </c>
      <c r="U15">
        <f>2*LOG(qij!U15/eij!V16,2)</f>
        <v>-0.8085903072626377</v>
      </c>
    </row>
    <row r="16" spans="1:21" x14ac:dyDescent="0.3">
      <c r="A16" t="s">
        <v>9</v>
      </c>
      <c r="B16">
        <f>2*LOG(qij!B16/eij!C17,2)</f>
        <v>-4.1495065004126621</v>
      </c>
      <c r="C16">
        <f>2*LOG(qij!C16/eij!D17,2)</f>
        <v>-2.8979775294069019</v>
      </c>
      <c r="D16">
        <f>2*LOG(qij!D16/eij!E17,2)</f>
        <v>-1.6005770208811596</v>
      </c>
      <c r="E16">
        <f>2*LOG(qij!E16/eij!F17,2)</f>
        <v>-2.514927075565236</v>
      </c>
      <c r="F16">
        <f>2*LOG(qij!F16/eij!G17,2)</f>
        <v>-0.94840496271226638</v>
      </c>
      <c r="G16">
        <f>2*LOG(qij!G16/eij!H17,2)</f>
        <v>-2.703499603384242</v>
      </c>
      <c r="H16">
        <f>2*LOG(qij!H16/eij!I17,2)</f>
        <v>-2.1067194890168519</v>
      </c>
      <c r="I16">
        <f>2*LOG(qij!I16/eij!J17,2)</f>
        <v>-4.0388651970563805</v>
      </c>
      <c r="J16">
        <f>2*LOG(qij!J16/eij!K17,2)</f>
        <v>-3.0233376107181504</v>
      </c>
      <c r="K16">
        <f>2*LOG(qij!K16/eij!L17,2)</f>
        <v>-2.5212526342523085</v>
      </c>
      <c r="L16">
        <f>2*LOG(qij!L16/eij!M17,2)</f>
        <v>-2.5958513403747081</v>
      </c>
      <c r="M16">
        <f>2*LOG(qij!M16/eij!N17,2)</f>
        <v>-2.7280511800818115</v>
      </c>
      <c r="N16">
        <f>2*LOG(qij!N16/eij!O17,2)</f>
        <v>-1.554211930554938</v>
      </c>
      <c r="O16">
        <f>2*LOG(qij!O16/eij!P17,2)</f>
        <v>1.046777216497129</v>
      </c>
      <c r="P16" s="12">
        <f>2*LOG(qij!P16/eij!Q17,2)</f>
        <v>3.9023130120585061</v>
      </c>
      <c r="Q16">
        <f>2*LOG(qij!Q16/eij!R17,2)</f>
        <v>1.5491395291206538</v>
      </c>
      <c r="R16">
        <f>2*LOG(qij!R16/eij!S17,2)</f>
        <v>2.4747342546930207</v>
      </c>
      <c r="S16">
        <f>2*LOG(qij!S16/eij!T17,2)</f>
        <v>4.9303011006743509E-2</v>
      </c>
      <c r="T16">
        <f>2*LOG(qij!T16/eij!U17,2)</f>
        <v>-1.7985838280835631</v>
      </c>
      <c r="U16">
        <f>2*LOG(qij!U16/eij!V17,2)</f>
        <v>-1.2045891652679055</v>
      </c>
    </row>
    <row r="17" spans="1:21" x14ac:dyDescent="0.3">
      <c r="A17" t="s">
        <v>10</v>
      </c>
      <c r="B17">
        <f>2*LOG(qij!B17/eij!C18,2)</f>
        <v>-3.9346765731394528</v>
      </c>
      <c r="C17">
        <f>2*LOG(qij!C17/eij!D18,2)</f>
        <v>-2.8560099583795062</v>
      </c>
      <c r="D17">
        <f>2*LOG(qij!D17/eij!E18,2)</f>
        <v>-1.5833964454706477</v>
      </c>
      <c r="E17">
        <f>2*LOG(qij!E17/eij!F18,2)</f>
        <v>-2.5428329359065516</v>
      </c>
      <c r="F17">
        <f>2*LOG(qij!F17/eij!G18,2)</f>
        <v>-1.5406779790969161</v>
      </c>
      <c r="G17">
        <f>2*LOG(qij!G17/eij!H18,2)</f>
        <v>-2.9605919502616089</v>
      </c>
      <c r="H17">
        <f>2*LOG(qij!H17/eij!I18,2)</f>
        <v>-1.7551804300573017</v>
      </c>
      <c r="I17">
        <f>2*LOG(qij!I17/eij!J18,2)</f>
        <v>-3.9473336378485744</v>
      </c>
      <c r="J17">
        <f>2*LOG(qij!J17/eij!K18,2)</f>
        <v>-2.8785609379572978</v>
      </c>
      <c r="K17">
        <f>2*LOG(qij!K17/eij!L18,2)</f>
        <v>-2.5533934687140811</v>
      </c>
      <c r="L17">
        <f>2*LOG(qij!L17/eij!M18,2)</f>
        <v>-2.0759290675796134</v>
      </c>
      <c r="M17">
        <f>2*LOG(qij!M17/eij!N18,2)</f>
        <v>-2.4498509096795629</v>
      </c>
      <c r="N17">
        <f>2*LOG(qij!N17/eij!O18,2)</f>
        <v>-1.5493598733786995</v>
      </c>
      <c r="O17">
        <f>2*LOG(qij!O17/eij!P18,2)</f>
        <v>1.9920174269036997</v>
      </c>
      <c r="P17">
        <f>2*LOG(qij!P17/eij!Q18,2)</f>
        <v>1.5491395291206538</v>
      </c>
      <c r="Q17" s="12">
        <f>2*LOG(qij!Q17/eij!R18,2)</f>
        <v>3.8000704818386457</v>
      </c>
      <c r="R17">
        <f>2*LOG(qij!R17/eij!S18,2)</f>
        <v>0.67173244994876435</v>
      </c>
      <c r="S17">
        <f>2*LOG(qij!S17/eij!T18,2)</f>
        <v>0.89497673875081984</v>
      </c>
      <c r="T17">
        <f>2*LOG(qij!T17/eij!U18,2)</f>
        <v>-0.67547718540902502</v>
      </c>
      <c r="U17">
        <f>2*LOG(qij!U17/eij!V18,2)</f>
        <v>-1.0959977432914032</v>
      </c>
    </row>
    <row r="18" spans="1:21" x14ac:dyDescent="0.3">
      <c r="A18" t="s">
        <v>19</v>
      </c>
      <c r="B18">
        <f>2*LOG(qij!B18/eij!C19,2)</f>
        <v>-3.3600874862018859</v>
      </c>
      <c r="C18">
        <f>2*LOG(qij!C18/eij!D19,2)</f>
        <v>-2.3662401963660296</v>
      </c>
      <c r="D18">
        <f>2*LOG(qij!D18/eij!E19,2)</f>
        <v>-0.12217144446268512</v>
      </c>
      <c r="E18">
        <f>2*LOG(qij!E18/eij!F19,2)</f>
        <v>-1.8973807219749057</v>
      </c>
      <c r="F18">
        <f>2*LOG(qij!F18/eij!G19,2)</f>
        <v>-0.33759386698160154</v>
      </c>
      <c r="G18">
        <f>2*LOG(qij!G18/eij!H19,2)</f>
        <v>-2.35751449908014</v>
      </c>
      <c r="H18">
        <f>2*LOG(qij!H18/eij!I19,2)</f>
        <v>-2.1105573160281899</v>
      </c>
      <c r="I18">
        <f>2*LOG(qij!I18/eij!J19,2)</f>
        <v>-3.72589755631537</v>
      </c>
      <c r="J18">
        <f>2*LOG(qij!J18/eij!K19,2)</f>
        <v>-2.4303585827983811</v>
      </c>
      <c r="K18">
        <f>2*LOG(qij!K18/eij!L19,2)</f>
        <v>-2.5287777686366608</v>
      </c>
      <c r="L18">
        <f>2*LOG(qij!L18/eij!M19,2)</f>
        <v>-2.5234129305540298</v>
      </c>
      <c r="M18">
        <f>2*LOG(qij!M18/eij!N19,2)</f>
        <v>-2.4832218501668621</v>
      </c>
      <c r="N18">
        <f>2*LOG(qij!N18/eij!O19,2)</f>
        <v>-0.36571452069566684</v>
      </c>
      <c r="O18">
        <f>2*LOG(qij!O18/eij!P19,2)</f>
        <v>0.12798621494778847</v>
      </c>
      <c r="P18">
        <f>2*LOG(qij!P18/eij!Q19,2)</f>
        <v>2.4747342546930207</v>
      </c>
      <c r="Q18">
        <f>2*LOG(qij!Q18/eij!R19,2)</f>
        <v>0.67173244994876435</v>
      </c>
      <c r="R18" s="12">
        <f>2*LOG(qij!R18/eij!S19,2)</f>
        <v>3.759020650338571</v>
      </c>
      <c r="S18">
        <f>2*LOG(qij!S18/eij!T19,2)</f>
        <v>-0.62336853039675311</v>
      </c>
      <c r="T18">
        <f>2*LOG(qij!T18/eij!U19,2)</f>
        <v>-2.0821033443592989</v>
      </c>
      <c r="U18">
        <f>2*LOG(qij!U18/eij!V19,2)</f>
        <v>-1.6221810781854349</v>
      </c>
    </row>
    <row r="19" spans="1:21" x14ac:dyDescent="0.3">
      <c r="A19" t="s">
        <v>13</v>
      </c>
      <c r="B19">
        <f>2*LOG(qij!B19/eij!C20,2)</f>
        <v>-3.4752953972140519</v>
      </c>
      <c r="C19">
        <f>2*LOG(qij!C19/eij!D20,2)</f>
        <v>-2.9908131500715061</v>
      </c>
      <c r="D19">
        <f>2*LOG(qij!D19/eij!E20,2)</f>
        <v>-1.7049278539587118</v>
      </c>
      <c r="E19">
        <f>2*LOG(qij!E19/eij!F20,2)</f>
        <v>-2.0674140115567154</v>
      </c>
      <c r="F19">
        <f>2*LOG(qij!F19/eij!G20,2)</f>
        <v>-1.9213290640594605</v>
      </c>
      <c r="G19">
        <f>2*LOG(qij!G19/eij!H20,2)</f>
        <v>-2.6573001948318096</v>
      </c>
      <c r="H19">
        <f>2*LOG(qij!H19/eij!I20,2)</f>
        <v>-2.3295392344290717</v>
      </c>
      <c r="I19">
        <f>2*LOG(qij!I19/eij!J20,2)</f>
        <v>-4.0898567978215734</v>
      </c>
      <c r="J19">
        <f>2*LOG(qij!J19/eij!K20,2)</f>
        <v>-3.4707703669892669</v>
      </c>
      <c r="K19">
        <f>2*LOG(qij!K19/eij!L20,2)</f>
        <v>-1.1323607967782601</v>
      </c>
      <c r="L19">
        <f>2*LOG(qij!L19/eij!M20,2)</f>
        <v>-2.6611801405042064</v>
      </c>
      <c r="M19">
        <f>2*LOG(qij!M19/eij!N20,2)</f>
        <v>-3.1673060885408257</v>
      </c>
      <c r="N19">
        <f>2*LOG(qij!N19/eij!O20,2)</f>
        <v>-2.063399957305013</v>
      </c>
      <c r="O19">
        <f>2*LOG(qij!O19/eij!P20,2)</f>
        <v>0.52624301187388312</v>
      </c>
      <c r="P19">
        <f>2*LOG(qij!P19/eij!Q20,2)</f>
        <v>4.9303011006743509E-2</v>
      </c>
      <c r="Q19">
        <f>2*LOG(qij!Q19/eij!R20,2)</f>
        <v>0.89497673875081984</v>
      </c>
      <c r="R19">
        <f>2*LOG(qij!R19/eij!S20,2)</f>
        <v>-0.62336853039675311</v>
      </c>
      <c r="S19" s="12">
        <f>2*LOG(qij!S19/eij!T20,2)</f>
        <v>6.0268256729766332</v>
      </c>
      <c r="T19">
        <f>2*LOG(qij!T19/eij!U20,2)</f>
        <v>1.4989872951618051</v>
      </c>
      <c r="U19">
        <f>2*LOG(qij!U19/eij!V20,2)</f>
        <v>2.7548164622130344</v>
      </c>
    </row>
    <row r="20" spans="1:21" x14ac:dyDescent="0.3">
      <c r="A20" t="s">
        <v>17</v>
      </c>
      <c r="B20">
        <f>2*LOG(qij!B20/eij!C21,2)</f>
        <v>-2.5839820707601002</v>
      </c>
      <c r="C20">
        <f>2*LOG(qij!C20/eij!D21,2)</f>
        <v>-2.6850284328026919</v>
      </c>
      <c r="D20">
        <f>2*LOG(qij!D20/eij!E21,2)</f>
        <v>-1.9095131428341197</v>
      </c>
      <c r="E20">
        <f>2*LOG(qij!E20/eij!F21,2)</f>
        <v>-2.2209453703632107</v>
      </c>
      <c r="F20">
        <f>2*LOG(qij!F20/eij!G21,2)</f>
        <v>-2.1686187779411767</v>
      </c>
      <c r="G20">
        <f>2*LOG(qij!G20/eij!H21,2)</f>
        <v>-2.719337295818578</v>
      </c>
      <c r="H20">
        <f>2*LOG(qij!H20/eij!I21,2)</f>
        <v>-2.0083314082699579</v>
      </c>
      <c r="I20">
        <f>2*LOG(qij!I20/eij!J21,2)</f>
        <v>-3.0093772887640138</v>
      </c>
      <c r="J20">
        <f>2*LOG(qij!J20/eij!K21,2)</f>
        <v>-3.0424561103090939</v>
      </c>
      <c r="K20">
        <f>2*LOG(qij!K20/eij!L21,2)</f>
        <v>-1.202625605160156</v>
      </c>
      <c r="L20">
        <f>2*LOG(qij!L20/eij!M21,2)</f>
        <v>-1.2419371538508388</v>
      </c>
      <c r="M20">
        <f>2*LOG(qij!M20/eij!N21,2)</f>
        <v>-2.1552147361016032</v>
      </c>
      <c r="N20">
        <f>2*LOG(qij!N20/eij!O21,2)</f>
        <v>-1.7329741109468999</v>
      </c>
      <c r="O20">
        <f>2*LOG(qij!O20/eij!P21,2)</f>
        <v>-0.85716690600890122</v>
      </c>
      <c r="P20">
        <f>2*LOG(qij!P20/eij!Q21,2)</f>
        <v>-1.7985838280835631</v>
      </c>
      <c r="Q20">
        <f>2*LOG(qij!Q20/eij!R21,2)</f>
        <v>-0.67547718540902502</v>
      </c>
      <c r="R20">
        <f>2*LOG(qij!R20/eij!S21,2)</f>
        <v>-2.0821033443592989</v>
      </c>
      <c r="S20">
        <f>2*LOG(qij!S20/eij!T21,2)</f>
        <v>1.4989872951618051</v>
      </c>
      <c r="T20" s="12">
        <f>2*LOG(qij!T20/eij!U21,2)</f>
        <v>9.8953920571749094</v>
      </c>
      <c r="U20">
        <f>2*LOG(qij!U20/eij!V21,2)</f>
        <v>2.0879035984241883</v>
      </c>
    </row>
    <row r="21" spans="1:21" x14ac:dyDescent="0.3">
      <c r="A21" t="s">
        <v>18</v>
      </c>
      <c r="B21">
        <f>2*LOG(qij!B21/eij!C22,2)</f>
        <v>-3.2636375318799997</v>
      </c>
      <c r="C21">
        <f>2*LOG(qij!C21/eij!D22,2)</f>
        <v>-2.8909451119277709</v>
      </c>
      <c r="D21">
        <f>2*LOG(qij!D21/eij!E22,2)</f>
        <v>-1.5328790183370877</v>
      </c>
      <c r="E21">
        <f>2*LOG(qij!E21/eij!F22,2)</f>
        <v>-1.9228337654691792</v>
      </c>
      <c r="F21">
        <f>2*LOG(qij!F21/eij!G22,2)</f>
        <v>-2.1251489707174218</v>
      </c>
      <c r="G21">
        <f>2*LOG(qij!G21/eij!H22,2)</f>
        <v>-1.499545764561331</v>
      </c>
      <c r="H21">
        <f>2*LOG(qij!H21/eij!I22,2)</f>
        <v>-1.6233737994451016</v>
      </c>
      <c r="I21">
        <f>2*LOG(qij!I21/eij!J22,2)</f>
        <v>-2.6600725068267939</v>
      </c>
      <c r="J21">
        <f>2*LOG(qij!J21/eij!K22,2)</f>
        <v>-2.4563304636527237</v>
      </c>
      <c r="K21">
        <f>2*LOG(qij!K21/eij!L22,2)</f>
        <v>1.1451013314987613</v>
      </c>
      <c r="L21">
        <f>2*LOG(qij!L21/eij!M22,2)</f>
        <v>-1.6612883090237416</v>
      </c>
      <c r="M21">
        <f>2*LOG(qij!M21/eij!N22,2)</f>
        <v>-2.2326791637055865</v>
      </c>
      <c r="N21">
        <f>2*LOG(qij!N21/eij!O22,2)</f>
        <v>-2.2747626013768412</v>
      </c>
      <c r="O21">
        <f>2*LOG(qij!O21/eij!P22,2)</f>
        <v>-0.8085903072626377</v>
      </c>
      <c r="P21">
        <f>2*LOG(qij!P21/eij!Q22,2)</f>
        <v>-1.2045891652679055</v>
      </c>
      <c r="Q21">
        <f>2*LOG(qij!Q21/eij!R22,2)</f>
        <v>-1.0959977432914032</v>
      </c>
      <c r="R21">
        <f>2*LOG(qij!R21/eij!S22,2)</f>
        <v>-1.6221810781854349</v>
      </c>
      <c r="S21">
        <f>2*LOG(qij!S21/eij!T22,2)</f>
        <v>2.7548164622130344</v>
      </c>
      <c r="T21">
        <f>2*LOG(qij!T21/eij!U22,2)</f>
        <v>2.0879035984241883</v>
      </c>
      <c r="U21" s="12">
        <f>2*LOG(qij!U21/eij!V22,2)</f>
        <v>7.0026162505303047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K14" sqref="K14"/>
    </sheetView>
  </sheetViews>
  <sheetFormatPr defaultRowHeight="14.4" x14ac:dyDescent="0.3"/>
  <cols>
    <col min="2" max="2" width="9.88671875" bestFit="1" customWidth="1"/>
  </cols>
  <sheetData>
    <row r="1" spans="1:21" x14ac:dyDescent="0.3">
      <c r="B1" t="s">
        <v>7</v>
      </c>
      <c r="C1" t="s">
        <v>14</v>
      </c>
      <c r="D1" t="s">
        <v>4</v>
      </c>
      <c r="E1" t="s">
        <v>15</v>
      </c>
      <c r="F1" t="s">
        <v>16</v>
      </c>
      <c r="G1" t="s">
        <v>2</v>
      </c>
      <c r="H1" t="s">
        <v>5</v>
      </c>
      <c r="I1" t="s">
        <v>3</v>
      </c>
      <c r="J1" t="s">
        <v>6</v>
      </c>
      <c r="K1" t="s">
        <v>8</v>
      </c>
      <c r="L1" t="s">
        <v>1</v>
      </c>
      <c r="M1" t="s">
        <v>11</v>
      </c>
      <c r="N1" t="s">
        <v>0</v>
      </c>
      <c r="O1" t="s">
        <v>12</v>
      </c>
      <c r="P1" t="s">
        <v>9</v>
      </c>
      <c r="Q1" t="s">
        <v>10</v>
      </c>
      <c r="R1" t="s">
        <v>19</v>
      </c>
      <c r="S1" t="s">
        <v>13</v>
      </c>
      <c r="T1" t="s">
        <v>17</v>
      </c>
      <c r="U1" t="s">
        <v>18</v>
      </c>
    </row>
    <row r="2" spans="1:21" x14ac:dyDescent="0.3">
      <c r="A2" t="s">
        <v>7</v>
      </c>
      <c r="B2">
        <f>ROUND(2*LOG(qij!B2/eij!C3,2), 0)</f>
        <v>5</v>
      </c>
      <c r="C2">
        <f>ROUND(2*LOG(qij!C2/eij!D3,2), 0)</f>
        <v>-2</v>
      </c>
      <c r="D2">
        <f>ROUND(2*LOG(qij!D2/eij!E3,2), 0)</f>
        <v>-2</v>
      </c>
      <c r="E2">
        <f>ROUND(2*LOG(qij!E2/eij!F3,2), 0)</f>
        <v>-1</v>
      </c>
      <c r="F2">
        <f>ROUND(2*LOG(qij!F2/eij!G3,2), 0)</f>
        <v>-2</v>
      </c>
      <c r="G2">
        <f>ROUND(2*LOG(qij!G2/eij!H3,2), 0)</f>
        <v>-1</v>
      </c>
      <c r="H2">
        <f>ROUND(2*LOG(qij!H2/eij!I3,2), 0)</f>
        <v>-2</v>
      </c>
      <c r="I2">
        <f>ROUND(2*LOG(qij!I2/eij!J3,2), 0)</f>
        <v>-2</v>
      </c>
      <c r="J2">
        <f>ROUND(2*LOG(qij!J2/eij!K3,2), 0)</f>
        <v>-2</v>
      </c>
      <c r="K2">
        <f>ROUND(2*LOG(qij!K2/eij!L3,2), 0)</f>
        <v>-2</v>
      </c>
      <c r="L2">
        <f>ROUND(2*LOG(qij!L2/eij!M3,2), 0)</f>
        <v>-2</v>
      </c>
      <c r="M2">
        <f>ROUND(2*LOG(qij!M2/eij!N3,2), 0)</f>
        <v>-2</v>
      </c>
      <c r="N2">
        <f>ROUND(2*LOG(qij!N2/eij!O3,2), 0)</f>
        <v>0</v>
      </c>
      <c r="O2">
        <f>ROUND(2*LOG(qij!O2/eij!P3,2), 0)</f>
        <v>-3</v>
      </c>
      <c r="P2">
        <f>ROUND(2*LOG(qij!P2/eij!Q3,2), 0)</f>
        <v>-4</v>
      </c>
      <c r="Q2">
        <f>ROUND(2*LOG(qij!Q2/eij!R3,2), 0)</f>
        <v>-4</v>
      </c>
      <c r="R2">
        <f>ROUND(2*LOG(qij!R2/eij!S3,2), 0)</f>
        <v>-3</v>
      </c>
      <c r="S2">
        <f>ROUND(2*LOG(qij!S2/eij!T3,2), 0)</f>
        <v>-3</v>
      </c>
      <c r="T2">
        <f>ROUND(2*LOG(qij!T2/eij!U3,2), 0)</f>
        <v>-3</v>
      </c>
      <c r="U2">
        <f>ROUND(2*LOG(qij!U2/eij!V3,2), 0)</f>
        <v>-3</v>
      </c>
    </row>
    <row r="3" spans="1:21" x14ac:dyDescent="0.3">
      <c r="A3" t="s">
        <v>14</v>
      </c>
      <c r="B3">
        <f>ROUND(2*LOG(qij!B3/eij!C4,2), 0)</f>
        <v>-2</v>
      </c>
      <c r="C3">
        <f>ROUND(2*LOG(qij!C3/eij!D4,2), 0)</f>
        <v>7</v>
      </c>
      <c r="D3">
        <f>ROUND(2*LOG(qij!D3/eij!E4,2), 0)</f>
        <v>-3</v>
      </c>
      <c r="E3">
        <f>ROUND(2*LOG(qij!E3/eij!F4,2), 0)</f>
        <v>-1</v>
      </c>
      <c r="F3">
        <f>ROUND(2*LOG(qij!F3/eij!G4,2), 0)</f>
        <v>-1</v>
      </c>
      <c r="G3">
        <f>ROUND(2*LOG(qij!G3/eij!H4,2), 0)</f>
        <v>-2</v>
      </c>
      <c r="H3">
        <f>ROUND(2*LOG(qij!H3/eij!I4,2), 0)</f>
        <v>-1</v>
      </c>
      <c r="I3">
        <f>ROUND(2*LOG(qij!I3/eij!J4,2), 0)</f>
        <v>-1</v>
      </c>
      <c r="J3">
        <f>ROUND(2*LOG(qij!J3/eij!K4,2), 0)</f>
        <v>-1</v>
      </c>
      <c r="K3">
        <f>ROUND(2*LOG(qij!K3/eij!L4,2), 0)</f>
        <v>-2</v>
      </c>
      <c r="L3">
        <f>ROUND(2*LOG(qij!L3/eij!M4,2), 0)</f>
        <v>-1</v>
      </c>
      <c r="M3">
        <f>ROUND(2*LOG(qij!M3/eij!N4,2), 0)</f>
        <v>-1</v>
      </c>
      <c r="N3">
        <f>ROUND(2*LOG(qij!N3/eij!O4,2), 0)</f>
        <v>-1</v>
      </c>
      <c r="O3">
        <f>ROUND(2*LOG(qij!O3/eij!P4,2), 0)</f>
        <v>-3</v>
      </c>
      <c r="P3">
        <f>ROUND(2*LOG(qij!P3/eij!Q4,2), 0)</f>
        <v>-3</v>
      </c>
      <c r="Q3">
        <f>ROUND(2*LOG(qij!Q3/eij!R4,2), 0)</f>
        <v>-3</v>
      </c>
      <c r="R3">
        <f>ROUND(2*LOG(qij!R3/eij!S4,2), 0)</f>
        <v>-2</v>
      </c>
      <c r="S3">
        <f>ROUND(2*LOG(qij!S3/eij!T4,2), 0)</f>
        <v>-3</v>
      </c>
      <c r="T3">
        <f>ROUND(2*LOG(qij!T3/eij!U4,2), 0)</f>
        <v>-3</v>
      </c>
      <c r="U3">
        <f>ROUND(2*LOG(qij!U3/eij!V4,2), 0)</f>
        <v>-3</v>
      </c>
    </row>
    <row r="4" spans="1:21" x14ac:dyDescent="0.3">
      <c r="A4" t="s">
        <v>4</v>
      </c>
      <c r="B4">
        <f>ROUND(2*LOG(qij!B4/eij!C5,2), 0)</f>
        <v>-2</v>
      </c>
      <c r="C4">
        <f>ROUND(2*LOG(qij!C4/eij!D5,2), 0)</f>
        <v>-3</v>
      </c>
      <c r="D4">
        <f>ROUND(2*LOG(qij!D4/eij!E5,2), 0)</f>
        <v>9</v>
      </c>
      <c r="E4">
        <f>ROUND(2*LOG(qij!E4/eij!F5,2), 0)</f>
        <v>0</v>
      </c>
      <c r="F4">
        <f>ROUND(2*LOG(qij!F4/eij!G5,2), 0)</f>
        <v>-1</v>
      </c>
      <c r="G4">
        <f>ROUND(2*LOG(qij!G4/eij!H5,2), 0)</f>
        <v>-1</v>
      </c>
      <c r="H4">
        <f>ROUND(2*LOG(qij!H4/eij!I5,2), 0)</f>
        <v>-3</v>
      </c>
      <c r="I4">
        <f>ROUND(2*LOG(qij!I4/eij!J5,2), 0)</f>
        <v>-4</v>
      </c>
      <c r="J4">
        <f>ROUND(2*LOG(qij!J4/eij!K5,2), 0)</f>
        <v>-4</v>
      </c>
      <c r="K4">
        <f>ROUND(2*LOG(qij!K4/eij!L5,2), 0)</f>
        <v>-2</v>
      </c>
      <c r="L4">
        <f>ROUND(2*LOG(qij!L4/eij!M5,2), 0)</f>
        <v>-3</v>
      </c>
      <c r="M4">
        <f>ROUND(2*LOG(qij!M4/eij!N5,2), 0)</f>
        <v>-3</v>
      </c>
      <c r="N4">
        <f>ROUND(2*LOG(qij!N4/eij!O5,2), 0)</f>
        <v>0</v>
      </c>
      <c r="O4">
        <f>ROUND(2*LOG(qij!O4/eij!P5,2), 0)</f>
        <v>-1</v>
      </c>
      <c r="P4">
        <f>ROUND(2*LOG(qij!P4/eij!Q5,2), 0)</f>
        <v>-2</v>
      </c>
      <c r="Q4">
        <f>ROUND(2*LOG(qij!Q4/eij!R5,2), 0)</f>
        <v>-2</v>
      </c>
      <c r="R4">
        <f>ROUND(2*LOG(qij!R4/eij!S5,2), 0)</f>
        <v>0</v>
      </c>
      <c r="S4">
        <f>ROUND(2*LOG(qij!S4/eij!T5,2), 0)</f>
        <v>-2</v>
      </c>
      <c r="T4">
        <f>ROUND(2*LOG(qij!T4/eij!U5,2), 0)</f>
        <v>-2</v>
      </c>
      <c r="U4">
        <f>ROUND(2*LOG(qij!U4/eij!V5,2), 0)</f>
        <v>-2</v>
      </c>
    </row>
    <row r="5" spans="1:21" x14ac:dyDescent="0.3">
      <c r="A5" t="s">
        <v>15</v>
      </c>
      <c r="B5">
        <f>ROUND(2*LOG(qij!B5/eij!C6,2), 0)</f>
        <v>-1</v>
      </c>
      <c r="C5">
        <f>ROUND(2*LOG(qij!C5/eij!D6,2), 0)</f>
        <v>-1</v>
      </c>
      <c r="D5">
        <f>ROUND(2*LOG(qij!D5/eij!E6,2), 0)</f>
        <v>0</v>
      </c>
      <c r="E5">
        <f>ROUND(2*LOG(qij!E5/eij!F6,2), 0)</f>
        <v>4</v>
      </c>
      <c r="F5">
        <f>ROUND(2*LOG(qij!F5/eij!G6,2), 0)</f>
        <v>2</v>
      </c>
      <c r="G5">
        <f>ROUND(2*LOG(qij!G5/eij!H6,2), 0)</f>
        <v>0</v>
      </c>
      <c r="H5">
        <f>ROUND(2*LOG(qij!H5/eij!I6,2), 0)</f>
        <v>-1</v>
      </c>
      <c r="I5">
        <f>ROUND(2*LOG(qij!I5/eij!J6,2), 0)</f>
        <v>-1</v>
      </c>
      <c r="J5">
        <f>ROUND(2*LOG(qij!J5/eij!K6,2), 0)</f>
        <v>-1</v>
      </c>
      <c r="K5">
        <f>ROUND(2*LOG(qij!K5/eij!L6,2), 0)</f>
        <v>-1</v>
      </c>
      <c r="L5">
        <f>ROUND(2*LOG(qij!L5/eij!M6,2), 0)</f>
        <v>-1</v>
      </c>
      <c r="M5">
        <f>ROUND(2*LOG(qij!M5/eij!N6,2), 0)</f>
        <v>-1</v>
      </c>
      <c r="N5">
        <f>ROUND(2*LOG(qij!N5/eij!O6,2), 0)</f>
        <v>1</v>
      </c>
      <c r="O5">
        <f>ROUND(2*LOG(qij!O5/eij!P6,2), 0)</f>
        <v>-2</v>
      </c>
      <c r="P5">
        <f>ROUND(2*LOG(qij!P5/eij!Q6,2), 0)</f>
        <v>-3</v>
      </c>
      <c r="Q5">
        <f>ROUND(2*LOG(qij!Q5/eij!R6,2), 0)</f>
        <v>-3</v>
      </c>
      <c r="R5">
        <f>ROUND(2*LOG(qij!R5/eij!S6,2), 0)</f>
        <v>-2</v>
      </c>
      <c r="S5">
        <f>ROUND(2*LOG(qij!S5/eij!T6,2), 0)</f>
        <v>-2</v>
      </c>
      <c r="T5">
        <f>ROUND(2*LOG(qij!T5/eij!U6,2), 0)</f>
        <v>-2</v>
      </c>
      <c r="U5">
        <f>ROUND(2*LOG(qij!U5/eij!V6,2), 0)</f>
        <v>-2</v>
      </c>
    </row>
    <row r="6" spans="1:21" x14ac:dyDescent="0.3">
      <c r="A6" t="s">
        <v>16</v>
      </c>
      <c r="B6">
        <f>ROUND(2*LOG(qij!B6/eij!C7,2), 0)</f>
        <v>-2</v>
      </c>
      <c r="C6">
        <f>ROUND(2*LOG(qij!C6/eij!D7,2), 0)</f>
        <v>-1</v>
      </c>
      <c r="D6">
        <f>ROUND(2*LOG(qij!D6/eij!E7,2), 0)</f>
        <v>-1</v>
      </c>
      <c r="E6">
        <f>ROUND(2*LOG(qij!E6/eij!F7,2), 0)</f>
        <v>2</v>
      </c>
      <c r="F6">
        <f>ROUND(2*LOG(qij!F6/eij!G7,2), 0)</f>
        <v>5</v>
      </c>
      <c r="G6">
        <f>ROUND(2*LOG(qij!G6/eij!H7,2), 0)</f>
        <v>0</v>
      </c>
      <c r="H6">
        <f>ROUND(2*LOG(qij!H6/eij!I7,2), 0)</f>
        <v>-1</v>
      </c>
      <c r="I6">
        <f>ROUND(2*LOG(qij!I6/eij!J7,2), 0)</f>
        <v>-1</v>
      </c>
      <c r="J6">
        <f>ROUND(2*LOG(qij!J6/eij!K7,2), 0)</f>
        <v>-1</v>
      </c>
      <c r="K6">
        <f>ROUND(2*LOG(qij!K6/eij!L7,2), 0)</f>
        <v>-2</v>
      </c>
      <c r="L6">
        <f>ROUND(2*LOG(qij!L6/eij!M7,2), 0)</f>
        <v>-1</v>
      </c>
      <c r="M6">
        <f>ROUND(2*LOG(qij!M6/eij!N7,2), 0)</f>
        <v>-1</v>
      </c>
      <c r="N6">
        <f>ROUND(2*LOG(qij!N6/eij!O7,2), 0)</f>
        <v>0</v>
      </c>
      <c r="O6">
        <f>ROUND(2*LOG(qij!O6/eij!P7,2), 0)</f>
        <v>-1</v>
      </c>
      <c r="P6">
        <f>ROUND(2*LOG(qij!P6/eij!Q7,2), 0)</f>
        <v>-1</v>
      </c>
      <c r="Q6">
        <f>ROUND(2*LOG(qij!Q6/eij!R7,2), 0)</f>
        <v>-2</v>
      </c>
      <c r="R6">
        <f>ROUND(2*LOG(qij!R6/eij!S7,2), 0)</f>
        <v>0</v>
      </c>
      <c r="S6">
        <f>ROUND(2*LOG(qij!S6/eij!T7,2), 0)</f>
        <v>-2</v>
      </c>
      <c r="T6">
        <f>ROUND(2*LOG(qij!T6/eij!U7,2), 0)</f>
        <v>-2</v>
      </c>
      <c r="U6">
        <f>ROUND(2*LOG(qij!U6/eij!V7,2), 0)</f>
        <v>-2</v>
      </c>
    </row>
    <row r="7" spans="1:21" x14ac:dyDescent="0.3">
      <c r="A7" t="s">
        <v>2</v>
      </c>
      <c r="B7">
        <f>ROUND(2*LOG(qij!B7/eij!C8,2), 0)</f>
        <v>-1</v>
      </c>
      <c r="C7">
        <f>ROUND(2*LOG(qij!C7/eij!D8,2), 0)</f>
        <v>-2</v>
      </c>
      <c r="D7">
        <f>ROUND(2*LOG(qij!D7/eij!E8,2), 0)</f>
        <v>-1</v>
      </c>
      <c r="E7">
        <f>ROUND(2*LOG(qij!E7/eij!F8,2), 0)</f>
        <v>0</v>
      </c>
      <c r="F7">
        <f>ROUND(2*LOG(qij!F7/eij!G8,2), 0)</f>
        <v>0</v>
      </c>
      <c r="G7">
        <f>ROUND(2*LOG(qij!G7/eij!H8,2), 0)</f>
        <v>6</v>
      </c>
      <c r="H7">
        <f>ROUND(2*LOG(qij!H7/eij!I8,2), 0)</f>
        <v>0</v>
      </c>
      <c r="I7">
        <f>ROUND(2*LOG(qij!I7/eij!J8,2), 0)</f>
        <v>1</v>
      </c>
      <c r="J7">
        <f>ROUND(2*LOG(qij!J7/eij!K8,2), 0)</f>
        <v>-1</v>
      </c>
      <c r="K7">
        <f>ROUND(2*LOG(qij!K7/eij!L8,2), 0)</f>
        <v>1</v>
      </c>
      <c r="L7">
        <f>ROUND(2*LOG(qij!L7/eij!M8,2), 0)</f>
        <v>-1</v>
      </c>
      <c r="M7">
        <f>ROUND(2*LOG(qij!M7/eij!N8,2), 0)</f>
        <v>0</v>
      </c>
      <c r="N7">
        <f>ROUND(2*LOG(qij!N7/eij!O8,2), 0)</f>
        <v>-2</v>
      </c>
      <c r="O7">
        <f>ROUND(2*LOG(qij!O7/eij!P8,2), 0)</f>
        <v>-2</v>
      </c>
      <c r="P7">
        <f>ROUND(2*LOG(qij!P7/eij!Q8,2), 0)</f>
        <v>-3</v>
      </c>
      <c r="Q7">
        <f>ROUND(2*LOG(qij!Q7/eij!R8,2), 0)</f>
        <v>-3</v>
      </c>
      <c r="R7">
        <f>ROUND(2*LOG(qij!R7/eij!S8,2), 0)</f>
        <v>-2</v>
      </c>
      <c r="S7">
        <f>ROUND(2*LOG(qij!S7/eij!T8,2), 0)</f>
        <v>-3</v>
      </c>
      <c r="T7">
        <f>ROUND(2*LOG(qij!T7/eij!U8,2), 0)</f>
        <v>-3</v>
      </c>
      <c r="U7">
        <f>ROUND(2*LOG(qij!U7/eij!V8,2), 0)</f>
        <v>-1</v>
      </c>
    </row>
    <row r="8" spans="1:21" x14ac:dyDescent="0.3">
      <c r="A8" t="s">
        <v>5</v>
      </c>
      <c r="B8">
        <f>ROUND(2*LOG(qij!B8/eij!C9,2), 0)</f>
        <v>-2</v>
      </c>
      <c r="C8">
        <f>ROUND(2*LOG(qij!C8/eij!D9,2), 0)</f>
        <v>-1</v>
      </c>
      <c r="D8">
        <f>ROUND(2*LOG(qij!D8/eij!E9,2), 0)</f>
        <v>-3</v>
      </c>
      <c r="E8">
        <f>ROUND(2*LOG(qij!E8/eij!F9,2), 0)</f>
        <v>-1</v>
      </c>
      <c r="F8">
        <f>ROUND(2*LOG(qij!F8/eij!G9,2), 0)</f>
        <v>-1</v>
      </c>
      <c r="G8">
        <f>ROUND(2*LOG(qij!G8/eij!H9,2), 0)</f>
        <v>0</v>
      </c>
      <c r="H8">
        <f>ROUND(2*LOG(qij!H8/eij!I9,2), 0)</f>
        <v>6</v>
      </c>
      <c r="I8">
        <f>ROUND(2*LOG(qij!I8/eij!J9,2), 0)</f>
        <v>0</v>
      </c>
      <c r="J8">
        <f>ROUND(2*LOG(qij!J8/eij!K9,2), 0)</f>
        <v>2</v>
      </c>
      <c r="K8">
        <f>ROUND(2*LOG(qij!K8/eij!L9,2), 0)</f>
        <v>1</v>
      </c>
      <c r="L8">
        <f>ROUND(2*LOG(qij!L8/eij!M9,2), 0)</f>
        <v>1</v>
      </c>
      <c r="M8">
        <f>ROUND(2*LOG(qij!M8/eij!N9,2), 0)</f>
        <v>1</v>
      </c>
      <c r="N8">
        <f>ROUND(2*LOG(qij!N8/eij!O9,2), 0)</f>
        <v>-1</v>
      </c>
      <c r="O8">
        <f>ROUND(2*LOG(qij!O8/eij!P9,2), 0)</f>
        <v>-1</v>
      </c>
      <c r="P8">
        <f>ROUND(2*LOG(qij!P8/eij!Q9,2), 0)</f>
        <v>-2</v>
      </c>
      <c r="Q8">
        <f>ROUND(2*LOG(qij!Q8/eij!R9,2), 0)</f>
        <v>-2</v>
      </c>
      <c r="R8">
        <f>ROUND(2*LOG(qij!R8/eij!S9,2), 0)</f>
        <v>-2</v>
      </c>
      <c r="S8">
        <f>ROUND(2*LOG(qij!S8/eij!T9,2), 0)</f>
        <v>-2</v>
      </c>
      <c r="T8">
        <f>ROUND(2*LOG(qij!T8/eij!U9,2), 0)</f>
        <v>-2</v>
      </c>
      <c r="U8">
        <f>ROUND(2*LOG(qij!U8/eij!V9,2), 0)</f>
        <v>-2</v>
      </c>
    </row>
    <row r="9" spans="1:21" x14ac:dyDescent="0.3">
      <c r="A9" t="s">
        <v>3</v>
      </c>
      <c r="B9">
        <f>ROUND(2*LOG(qij!B9/eij!C10,2), 0)</f>
        <v>-2</v>
      </c>
      <c r="C9">
        <f>ROUND(2*LOG(qij!C9/eij!D10,2), 0)</f>
        <v>-1</v>
      </c>
      <c r="D9">
        <f>ROUND(2*LOG(qij!D9/eij!E10,2), 0)</f>
        <v>-4</v>
      </c>
      <c r="E9">
        <f>ROUND(2*LOG(qij!E9/eij!F10,2), 0)</f>
        <v>-1</v>
      </c>
      <c r="F9">
        <f>ROUND(2*LOG(qij!F9/eij!G10,2), 0)</f>
        <v>-1</v>
      </c>
      <c r="G9">
        <f>ROUND(2*LOG(qij!G9/eij!H10,2), 0)</f>
        <v>1</v>
      </c>
      <c r="H9">
        <f>ROUND(2*LOG(qij!H9/eij!I10,2), 0)</f>
        <v>0</v>
      </c>
      <c r="I9">
        <f>ROUND(2*LOG(qij!I9/eij!J10,2), 0)</f>
        <v>6</v>
      </c>
      <c r="J9">
        <f>ROUND(2*LOG(qij!J9/eij!K10,2), 0)</f>
        <v>2</v>
      </c>
      <c r="K9">
        <f>ROUND(2*LOG(qij!K9/eij!L10,2), 0)</f>
        <v>-1</v>
      </c>
      <c r="L9">
        <f>ROUND(2*LOG(qij!L9/eij!M10,2), 0)</f>
        <v>-1</v>
      </c>
      <c r="M9">
        <f>ROUND(2*LOG(qij!M9/eij!N10,2), 0)</f>
        <v>0</v>
      </c>
      <c r="N9">
        <f>ROUND(2*LOG(qij!N9/eij!O10,2), 0)</f>
        <v>-2</v>
      </c>
      <c r="O9">
        <f>ROUND(2*LOG(qij!O9/eij!P10,2), 0)</f>
        <v>-4</v>
      </c>
      <c r="P9">
        <f>ROUND(2*LOG(qij!P9/eij!Q10,2), 0)</f>
        <v>-4</v>
      </c>
      <c r="Q9">
        <f>ROUND(2*LOG(qij!Q9/eij!R10,2), 0)</f>
        <v>-4</v>
      </c>
      <c r="R9">
        <f>ROUND(2*LOG(qij!R9/eij!S10,2), 0)</f>
        <v>-4</v>
      </c>
      <c r="S9">
        <f>ROUND(2*LOG(qij!S9/eij!T10,2), 0)</f>
        <v>-4</v>
      </c>
      <c r="T9">
        <f>ROUND(2*LOG(qij!T9/eij!U10,2), 0)</f>
        <v>-3</v>
      </c>
      <c r="U9">
        <f>ROUND(2*LOG(qij!U9/eij!V10,2), 0)</f>
        <v>-3</v>
      </c>
    </row>
    <row r="10" spans="1:21" x14ac:dyDescent="0.3">
      <c r="A10" t="s">
        <v>6</v>
      </c>
      <c r="B10">
        <f>ROUND(2*LOG(qij!B10/eij!C11,2), 0)</f>
        <v>-2</v>
      </c>
      <c r="C10">
        <f>ROUND(2*LOG(qij!C10/eij!D11,2), 0)</f>
        <v>-1</v>
      </c>
      <c r="D10">
        <f>ROUND(2*LOG(qij!D10/eij!E11,2), 0)</f>
        <v>-4</v>
      </c>
      <c r="E10">
        <f>ROUND(2*LOG(qij!E10/eij!F11,2), 0)</f>
        <v>-1</v>
      </c>
      <c r="F10">
        <f>ROUND(2*LOG(qij!F10/eij!G11,2), 0)</f>
        <v>-1</v>
      </c>
      <c r="G10">
        <f>ROUND(2*LOG(qij!G10/eij!H11,2), 0)</f>
        <v>-1</v>
      </c>
      <c r="H10">
        <f>ROUND(2*LOG(qij!H10/eij!I11,2), 0)</f>
        <v>2</v>
      </c>
      <c r="I10">
        <f>ROUND(2*LOG(qij!I10/eij!J11,2), 0)</f>
        <v>2</v>
      </c>
      <c r="J10">
        <f>ROUND(2*LOG(qij!J10/eij!K11,2), 0)</f>
        <v>6</v>
      </c>
      <c r="K10">
        <f>ROUND(2*LOG(qij!K10/eij!L11,2), 0)</f>
        <v>-1</v>
      </c>
      <c r="L10">
        <f>ROUND(2*LOG(qij!L10/eij!M11,2), 0)</f>
        <v>0</v>
      </c>
      <c r="M10">
        <f>ROUND(2*LOG(qij!M10/eij!N11,2), 0)</f>
        <v>1</v>
      </c>
      <c r="N10">
        <f>ROUND(2*LOG(qij!N10/eij!O11,2), 0)</f>
        <v>-1</v>
      </c>
      <c r="O10">
        <f>ROUND(2*LOG(qij!O10/eij!P11,2), 0)</f>
        <v>-2</v>
      </c>
      <c r="P10">
        <f>ROUND(2*LOG(qij!P10/eij!Q11,2), 0)</f>
        <v>-3</v>
      </c>
      <c r="Q10">
        <f>ROUND(2*LOG(qij!Q10/eij!R11,2), 0)</f>
        <v>-3</v>
      </c>
      <c r="R10">
        <f>ROUND(2*LOG(qij!R10/eij!S11,2), 0)</f>
        <v>-2</v>
      </c>
      <c r="S10">
        <f>ROUND(2*LOG(qij!S10/eij!T11,2), 0)</f>
        <v>-3</v>
      </c>
      <c r="T10">
        <f>ROUND(2*LOG(qij!T10/eij!U11,2), 0)</f>
        <v>-3</v>
      </c>
      <c r="U10">
        <f>ROUND(2*LOG(qij!U10/eij!V11,2), 0)</f>
        <v>-2</v>
      </c>
    </row>
    <row r="11" spans="1:21" x14ac:dyDescent="0.3">
      <c r="A11" t="s">
        <v>8</v>
      </c>
      <c r="B11">
        <f>ROUND(2*LOG(qij!B11/eij!C12,2), 0)</f>
        <v>-2</v>
      </c>
      <c r="C11">
        <f>ROUND(2*LOG(qij!C11/eij!D12,2), 0)</f>
        <v>-2</v>
      </c>
      <c r="D11">
        <f>ROUND(2*LOG(qij!D11/eij!E12,2), 0)</f>
        <v>-2</v>
      </c>
      <c r="E11">
        <f>ROUND(2*LOG(qij!E11/eij!F12,2), 0)</f>
        <v>-1</v>
      </c>
      <c r="F11">
        <f>ROUND(2*LOG(qij!F11/eij!G12,2), 0)</f>
        <v>-2</v>
      </c>
      <c r="G11">
        <f>ROUND(2*LOG(qij!G11/eij!H12,2), 0)</f>
        <v>1</v>
      </c>
      <c r="H11">
        <f>ROUND(2*LOG(qij!H11/eij!I12,2), 0)</f>
        <v>1</v>
      </c>
      <c r="I11">
        <f>ROUND(2*LOG(qij!I11/eij!J12,2), 0)</f>
        <v>-1</v>
      </c>
      <c r="J11">
        <f>ROUND(2*LOG(qij!J11/eij!K12,2), 0)</f>
        <v>-1</v>
      </c>
      <c r="K11">
        <f>ROUND(2*LOG(qij!K11/eij!L12,2), 0)</f>
        <v>8</v>
      </c>
      <c r="L11">
        <f>ROUND(2*LOG(qij!L11/eij!M12,2), 0)</f>
        <v>0</v>
      </c>
      <c r="M11">
        <f>ROUND(2*LOG(qij!M11/eij!N12,2), 0)</f>
        <v>-1</v>
      </c>
      <c r="N11">
        <f>ROUND(2*LOG(qij!N11/eij!O12,2), 0)</f>
        <v>-2</v>
      </c>
      <c r="O11">
        <f>ROUND(2*LOG(qij!O11/eij!P12,2), 0)</f>
        <v>-2</v>
      </c>
      <c r="P11">
        <f>ROUND(2*LOG(qij!P11/eij!Q12,2), 0)</f>
        <v>-3</v>
      </c>
      <c r="Q11">
        <f>ROUND(2*LOG(qij!Q11/eij!R12,2), 0)</f>
        <v>-3</v>
      </c>
      <c r="R11">
        <f>ROUND(2*LOG(qij!R11/eij!S12,2), 0)</f>
        <v>-3</v>
      </c>
      <c r="S11">
        <f>ROUND(2*LOG(qij!S11/eij!T12,2), 0)</f>
        <v>-1</v>
      </c>
      <c r="T11">
        <f>ROUND(2*LOG(qij!T11/eij!U12,2), 0)</f>
        <v>-1</v>
      </c>
      <c r="U11">
        <f>ROUND(2*LOG(qij!U11/eij!V12,2), 0)</f>
        <v>1</v>
      </c>
    </row>
    <row r="12" spans="1:21" x14ac:dyDescent="0.3">
      <c r="A12" t="s">
        <v>1</v>
      </c>
      <c r="B12">
        <f>ROUND(2*LOG(qij!B12/eij!C13,2), 0)</f>
        <v>-2</v>
      </c>
      <c r="C12">
        <f>ROUND(2*LOG(qij!C12/eij!D13,2), 0)</f>
        <v>-1</v>
      </c>
      <c r="D12">
        <f>ROUND(2*LOG(qij!D12/eij!E13,2), 0)</f>
        <v>-3</v>
      </c>
      <c r="E12">
        <f>ROUND(2*LOG(qij!E12/eij!F13,2), 0)</f>
        <v>-1</v>
      </c>
      <c r="F12">
        <f>ROUND(2*LOG(qij!F12/eij!G13,2), 0)</f>
        <v>-1</v>
      </c>
      <c r="G12">
        <f>ROUND(2*LOG(qij!G12/eij!H13,2), 0)</f>
        <v>-1</v>
      </c>
      <c r="H12">
        <f>ROUND(2*LOG(qij!H12/eij!I13,2), 0)</f>
        <v>1</v>
      </c>
      <c r="I12">
        <f>ROUND(2*LOG(qij!I12/eij!J13,2), 0)</f>
        <v>-1</v>
      </c>
      <c r="J12">
        <f>ROUND(2*LOG(qij!J12/eij!K13,2), 0)</f>
        <v>0</v>
      </c>
      <c r="K12">
        <f>ROUND(2*LOG(qij!K12/eij!L13,2), 0)</f>
        <v>0</v>
      </c>
      <c r="L12">
        <f>ROUND(2*LOG(qij!L12/eij!M13,2), 0)</f>
        <v>6</v>
      </c>
      <c r="M12">
        <f>ROUND(2*LOG(qij!M12/eij!N13,2), 0)</f>
        <v>2</v>
      </c>
      <c r="N12">
        <f>ROUND(2*LOG(qij!N12/eij!O13,2), 0)</f>
        <v>-2</v>
      </c>
      <c r="O12">
        <f>ROUND(2*LOG(qij!O12/eij!P13,2), 0)</f>
        <v>-2</v>
      </c>
      <c r="P12">
        <f>ROUND(2*LOG(qij!P12/eij!Q13,2), 0)</f>
        <v>-3</v>
      </c>
      <c r="Q12">
        <f>ROUND(2*LOG(qij!Q12/eij!R13,2), 0)</f>
        <v>-2</v>
      </c>
      <c r="R12">
        <f>ROUND(2*LOG(qij!R12/eij!S13,2), 0)</f>
        <v>-3</v>
      </c>
      <c r="S12">
        <f>ROUND(2*LOG(qij!S12/eij!T13,2), 0)</f>
        <v>-3</v>
      </c>
      <c r="T12">
        <f>ROUND(2*LOG(qij!T12/eij!U13,2), 0)</f>
        <v>-1</v>
      </c>
      <c r="U12">
        <f>ROUND(2*LOG(qij!U12/eij!V13,2), 0)</f>
        <v>-2</v>
      </c>
    </row>
    <row r="13" spans="1:21" x14ac:dyDescent="0.3">
      <c r="A13" t="s">
        <v>11</v>
      </c>
      <c r="B13">
        <f>ROUND(2*LOG(qij!B13/eij!C14,2), 0)</f>
        <v>-2</v>
      </c>
      <c r="C13">
        <f>ROUND(2*LOG(qij!C13/eij!D14,2), 0)</f>
        <v>-1</v>
      </c>
      <c r="D13">
        <f>ROUND(2*LOG(qij!D13/eij!E14,2), 0)</f>
        <v>-3</v>
      </c>
      <c r="E13">
        <f>ROUND(2*LOG(qij!E13/eij!F14,2), 0)</f>
        <v>-1</v>
      </c>
      <c r="F13">
        <f>ROUND(2*LOG(qij!F13/eij!G14,2), 0)</f>
        <v>-1</v>
      </c>
      <c r="G13">
        <f>ROUND(2*LOG(qij!G13/eij!H14,2), 0)</f>
        <v>0</v>
      </c>
      <c r="H13">
        <f>ROUND(2*LOG(qij!H13/eij!I14,2), 0)</f>
        <v>1</v>
      </c>
      <c r="I13">
        <f>ROUND(2*LOG(qij!I13/eij!J14,2), 0)</f>
        <v>0</v>
      </c>
      <c r="J13">
        <f>ROUND(2*LOG(qij!J13/eij!K14,2), 0)</f>
        <v>1</v>
      </c>
      <c r="K13">
        <f>ROUND(2*LOG(qij!K13/eij!L14,2), 0)</f>
        <v>-1</v>
      </c>
      <c r="L13">
        <f>ROUND(2*LOG(qij!L13/eij!M14,2), 0)</f>
        <v>2</v>
      </c>
      <c r="M13">
        <f>ROUND(2*LOG(qij!M13/eij!N14,2), 0)</f>
        <v>6</v>
      </c>
      <c r="N13">
        <f>ROUND(2*LOG(qij!N13/eij!O14,2), 0)</f>
        <v>-2</v>
      </c>
      <c r="O13">
        <f>ROUND(2*LOG(qij!O13/eij!P14,2), 0)</f>
        <v>-2</v>
      </c>
      <c r="P13">
        <f>ROUND(2*LOG(qij!P13/eij!Q14,2), 0)</f>
        <v>-3</v>
      </c>
      <c r="Q13">
        <f>ROUND(2*LOG(qij!Q13/eij!R14,2), 0)</f>
        <v>-2</v>
      </c>
      <c r="R13">
        <f>ROUND(2*LOG(qij!R13/eij!S14,2), 0)</f>
        <v>-2</v>
      </c>
      <c r="S13">
        <f>ROUND(2*LOG(qij!S13/eij!T14,2), 0)</f>
        <v>-3</v>
      </c>
      <c r="T13">
        <f>ROUND(2*LOG(qij!T13/eij!U14,2), 0)</f>
        <v>-2</v>
      </c>
      <c r="U13">
        <f>ROUND(2*LOG(qij!U13/eij!V14,2), 0)</f>
        <v>-2</v>
      </c>
    </row>
    <row r="14" spans="1:21" x14ac:dyDescent="0.3">
      <c r="A14" t="s">
        <v>0</v>
      </c>
      <c r="B14">
        <f>ROUND(2*LOG(qij!B14/eij!C15,2), 0)</f>
        <v>0</v>
      </c>
      <c r="C14">
        <f>ROUND(2*LOG(qij!C14/eij!D15,2), 0)</f>
        <v>-1</v>
      </c>
      <c r="D14">
        <f>ROUND(2*LOG(qij!D14/eij!E15,2), 0)</f>
        <v>0</v>
      </c>
      <c r="E14">
        <f>ROUND(2*LOG(qij!E14/eij!F15,2), 0)</f>
        <v>1</v>
      </c>
      <c r="F14">
        <f>ROUND(2*LOG(qij!F14/eij!G15,2), 0)</f>
        <v>0</v>
      </c>
      <c r="G14">
        <f>ROUND(2*LOG(qij!G14/eij!H15,2), 0)</f>
        <v>-2</v>
      </c>
      <c r="H14">
        <f>ROUND(2*LOG(qij!H14/eij!I15,2), 0)</f>
        <v>-1</v>
      </c>
      <c r="I14">
        <f>ROUND(2*LOG(qij!I14/eij!J15,2), 0)</f>
        <v>-2</v>
      </c>
      <c r="J14">
        <f>ROUND(2*LOG(qij!J14/eij!K15,2), 0)</f>
        <v>-1</v>
      </c>
      <c r="K14">
        <f>ROUND(2*LOG(qij!K14/eij!L15,2), 0)</f>
        <v>-2</v>
      </c>
      <c r="L14">
        <f>ROUND(2*LOG(qij!L14/eij!M15,2), 0)</f>
        <v>-2</v>
      </c>
      <c r="M14">
        <f>ROUND(2*LOG(qij!M14/eij!N15,2), 0)</f>
        <v>-2</v>
      </c>
      <c r="N14">
        <f>ROUND(2*LOG(qij!N14/eij!O15,2), 0)</f>
        <v>4</v>
      </c>
      <c r="O14">
        <f>ROUND(2*LOG(qij!O14/eij!P15,2), 0)</f>
        <v>-1</v>
      </c>
      <c r="P14">
        <f>ROUND(2*LOG(qij!P14/eij!Q15,2), 0)</f>
        <v>-2</v>
      </c>
      <c r="Q14">
        <f>ROUND(2*LOG(qij!Q14/eij!R15,2), 0)</f>
        <v>-2</v>
      </c>
      <c r="R14">
        <f>ROUND(2*LOG(qij!R14/eij!S15,2), 0)</f>
        <v>0</v>
      </c>
      <c r="S14">
        <f>ROUND(2*LOG(qij!S14/eij!T15,2), 0)</f>
        <v>-2</v>
      </c>
      <c r="T14">
        <f>ROUND(2*LOG(qij!T14/eij!U15,2), 0)</f>
        <v>-2</v>
      </c>
      <c r="U14">
        <f>ROUND(2*LOG(qij!U14/eij!V15,2), 0)</f>
        <v>-2</v>
      </c>
    </row>
    <row r="15" spans="1:21" x14ac:dyDescent="0.3">
      <c r="A15" t="s">
        <v>12</v>
      </c>
      <c r="B15">
        <f>ROUND(2*LOG(qij!B15/eij!C16,2), 0)</f>
        <v>-3</v>
      </c>
      <c r="C15">
        <f>ROUND(2*LOG(qij!C15/eij!D16,2), 0)</f>
        <v>-3</v>
      </c>
      <c r="D15">
        <f>ROUND(2*LOG(qij!D15/eij!E16,2), 0)</f>
        <v>-1</v>
      </c>
      <c r="E15">
        <f>ROUND(2*LOG(qij!E15/eij!F16,2), 0)</f>
        <v>-2</v>
      </c>
      <c r="F15">
        <f>ROUND(2*LOG(qij!F15/eij!G16,2), 0)</f>
        <v>-1</v>
      </c>
      <c r="G15">
        <f>ROUND(2*LOG(qij!G15/eij!H16,2), 0)</f>
        <v>-2</v>
      </c>
      <c r="H15">
        <f>ROUND(2*LOG(qij!H15/eij!I16,2), 0)</f>
        <v>-1</v>
      </c>
      <c r="I15">
        <f>ROUND(2*LOG(qij!I15/eij!J16,2), 0)</f>
        <v>-4</v>
      </c>
      <c r="J15">
        <f>ROUND(2*LOG(qij!J15/eij!K16,2), 0)</f>
        <v>-2</v>
      </c>
      <c r="K15">
        <f>ROUND(2*LOG(qij!K15/eij!L16,2), 0)</f>
        <v>-2</v>
      </c>
      <c r="L15">
        <f>ROUND(2*LOG(qij!L15/eij!M16,2), 0)</f>
        <v>-2</v>
      </c>
      <c r="M15">
        <f>ROUND(2*LOG(qij!M15/eij!N16,2), 0)</f>
        <v>-2</v>
      </c>
      <c r="N15">
        <f>ROUND(2*LOG(qij!N15/eij!O16,2), 0)</f>
        <v>-1</v>
      </c>
      <c r="O15">
        <f>ROUND(2*LOG(qij!O15/eij!P16,2), 0)</f>
        <v>6</v>
      </c>
      <c r="P15">
        <f>ROUND(2*LOG(qij!P15/eij!Q16,2), 0)</f>
        <v>1</v>
      </c>
      <c r="Q15">
        <f>ROUND(2*LOG(qij!Q15/eij!R16,2), 0)</f>
        <v>2</v>
      </c>
      <c r="R15">
        <f>ROUND(2*LOG(qij!R15/eij!S16,2), 0)</f>
        <v>0</v>
      </c>
      <c r="S15">
        <f>ROUND(2*LOG(qij!S15/eij!T16,2), 0)</f>
        <v>1</v>
      </c>
      <c r="T15">
        <f>ROUND(2*LOG(qij!T15/eij!U16,2), 0)</f>
        <v>-1</v>
      </c>
      <c r="U15">
        <f>ROUND(2*LOG(qij!U15/eij!V16,2), 0)</f>
        <v>-1</v>
      </c>
    </row>
    <row r="16" spans="1:21" x14ac:dyDescent="0.3">
      <c r="A16" t="s">
        <v>9</v>
      </c>
      <c r="B16">
        <f>ROUND(2*LOG(qij!B16/eij!C17,2), 0)</f>
        <v>-4</v>
      </c>
      <c r="C16">
        <f>ROUND(2*LOG(qij!C16/eij!D17,2), 0)</f>
        <v>-3</v>
      </c>
      <c r="D16">
        <f>ROUND(2*LOG(qij!D16/eij!E17,2), 0)</f>
        <v>-2</v>
      </c>
      <c r="E16">
        <f>ROUND(2*LOG(qij!E16/eij!F17,2), 0)</f>
        <v>-3</v>
      </c>
      <c r="F16">
        <f>ROUND(2*LOG(qij!F16/eij!G17,2), 0)</f>
        <v>-1</v>
      </c>
      <c r="G16">
        <f>ROUND(2*LOG(qij!G16/eij!H17,2), 0)</f>
        <v>-3</v>
      </c>
      <c r="H16">
        <f>ROUND(2*LOG(qij!H16/eij!I17,2), 0)</f>
        <v>-2</v>
      </c>
      <c r="I16">
        <f>ROUND(2*LOG(qij!I16/eij!J17,2), 0)</f>
        <v>-4</v>
      </c>
      <c r="J16">
        <f>ROUND(2*LOG(qij!J16/eij!K17,2), 0)</f>
        <v>-3</v>
      </c>
      <c r="K16">
        <f>ROUND(2*LOG(qij!K16/eij!L17,2), 0)</f>
        <v>-3</v>
      </c>
      <c r="L16">
        <f>ROUND(2*LOG(qij!L16/eij!M17,2), 0)</f>
        <v>-3</v>
      </c>
      <c r="M16">
        <f>ROUND(2*LOG(qij!M16/eij!N17,2), 0)</f>
        <v>-3</v>
      </c>
      <c r="N16">
        <f>ROUND(2*LOG(qij!N16/eij!O17,2), 0)</f>
        <v>-2</v>
      </c>
      <c r="O16">
        <f>ROUND(2*LOG(qij!O16/eij!P17,2), 0)</f>
        <v>1</v>
      </c>
      <c r="P16">
        <f>ROUND(2*LOG(qij!P16/eij!Q17,2), 0)</f>
        <v>4</v>
      </c>
      <c r="Q16">
        <f>ROUND(2*LOG(qij!Q16/eij!R17,2), 0)</f>
        <v>2</v>
      </c>
      <c r="R16">
        <f>ROUND(2*LOG(qij!R16/eij!S17,2), 0)</f>
        <v>2</v>
      </c>
      <c r="S16">
        <f>ROUND(2*LOG(qij!S16/eij!T17,2), 0)</f>
        <v>0</v>
      </c>
      <c r="T16">
        <f>ROUND(2*LOG(qij!T16/eij!U17,2), 0)</f>
        <v>-2</v>
      </c>
      <c r="U16">
        <f>ROUND(2*LOG(qij!U16/eij!V17,2), 0)</f>
        <v>-1</v>
      </c>
    </row>
    <row r="17" spans="1:21" x14ac:dyDescent="0.3">
      <c r="A17" t="s">
        <v>10</v>
      </c>
      <c r="B17">
        <f>ROUND(2*LOG(qij!B17/eij!C18,2), 0)</f>
        <v>-4</v>
      </c>
      <c r="C17">
        <f>ROUND(2*LOG(qij!C17/eij!D18,2), 0)</f>
        <v>-3</v>
      </c>
      <c r="D17">
        <f>ROUND(2*LOG(qij!D17/eij!E18,2), 0)</f>
        <v>-2</v>
      </c>
      <c r="E17">
        <f>ROUND(2*LOG(qij!E17/eij!F18,2), 0)</f>
        <v>-3</v>
      </c>
      <c r="F17">
        <f>ROUND(2*LOG(qij!F17/eij!G18,2), 0)</f>
        <v>-2</v>
      </c>
      <c r="G17">
        <f>ROUND(2*LOG(qij!G17/eij!H18,2), 0)</f>
        <v>-3</v>
      </c>
      <c r="H17">
        <f>ROUND(2*LOG(qij!H17/eij!I18,2), 0)</f>
        <v>-2</v>
      </c>
      <c r="I17">
        <f>ROUND(2*LOG(qij!I17/eij!J18,2), 0)</f>
        <v>-4</v>
      </c>
      <c r="J17">
        <f>ROUND(2*LOG(qij!J17/eij!K18,2), 0)</f>
        <v>-3</v>
      </c>
      <c r="K17">
        <f>ROUND(2*LOG(qij!K17/eij!L18,2), 0)</f>
        <v>-3</v>
      </c>
      <c r="L17">
        <f>ROUND(2*LOG(qij!L17/eij!M18,2), 0)</f>
        <v>-2</v>
      </c>
      <c r="M17">
        <f>ROUND(2*LOG(qij!M17/eij!N18,2), 0)</f>
        <v>-2</v>
      </c>
      <c r="N17">
        <f>ROUND(2*LOG(qij!N17/eij!O18,2), 0)</f>
        <v>-2</v>
      </c>
      <c r="O17">
        <f>ROUND(2*LOG(qij!O17/eij!P18,2), 0)</f>
        <v>2</v>
      </c>
      <c r="P17">
        <f>ROUND(2*LOG(qij!P17/eij!Q18,2), 0)</f>
        <v>2</v>
      </c>
      <c r="Q17">
        <f>ROUND(2*LOG(qij!Q17/eij!R18,2), 0)</f>
        <v>4</v>
      </c>
      <c r="R17">
        <f>ROUND(2*LOG(qij!R17/eij!S18,2), 0)</f>
        <v>1</v>
      </c>
      <c r="S17">
        <f>ROUND(2*LOG(qij!S17/eij!T18,2), 0)</f>
        <v>1</v>
      </c>
      <c r="T17">
        <f>ROUND(2*LOG(qij!T17/eij!U18,2), 0)</f>
        <v>-1</v>
      </c>
      <c r="U17">
        <f>ROUND(2*LOG(qij!U17/eij!V18,2), 0)</f>
        <v>-1</v>
      </c>
    </row>
    <row r="18" spans="1:21" x14ac:dyDescent="0.3">
      <c r="A18" t="s">
        <v>19</v>
      </c>
      <c r="B18">
        <f>ROUND(2*LOG(qij!B18/eij!C19,2), 0)</f>
        <v>-3</v>
      </c>
      <c r="C18">
        <f>ROUND(2*LOG(qij!C18/eij!D19,2), 0)</f>
        <v>-2</v>
      </c>
      <c r="D18">
        <f>ROUND(2*LOG(qij!D18/eij!E19,2), 0)</f>
        <v>0</v>
      </c>
      <c r="E18">
        <f>ROUND(2*LOG(qij!E18/eij!F19,2), 0)</f>
        <v>-2</v>
      </c>
      <c r="F18">
        <f>ROUND(2*LOG(qij!F18/eij!G19,2), 0)</f>
        <v>0</v>
      </c>
      <c r="G18">
        <f>ROUND(2*LOG(qij!G18/eij!H19,2), 0)</f>
        <v>-2</v>
      </c>
      <c r="H18">
        <f>ROUND(2*LOG(qij!H18/eij!I19,2), 0)</f>
        <v>-2</v>
      </c>
      <c r="I18">
        <f>ROUND(2*LOG(qij!I18/eij!J19,2), 0)</f>
        <v>-4</v>
      </c>
      <c r="J18">
        <f>ROUND(2*LOG(qij!J18/eij!K19,2), 0)</f>
        <v>-2</v>
      </c>
      <c r="K18">
        <f>ROUND(2*LOG(qij!K18/eij!L19,2), 0)</f>
        <v>-3</v>
      </c>
      <c r="L18">
        <f>ROUND(2*LOG(qij!L18/eij!M19,2), 0)</f>
        <v>-3</v>
      </c>
      <c r="M18">
        <f>ROUND(2*LOG(qij!M18/eij!N19,2), 0)</f>
        <v>-2</v>
      </c>
      <c r="N18">
        <f>ROUND(2*LOG(qij!N18/eij!O19,2), 0)</f>
        <v>0</v>
      </c>
      <c r="O18">
        <f>ROUND(2*LOG(qij!O18/eij!P19,2), 0)</f>
        <v>0</v>
      </c>
      <c r="P18">
        <f>ROUND(2*LOG(qij!P18/eij!Q19,2), 0)</f>
        <v>2</v>
      </c>
      <c r="Q18">
        <f>ROUND(2*LOG(qij!Q18/eij!R19,2), 0)</f>
        <v>1</v>
      </c>
      <c r="R18">
        <f>ROUND(2*LOG(qij!R18/eij!S19,2), 0)</f>
        <v>4</v>
      </c>
      <c r="S18">
        <f>ROUND(2*LOG(qij!S18/eij!T19,2), 0)</f>
        <v>-1</v>
      </c>
      <c r="T18">
        <f>ROUND(2*LOG(qij!T18/eij!U19,2), 0)</f>
        <v>-2</v>
      </c>
      <c r="U18">
        <f>ROUND(2*LOG(qij!U18/eij!V19,2), 0)</f>
        <v>-2</v>
      </c>
    </row>
    <row r="19" spans="1:21" x14ac:dyDescent="0.3">
      <c r="A19" t="s">
        <v>13</v>
      </c>
      <c r="B19">
        <f>ROUND(2*LOG(qij!B19/eij!C20,2), 0)</f>
        <v>-3</v>
      </c>
      <c r="C19">
        <f>ROUND(2*LOG(qij!C19/eij!D20,2), 0)</f>
        <v>-3</v>
      </c>
      <c r="D19">
        <f>ROUND(2*LOG(qij!D19/eij!E20,2), 0)</f>
        <v>-2</v>
      </c>
      <c r="E19">
        <f>ROUND(2*LOG(qij!E19/eij!F20,2), 0)</f>
        <v>-2</v>
      </c>
      <c r="F19">
        <f>ROUND(2*LOG(qij!F19/eij!G20,2), 0)</f>
        <v>-2</v>
      </c>
      <c r="G19">
        <f>ROUND(2*LOG(qij!G19/eij!H20,2), 0)</f>
        <v>-3</v>
      </c>
      <c r="H19">
        <f>ROUND(2*LOG(qij!H19/eij!I20,2), 0)</f>
        <v>-2</v>
      </c>
      <c r="I19">
        <f>ROUND(2*LOG(qij!I19/eij!J20,2), 0)</f>
        <v>-4</v>
      </c>
      <c r="J19">
        <f>ROUND(2*LOG(qij!J19/eij!K20,2), 0)</f>
        <v>-3</v>
      </c>
      <c r="K19">
        <f>ROUND(2*LOG(qij!K19/eij!L20,2), 0)</f>
        <v>-1</v>
      </c>
      <c r="L19">
        <f>ROUND(2*LOG(qij!L19/eij!M20,2), 0)</f>
        <v>-3</v>
      </c>
      <c r="M19">
        <f>ROUND(2*LOG(qij!M19/eij!N20,2), 0)</f>
        <v>-3</v>
      </c>
      <c r="N19">
        <f>ROUND(2*LOG(qij!N19/eij!O20,2), 0)</f>
        <v>-2</v>
      </c>
      <c r="O19">
        <f>ROUND(2*LOG(qij!O19/eij!P20,2), 0)</f>
        <v>1</v>
      </c>
      <c r="P19">
        <f>ROUND(2*LOG(qij!P19/eij!Q20,2), 0)</f>
        <v>0</v>
      </c>
      <c r="Q19">
        <f>ROUND(2*LOG(qij!Q19/eij!R20,2), 0)</f>
        <v>1</v>
      </c>
      <c r="R19">
        <f>ROUND(2*LOG(qij!R19/eij!S20,2), 0)</f>
        <v>-1</v>
      </c>
      <c r="S19">
        <f>ROUND(2*LOG(qij!S19/eij!T20,2), 0)</f>
        <v>6</v>
      </c>
      <c r="T19">
        <f>ROUND(2*LOG(qij!T19/eij!U20,2), 0)</f>
        <v>1</v>
      </c>
      <c r="U19">
        <f>ROUND(2*LOG(qij!U19/eij!V20,2), 0)</f>
        <v>3</v>
      </c>
    </row>
    <row r="20" spans="1:21" x14ac:dyDescent="0.3">
      <c r="A20" t="s">
        <v>17</v>
      </c>
      <c r="B20">
        <f>ROUND(2*LOG(qij!B20/eij!C21,2), 0)</f>
        <v>-3</v>
      </c>
      <c r="C20">
        <f>ROUND(2*LOG(qij!C20/eij!D21,2), 0)</f>
        <v>-3</v>
      </c>
      <c r="D20">
        <f>ROUND(2*LOG(qij!D20/eij!E21,2), 0)</f>
        <v>-2</v>
      </c>
      <c r="E20">
        <f>ROUND(2*LOG(qij!E20/eij!F21,2), 0)</f>
        <v>-2</v>
      </c>
      <c r="F20">
        <f>ROUND(2*LOG(qij!F20/eij!G21,2), 0)</f>
        <v>-2</v>
      </c>
      <c r="G20">
        <f>ROUND(2*LOG(qij!G20/eij!H21,2), 0)</f>
        <v>-3</v>
      </c>
      <c r="H20">
        <f>ROUND(2*LOG(qij!H20/eij!I21,2), 0)</f>
        <v>-2</v>
      </c>
      <c r="I20">
        <f>ROUND(2*LOG(qij!I20/eij!J21,2), 0)</f>
        <v>-3</v>
      </c>
      <c r="J20">
        <f>ROUND(2*LOG(qij!J20/eij!K21,2), 0)</f>
        <v>-3</v>
      </c>
      <c r="K20">
        <f>ROUND(2*LOG(qij!K20/eij!L21,2), 0)</f>
        <v>-1</v>
      </c>
      <c r="L20">
        <f>ROUND(2*LOG(qij!L20/eij!M21,2), 0)</f>
        <v>-1</v>
      </c>
      <c r="M20">
        <f>ROUND(2*LOG(qij!M20/eij!N21,2), 0)</f>
        <v>-2</v>
      </c>
      <c r="N20">
        <f>ROUND(2*LOG(qij!N20/eij!O21,2), 0)</f>
        <v>-2</v>
      </c>
      <c r="O20">
        <f>ROUND(2*LOG(qij!O20/eij!P21,2), 0)</f>
        <v>-1</v>
      </c>
      <c r="P20">
        <f>ROUND(2*LOG(qij!P20/eij!Q21,2), 0)</f>
        <v>-2</v>
      </c>
      <c r="Q20">
        <f>ROUND(2*LOG(qij!Q20/eij!R21,2), 0)</f>
        <v>-1</v>
      </c>
      <c r="R20">
        <f>ROUND(2*LOG(qij!R20/eij!S21,2), 0)</f>
        <v>-2</v>
      </c>
      <c r="S20">
        <f>ROUND(2*LOG(qij!S20/eij!T21,2), 0)</f>
        <v>1</v>
      </c>
      <c r="T20">
        <f>ROUND(2*LOG(qij!T20/eij!U21,2), 0)</f>
        <v>10</v>
      </c>
      <c r="U20">
        <f>ROUND(2*LOG(qij!U20/eij!V21,2), 0)</f>
        <v>2</v>
      </c>
    </row>
    <row r="21" spans="1:21" x14ac:dyDescent="0.3">
      <c r="A21" t="s">
        <v>18</v>
      </c>
      <c r="B21">
        <f>ROUND(2*LOG(qij!B21/eij!C22,2), 0)</f>
        <v>-3</v>
      </c>
      <c r="C21">
        <f>ROUND(2*LOG(qij!C21/eij!D22,2), 0)</f>
        <v>-3</v>
      </c>
      <c r="D21">
        <f>ROUND(2*LOG(qij!D21/eij!E22,2), 0)</f>
        <v>-2</v>
      </c>
      <c r="E21">
        <f>ROUND(2*LOG(qij!E21/eij!F22,2), 0)</f>
        <v>-2</v>
      </c>
      <c r="F21">
        <f>ROUND(2*LOG(qij!F21/eij!G22,2), 0)</f>
        <v>-2</v>
      </c>
      <c r="G21">
        <f>ROUND(2*LOG(qij!G21/eij!H22,2), 0)</f>
        <v>-1</v>
      </c>
      <c r="H21">
        <f>ROUND(2*LOG(qij!H21/eij!I22,2), 0)</f>
        <v>-2</v>
      </c>
      <c r="I21">
        <f>ROUND(2*LOG(qij!I21/eij!J22,2), 0)</f>
        <v>-3</v>
      </c>
      <c r="J21">
        <f>ROUND(2*LOG(qij!J21/eij!K22,2), 0)</f>
        <v>-2</v>
      </c>
      <c r="K21">
        <f>ROUND(2*LOG(qij!K21/eij!L22,2), 0)</f>
        <v>1</v>
      </c>
      <c r="L21">
        <f>ROUND(2*LOG(qij!L21/eij!M22,2), 0)</f>
        <v>-2</v>
      </c>
      <c r="M21">
        <f>ROUND(2*LOG(qij!M21/eij!N22,2), 0)</f>
        <v>-2</v>
      </c>
      <c r="N21">
        <f>ROUND(2*LOG(qij!N21/eij!O22,2), 0)</f>
        <v>-2</v>
      </c>
      <c r="O21">
        <f>ROUND(2*LOG(qij!O21/eij!P22,2), 0)</f>
        <v>-1</v>
      </c>
      <c r="P21">
        <f>ROUND(2*LOG(qij!P21/eij!Q22,2), 0)</f>
        <v>-1</v>
      </c>
      <c r="Q21">
        <f>ROUND(2*LOG(qij!Q21/eij!R22,2), 0)</f>
        <v>-1</v>
      </c>
      <c r="R21">
        <f>ROUND(2*LOG(qij!R21/eij!S22,2), 0)</f>
        <v>-2</v>
      </c>
      <c r="S21">
        <f>ROUND(2*LOG(qij!S21/eij!T22,2), 0)</f>
        <v>3</v>
      </c>
      <c r="T21">
        <f>ROUND(2*LOG(qij!T21/eij!U22,2), 0)</f>
        <v>2</v>
      </c>
      <c r="U21">
        <f>ROUND(2*LOG(qij!U21/eij!V22,2), 0)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X30" sqref="X30"/>
    </sheetView>
  </sheetViews>
  <sheetFormatPr defaultRowHeight="14.4" x14ac:dyDescent="0.3"/>
  <cols>
    <col min="1" max="1" width="3.6640625" customWidth="1"/>
    <col min="2" max="18" width="2.6640625" bestFit="1" customWidth="1"/>
    <col min="19" max="19" width="3" bestFit="1" customWidth="1"/>
    <col min="20" max="25" width="2.6640625" bestFit="1" customWidth="1"/>
  </cols>
  <sheetData>
    <row r="1" spans="1:25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3" t="s">
        <v>23</v>
      </c>
    </row>
    <row r="2" spans="1:25" x14ac:dyDescent="0.3">
      <c r="A2" s="2" t="s">
        <v>0</v>
      </c>
      <c r="B2" s="5">
        <v>4</v>
      </c>
      <c r="C2" s="6">
        <v>-1</v>
      </c>
      <c r="D2" s="6">
        <v>-2</v>
      </c>
      <c r="E2" s="6">
        <v>-2</v>
      </c>
      <c r="F2" s="6">
        <v>0</v>
      </c>
      <c r="G2" s="6">
        <v>-1</v>
      </c>
      <c r="H2" s="6">
        <v>-1</v>
      </c>
      <c r="I2" s="6">
        <v>0</v>
      </c>
      <c r="J2" s="6">
        <v>-2</v>
      </c>
      <c r="K2" s="6">
        <v>-1</v>
      </c>
      <c r="L2" s="6">
        <v>-1</v>
      </c>
      <c r="M2" s="6">
        <v>-1</v>
      </c>
      <c r="N2" s="6">
        <v>-1</v>
      </c>
      <c r="O2" s="6">
        <v>-2</v>
      </c>
      <c r="P2" s="6">
        <v>-1</v>
      </c>
      <c r="Q2" s="6">
        <v>1</v>
      </c>
      <c r="R2" s="6">
        <v>0</v>
      </c>
      <c r="S2" s="6">
        <v>-3</v>
      </c>
      <c r="T2" s="6">
        <v>-2</v>
      </c>
      <c r="U2" s="6">
        <v>0</v>
      </c>
      <c r="V2" s="6">
        <v>-2</v>
      </c>
      <c r="W2" s="6">
        <v>-1</v>
      </c>
      <c r="X2" s="6">
        <v>0</v>
      </c>
      <c r="Y2" s="6">
        <v>-4</v>
      </c>
    </row>
    <row r="3" spans="1:25" x14ac:dyDescent="0.3">
      <c r="A3" s="2" t="s">
        <v>1</v>
      </c>
      <c r="B3" s="5">
        <v>-1</v>
      </c>
      <c r="C3" s="5">
        <v>5</v>
      </c>
      <c r="D3" s="7">
        <v>0</v>
      </c>
      <c r="E3" s="6">
        <v>-2</v>
      </c>
      <c r="F3" s="6">
        <v>-3</v>
      </c>
      <c r="G3" s="6">
        <v>1</v>
      </c>
      <c r="H3" s="6">
        <v>0</v>
      </c>
      <c r="I3" s="6">
        <v>-2</v>
      </c>
      <c r="J3" s="6">
        <v>0</v>
      </c>
      <c r="K3" s="6">
        <v>-3</v>
      </c>
      <c r="L3" s="6">
        <v>-2</v>
      </c>
      <c r="M3" s="6">
        <v>2</v>
      </c>
      <c r="N3" s="6">
        <v>-1</v>
      </c>
      <c r="O3" s="6">
        <v>-3</v>
      </c>
      <c r="P3" s="6">
        <v>-2</v>
      </c>
      <c r="Q3" s="6">
        <v>-1</v>
      </c>
      <c r="R3" s="6">
        <v>-1</v>
      </c>
      <c r="S3" s="6">
        <v>-3</v>
      </c>
      <c r="T3" s="6">
        <v>-2</v>
      </c>
      <c r="U3" s="6">
        <v>-3</v>
      </c>
      <c r="V3" s="6">
        <v>-1</v>
      </c>
      <c r="W3" s="6">
        <v>0</v>
      </c>
      <c r="X3" s="6">
        <v>-1</v>
      </c>
      <c r="Y3" s="6">
        <v>-4</v>
      </c>
    </row>
    <row r="4" spans="1:25" x14ac:dyDescent="0.3">
      <c r="A4" s="2" t="s">
        <v>2</v>
      </c>
      <c r="B4" s="5">
        <v>-2</v>
      </c>
      <c r="C4" s="5">
        <v>0</v>
      </c>
      <c r="D4" s="5">
        <v>6</v>
      </c>
      <c r="E4" s="6">
        <v>1</v>
      </c>
      <c r="F4" s="6">
        <v>-3</v>
      </c>
      <c r="G4" s="6">
        <v>0</v>
      </c>
      <c r="H4" s="6">
        <v>0</v>
      </c>
      <c r="I4" s="6">
        <v>0</v>
      </c>
      <c r="J4" s="6">
        <v>1</v>
      </c>
      <c r="K4" s="6">
        <v>-3</v>
      </c>
      <c r="L4" s="6">
        <v>-3</v>
      </c>
      <c r="M4" s="6">
        <v>0</v>
      </c>
      <c r="N4" s="6">
        <v>-2</v>
      </c>
      <c r="O4" s="6">
        <v>-3</v>
      </c>
      <c r="P4" s="6">
        <v>-2</v>
      </c>
      <c r="Q4" s="6">
        <v>1</v>
      </c>
      <c r="R4" s="6">
        <v>0</v>
      </c>
      <c r="S4" s="6">
        <v>-4</v>
      </c>
      <c r="T4" s="6">
        <v>-2</v>
      </c>
      <c r="U4" s="6">
        <v>-3</v>
      </c>
      <c r="V4" s="6">
        <v>3</v>
      </c>
      <c r="W4" s="6">
        <v>0</v>
      </c>
      <c r="X4" s="6">
        <v>-1</v>
      </c>
      <c r="Y4" s="6">
        <v>-4</v>
      </c>
    </row>
    <row r="5" spans="1:25" x14ac:dyDescent="0.3">
      <c r="A5" s="2" t="s">
        <v>3</v>
      </c>
      <c r="B5" s="5">
        <v>-2</v>
      </c>
      <c r="C5" s="5">
        <v>-2</v>
      </c>
      <c r="D5" s="5">
        <v>1</v>
      </c>
      <c r="E5" s="5">
        <v>6</v>
      </c>
      <c r="F5" s="6">
        <v>-3</v>
      </c>
      <c r="G5" s="6">
        <v>0</v>
      </c>
      <c r="H5" s="6">
        <v>2</v>
      </c>
      <c r="I5" s="6">
        <v>-1</v>
      </c>
      <c r="J5" s="6">
        <v>-1</v>
      </c>
      <c r="K5" s="6">
        <v>-3</v>
      </c>
      <c r="L5" s="6">
        <v>-4</v>
      </c>
      <c r="M5" s="6">
        <v>-1</v>
      </c>
      <c r="N5" s="6">
        <v>-3</v>
      </c>
      <c r="O5" s="6">
        <v>-3</v>
      </c>
      <c r="P5" s="6">
        <v>-1</v>
      </c>
      <c r="Q5" s="6">
        <v>0</v>
      </c>
      <c r="R5" s="6">
        <v>-1</v>
      </c>
      <c r="S5" s="6">
        <v>-4</v>
      </c>
      <c r="T5" s="6">
        <v>-3</v>
      </c>
      <c r="U5" s="6">
        <v>-3</v>
      </c>
      <c r="V5" s="6">
        <v>4</v>
      </c>
      <c r="W5" s="6">
        <v>1</v>
      </c>
      <c r="X5" s="6">
        <v>-1</v>
      </c>
      <c r="Y5" s="6">
        <v>-4</v>
      </c>
    </row>
    <row r="6" spans="1:25" x14ac:dyDescent="0.3">
      <c r="A6" s="2" t="s">
        <v>4</v>
      </c>
      <c r="B6" s="5">
        <v>0</v>
      </c>
      <c r="C6" s="5">
        <v>-3</v>
      </c>
      <c r="D6" s="5">
        <v>-3</v>
      </c>
      <c r="E6" s="5">
        <v>-3</v>
      </c>
      <c r="F6" s="5">
        <v>9</v>
      </c>
      <c r="G6" s="6">
        <v>-3</v>
      </c>
      <c r="H6" s="6">
        <v>-4</v>
      </c>
      <c r="I6" s="6">
        <v>-3</v>
      </c>
      <c r="J6" s="6">
        <v>-3</v>
      </c>
      <c r="K6" s="6">
        <v>-1</v>
      </c>
      <c r="L6" s="6">
        <v>-1</v>
      </c>
      <c r="M6" s="6">
        <v>-3</v>
      </c>
      <c r="N6" s="6">
        <v>-1</v>
      </c>
      <c r="O6" s="6">
        <v>-2</v>
      </c>
      <c r="P6" s="6">
        <v>-3</v>
      </c>
      <c r="Q6" s="6">
        <v>-1</v>
      </c>
      <c r="R6" s="6">
        <v>-1</v>
      </c>
      <c r="S6" s="6">
        <v>-2</v>
      </c>
      <c r="T6" s="6">
        <v>-2</v>
      </c>
      <c r="U6" s="6">
        <v>-1</v>
      </c>
      <c r="V6" s="6">
        <v>-3</v>
      </c>
      <c r="W6" s="6">
        <v>-3</v>
      </c>
      <c r="X6" s="6">
        <v>-2</v>
      </c>
      <c r="Y6" s="6">
        <v>-4</v>
      </c>
    </row>
    <row r="7" spans="1:25" x14ac:dyDescent="0.3">
      <c r="A7" s="2" t="s">
        <v>5</v>
      </c>
      <c r="B7" s="5">
        <v>-1</v>
      </c>
      <c r="C7" s="5">
        <v>1</v>
      </c>
      <c r="D7" s="5">
        <v>0</v>
      </c>
      <c r="E7" s="5">
        <v>0</v>
      </c>
      <c r="F7" s="5">
        <v>-3</v>
      </c>
      <c r="G7" s="5">
        <v>5</v>
      </c>
      <c r="H7" s="6">
        <v>2</v>
      </c>
      <c r="I7" s="6">
        <v>-2</v>
      </c>
      <c r="J7" s="6">
        <v>0</v>
      </c>
      <c r="K7" s="6">
        <v>-3</v>
      </c>
      <c r="L7" s="6">
        <v>-2</v>
      </c>
      <c r="M7" s="6">
        <v>1</v>
      </c>
      <c r="N7" s="6">
        <v>0</v>
      </c>
      <c r="O7" s="6">
        <v>-3</v>
      </c>
      <c r="P7" s="6">
        <v>-1</v>
      </c>
      <c r="Q7" s="6">
        <v>0</v>
      </c>
      <c r="R7" s="6">
        <v>-1</v>
      </c>
      <c r="S7" s="6">
        <v>-2</v>
      </c>
      <c r="T7" s="6">
        <v>-1</v>
      </c>
      <c r="U7" s="6">
        <v>-2</v>
      </c>
      <c r="V7" s="6">
        <v>0</v>
      </c>
      <c r="W7" s="6">
        <v>3</v>
      </c>
      <c r="X7" s="6">
        <v>-1</v>
      </c>
      <c r="Y7" s="6">
        <v>-4</v>
      </c>
    </row>
    <row r="8" spans="1:25" x14ac:dyDescent="0.3">
      <c r="A8" s="2" t="s">
        <v>6</v>
      </c>
      <c r="B8" s="5">
        <v>-1</v>
      </c>
      <c r="C8" s="5">
        <v>0</v>
      </c>
      <c r="D8" s="5">
        <v>0</v>
      </c>
      <c r="E8" s="5">
        <v>2</v>
      </c>
      <c r="F8" s="5">
        <v>-4</v>
      </c>
      <c r="G8" s="5">
        <v>2</v>
      </c>
      <c r="H8" s="5">
        <v>5</v>
      </c>
      <c r="I8" s="6">
        <v>-2</v>
      </c>
      <c r="J8" s="6">
        <v>0</v>
      </c>
      <c r="K8" s="6">
        <v>-3</v>
      </c>
      <c r="L8" s="6">
        <v>-3</v>
      </c>
      <c r="M8" s="6">
        <v>1</v>
      </c>
      <c r="N8" s="6">
        <v>-2</v>
      </c>
      <c r="O8" s="6">
        <v>-3</v>
      </c>
      <c r="P8" s="6">
        <v>-1</v>
      </c>
      <c r="Q8" s="6">
        <v>0</v>
      </c>
      <c r="R8" s="6">
        <v>-1</v>
      </c>
      <c r="S8" s="6">
        <v>-3</v>
      </c>
      <c r="T8" s="6">
        <v>-2</v>
      </c>
      <c r="U8" s="6">
        <v>-2</v>
      </c>
      <c r="V8" s="6">
        <v>1</v>
      </c>
      <c r="W8" s="6">
        <v>4</v>
      </c>
      <c r="X8" s="6">
        <v>-1</v>
      </c>
      <c r="Y8" s="6">
        <v>-4</v>
      </c>
    </row>
    <row r="9" spans="1:25" x14ac:dyDescent="0.3">
      <c r="A9" s="2" t="s">
        <v>7</v>
      </c>
      <c r="B9" s="5">
        <v>0</v>
      </c>
      <c r="C9" s="5">
        <v>-2</v>
      </c>
      <c r="D9" s="5">
        <v>0</v>
      </c>
      <c r="E9" s="5">
        <v>-1</v>
      </c>
      <c r="F9" s="5">
        <v>-3</v>
      </c>
      <c r="G9" s="5">
        <v>-2</v>
      </c>
      <c r="H9" s="5">
        <v>-2</v>
      </c>
      <c r="I9" s="5">
        <v>6</v>
      </c>
      <c r="J9" s="6">
        <v>-2</v>
      </c>
      <c r="K9" s="6">
        <v>-4</v>
      </c>
      <c r="L9" s="6">
        <v>-4</v>
      </c>
      <c r="M9" s="6">
        <v>-2</v>
      </c>
      <c r="N9" s="6">
        <v>-3</v>
      </c>
      <c r="O9" s="6">
        <v>-3</v>
      </c>
      <c r="P9" s="6">
        <v>-2</v>
      </c>
      <c r="Q9" s="6">
        <v>0</v>
      </c>
      <c r="R9" s="6">
        <v>-2</v>
      </c>
      <c r="S9" s="6">
        <v>-2</v>
      </c>
      <c r="T9" s="6">
        <v>-3</v>
      </c>
      <c r="U9" s="6">
        <v>-3</v>
      </c>
      <c r="V9" s="6">
        <v>-1</v>
      </c>
      <c r="W9" s="6">
        <v>-2</v>
      </c>
      <c r="X9" s="6">
        <v>-1</v>
      </c>
      <c r="Y9" s="6">
        <v>-4</v>
      </c>
    </row>
    <row r="10" spans="1:25" x14ac:dyDescent="0.3">
      <c r="A10" s="2" t="s">
        <v>8</v>
      </c>
      <c r="B10" s="5">
        <v>-2</v>
      </c>
      <c r="C10" s="5">
        <v>0</v>
      </c>
      <c r="D10" s="5">
        <v>1</v>
      </c>
      <c r="E10" s="5">
        <v>-1</v>
      </c>
      <c r="F10" s="5">
        <v>-3</v>
      </c>
      <c r="G10" s="5">
        <v>0</v>
      </c>
      <c r="H10" s="5">
        <v>0</v>
      </c>
      <c r="I10" s="5">
        <v>-2</v>
      </c>
      <c r="J10" s="5">
        <v>8</v>
      </c>
      <c r="K10" s="6">
        <v>-3</v>
      </c>
      <c r="L10" s="6">
        <v>-3</v>
      </c>
      <c r="M10" s="6">
        <v>-1</v>
      </c>
      <c r="N10" s="6">
        <v>-2</v>
      </c>
      <c r="O10" s="6">
        <v>-1</v>
      </c>
      <c r="P10" s="6">
        <v>-2</v>
      </c>
      <c r="Q10" s="6">
        <v>-1</v>
      </c>
      <c r="R10" s="6">
        <v>-2</v>
      </c>
      <c r="S10" s="6">
        <v>-2</v>
      </c>
      <c r="T10" s="6">
        <v>2</v>
      </c>
      <c r="U10" s="6">
        <v>-3</v>
      </c>
      <c r="V10" s="6">
        <v>0</v>
      </c>
      <c r="W10" s="6">
        <v>0</v>
      </c>
      <c r="X10" s="6">
        <v>-1</v>
      </c>
      <c r="Y10" s="6">
        <v>-4</v>
      </c>
    </row>
    <row r="11" spans="1:25" x14ac:dyDescent="0.3">
      <c r="A11" s="2" t="s">
        <v>9</v>
      </c>
      <c r="B11" s="5">
        <v>-1</v>
      </c>
      <c r="C11" s="5">
        <v>-3</v>
      </c>
      <c r="D11" s="5">
        <v>-3</v>
      </c>
      <c r="E11" s="5">
        <v>-3</v>
      </c>
      <c r="F11" s="5">
        <v>-1</v>
      </c>
      <c r="G11" s="5">
        <v>-3</v>
      </c>
      <c r="H11" s="5">
        <v>-3</v>
      </c>
      <c r="I11" s="5">
        <v>-4</v>
      </c>
      <c r="J11" s="5">
        <v>-3</v>
      </c>
      <c r="K11" s="5">
        <v>4</v>
      </c>
      <c r="L11" s="6">
        <v>2</v>
      </c>
      <c r="M11" s="6">
        <v>-3</v>
      </c>
      <c r="N11" s="6">
        <v>1</v>
      </c>
      <c r="O11" s="6">
        <v>0</v>
      </c>
      <c r="P11" s="6">
        <v>-3</v>
      </c>
      <c r="Q11" s="6">
        <v>-2</v>
      </c>
      <c r="R11" s="6">
        <v>-1</v>
      </c>
      <c r="S11" s="6">
        <v>-3</v>
      </c>
      <c r="T11" s="6">
        <v>-1</v>
      </c>
      <c r="U11" s="6">
        <v>3</v>
      </c>
      <c r="V11" s="6">
        <v>-3</v>
      </c>
      <c r="W11" s="6">
        <v>-3</v>
      </c>
      <c r="X11" s="6">
        <v>-1</v>
      </c>
      <c r="Y11" s="6">
        <v>-4</v>
      </c>
    </row>
    <row r="12" spans="1:25" x14ac:dyDescent="0.3">
      <c r="A12" s="2" t="s">
        <v>10</v>
      </c>
      <c r="B12" s="5">
        <v>-1</v>
      </c>
      <c r="C12" s="5">
        <v>-2</v>
      </c>
      <c r="D12" s="5">
        <v>-3</v>
      </c>
      <c r="E12" s="5">
        <v>-4</v>
      </c>
      <c r="F12" s="5">
        <v>-1</v>
      </c>
      <c r="G12" s="5">
        <v>-2</v>
      </c>
      <c r="H12" s="5">
        <v>-3</v>
      </c>
      <c r="I12" s="5">
        <v>-4</v>
      </c>
      <c r="J12" s="5">
        <v>-3</v>
      </c>
      <c r="K12" s="5">
        <v>2</v>
      </c>
      <c r="L12" s="5">
        <v>4</v>
      </c>
      <c r="M12" s="6">
        <v>-2</v>
      </c>
      <c r="N12" s="6">
        <v>2</v>
      </c>
      <c r="O12" s="6">
        <v>0</v>
      </c>
      <c r="P12" s="6">
        <v>-3</v>
      </c>
      <c r="Q12" s="6">
        <v>-2</v>
      </c>
      <c r="R12" s="6">
        <v>-1</v>
      </c>
      <c r="S12" s="6">
        <v>-2</v>
      </c>
      <c r="T12" s="6">
        <v>-1</v>
      </c>
      <c r="U12" s="6">
        <v>1</v>
      </c>
      <c r="V12" s="6">
        <v>-4</v>
      </c>
      <c r="W12" s="6">
        <v>-3</v>
      </c>
      <c r="X12" s="6">
        <v>-1</v>
      </c>
      <c r="Y12" s="6">
        <v>-4</v>
      </c>
    </row>
    <row r="13" spans="1:25" x14ac:dyDescent="0.3">
      <c r="A13" s="2" t="s">
        <v>11</v>
      </c>
      <c r="B13" s="5">
        <v>-1</v>
      </c>
      <c r="C13" s="5">
        <v>2</v>
      </c>
      <c r="D13" s="5">
        <v>0</v>
      </c>
      <c r="E13" s="5">
        <v>-1</v>
      </c>
      <c r="F13" s="5">
        <v>-3</v>
      </c>
      <c r="G13" s="5">
        <v>1</v>
      </c>
      <c r="H13" s="5">
        <v>1</v>
      </c>
      <c r="I13" s="5">
        <v>-2</v>
      </c>
      <c r="J13" s="5">
        <v>-1</v>
      </c>
      <c r="K13" s="5">
        <v>-3</v>
      </c>
      <c r="L13" s="5">
        <v>-2</v>
      </c>
      <c r="M13" s="5">
        <v>5</v>
      </c>
      <c r="N13" s="6">
        <v>-1</v>
      </c>
      <c r="O13" s="6">
        <v>-3</v>
      </c>
      <c r="P13" s="6">
        <v>-1</v>
      </c>
      <c r="Q13" s="6">
        <v>0</v>
      </c>
      <c r="R13" s="6">
        <v>-1</v>
      </c>
      <c r="S13" s="6">
        <v>-3</v>
      </c>
      <c r="T13" s="6">
        <v>-2</v>
      </c>
      <c r="U13" s="6">
        <v>-2</v>
      </c>
      <c r="V13" s="6">
        <v>0</v>
      </c>
      <c r="W13" s="6">
        <v>1</v>
      </c>
      <c r="X13" s="6">
        <v>-1</v>
      </c>
      <c r="Y13" s="6">
        <v>-4</v>
      </c>
    </row>
    <row r="14" spans="1:25" x14ac:dyDescent="0.3">
      <c r="A14" s="2" t="s">
        <v>12</v>
      </c>
      <c r="B14" s="5">
        <v>-1</v>
      </c>
      <c r="C14" s="5">
        <v>-1</v>
      </c>
      <c r="D14" s="5">
        <v>-2</v>
      </c>
      <c r="E14" s="5">
        <v>-3</v>
      </c>
      <c r="F14" s="5">
        <v>-1</v>
      </c>
      <c r="G14" s="5">
        <v>0</v>
      </c>
      <c r="H14" s="5">
        <v>-2</v>
      </c>
      <c r="I14" s="5">
        <v>-3</v>
      </c>
      <c r="J14" s="5">
        <v>-2</v>
      </c>
      <c r="K14" s="5">
        <v>1</v>
      </c>
      <c r="L14" s="5">
        <v>2</v>
      </c>
      <c r="M14" s="5">
        <v>-1</v>
      </c>
      <c r="N14" s="5">
        <v>5</v>
      </c>
      <c r="O14" s="6">
        <v>0</v>
      </c>
      <c r="P14" s="6">
        <v>-2</v>
      </c>
      <c r="Q14" s="6">
        <v>-1</v>
      </c>
      <c r="R14" s="6">
        <v>-1</v>
      </c>
      <c r="S14" s="6">
        <v>-1</v>
      </c>
      <c r="T14" s="6">
        <v>-1</v>
      </c>
      <c r="U14" s="6">
        <v>1</v>
      </c>
      <c r="V14" s="6">
        <v>-3</v>
      </c>
      <c r="W14" s="6">
        <v>-1</v>
      </c>
      <c r="X14" s="6">
        <v>-1</v>
      </c>
      <c r="Y14" s="6">
        <v>-4</v>
      </c>
    </row>
    <row r="15" spans="1:25" x14ac:dyDescent="0.3">
      <c r="A15" s="2" t="s">
        <v>13</v>
      </c>
      <c r="B15" s="5">
        <v>-2</v>
      </c>
      <c r="C15" s="5">
        <v>-3</v>
      </c>
      <c r="D15" s="5">
        <v>-3</v>
      </c>
      <c r="E15" s="5">
        <v>-3</v>
      </c>
      <c r="F15" s="5">
        <v>-2</v>
      </c>
      <c r="G15" s="5">
        <v>-3</v>
      </c>
      <c r="H15" s="5">
        <v>-3</v>
      </c>
      <c r="I15" s="5">
        <v>-3</v>
      </c>
      <c r="J15" s="5">
        <v>-1</v>
      </c>
      <c r="K15" s="5">
        <v>0</v>
      </c>
      <c r="L15" s="5">
        <v>0</v>
      </c>
      <c r="M15" s="5">
        <v>-3</v>
      </c>
      <c r="N15" s="5">
        <v>0</v>
      </c>
      <c r="O15" s="5">
        <v>6</v>
      </c>
      <c r="P15" s="6">
        <v>-4</v>
      </c>
      <c r="Q15" s="6">
        <v>-2</v>
      </c>
      <c r="R15" s="6">
        <v>-2</v>
      </c>
      <c r="S15" s="6">
        <v>1</v>
      </c>
      <c r="T15" s="6">
        <v>3</v>
      </c>
      <c r="U15" s="6">
        <v>-1</v>
      </c>
      <c r="V15" s="6">
        <v>-3</v>
      </c>
      <c r="W15" s="6">
        <v>-3</v>
      </c>
      <c r="X15" s="6">
        <v>-1</v>
      </c>
      <c r="Y15" s="6">
        <v>-4</v>
      </c>
    </row>
    <row r="16" spans="1:25" x14ac:dyDescent="0.3">
      <c r="A16" s="2" t="s">
        <v>14</v>
      </c>
      <c r="B16" s="5">
        <v>-1</v>
      </c>
      <c r="C16" s="5">
        <v>-2</v>
      </c>
      <c r="D16" s="5">
        <v>-2</v>
      </c>
      <c r="E16" s="5">
        <v>-1</v>
      </c>
      <c r="F16" s="5">
        <v>-3</v>
      </c>
      <c r="G16" s="5">
        <v>-1</v>
      </c>
      <c r="H16" s="5">
        <v>-1</v>
      </c>
      <c r="I16" s="5">
        <v>-2</v>
      </c>
      <c r="J16" s="5">
        <v>-2</v>
      </c>
      <c r="K16" s="5">
        <v>-3</v>
      </c>
      <c r="L16" s="5">
        <v>-3</v>
      </c>
      <c r="M16" s="5">
        <v>-1</v>
      </c>
      <c r="N16" s="5">
        <v>-2</v>
      </c>
      <c r="O16" s="5">
        <v>-4</v>
      </c>
      <c r="P16" s="5">
        <v>7</v>
      </c>
      <c r="Q16" s="6">
        <v>-1</v>
      </c>
      <c r="R16" s="6">
        <v>-1</v>
      </c>
      <c r="S16" s="6">
        <v>-4</v>
      </c>
      <c r="T16" s="6">
        <v>-3</v>
      </c>
      <c r="U16" s="6">
        <v>-2</v>
      </c>
      <c r="V16" s="6">
        <v>-2</v>
      </c>
      <c r="W16" s="6">
        <v>-1</v>
      </c>
      <c r="X16" s="6">
        <v>-2</v>
      </c>
      <c r="Y16" s="6">
        <v>-4</v>
      </c>
    </row>
    <row r="17" spans="1:25" x14ac:dyDescent="0.3">
      <c r="A17" s="2" t="s">
        <v>15</v>
      </c>
      <c r="B17" s="5">
        <v>1</v>
      </c>
      <c r="C17" s="5">
        <v>-1</v>
      </c>
      <c r="D17" s="5">
        <v>1</v>
      </c>
      <c r="E17" s="5">
        <v>0</v>
      </c>
      <c r="F17" s="5">
        <v>-1</v>
      </c>
      <c r="G17" s="5">
        <v>0</v>
      </c>
      <c r="H17" s="5">
        <v>0</v>
      </c>
      <c r="I17" s="5">
        <v>0</v>
      </c>
      <c r="J17" s="5">
        <v>-1</v>
      </c>
      <c r="K17" s="5">
        <v>-2</v>
      </c>
      <c r="L17" s="5">
        <v>-2</v>
      </c>
      <c r="M17" s="5">
        <v>0</v>
      </c>
      <c r="N17" s="5">
        <v>-1</v>
      </c>
      <c r="O17" s="5">
        <v>-2</v>
      </c>
      <c r="P17" s="5">
        <v>-1</v>
      </c>
      <c r="Q17" s="5">
        <v>4</v>
      </c>
      <c r="R17" s="6">
        <v>1</v>
      </c>
      <c r="S17" s="6">
        <v>-3</v>
      </c>
      <c r="T17" s="6">
        <v>-2</v>
      </c>
      <c r="U17" s="6">
        <v>-2</v>
      </c>
      <c r="V17" s="6">
        <v>0</v>
      </c>
      <c r="W17" s="6">
        <v>0</v>
      </c>
      <c r="X17" s="6">
        <v>0</v>
      </c>
      <c r="Y17" s="6">
        <v>-4</v>
      </c>
    </row>
    <row r="18" spans="1:25" x14ac:dyDescent="0.3">
      <c r="A18" s="2" t="s">
        <v>16</v>
      </c>
      <c r="B18" s="5">
        <v>0</v>
      </c>
      <c r="C18" s="5">
        <v>-1</v>
      </c>
      <c r="D18" s="5">
        <v>0</v>
      </c>
      <c r="E18" s="5">
        <v>-1</v>
      </c>
      <c r="F18" s="5">
        <v>-1</v>
      </c>
      <c r="G18" s="5">
        <v>-1</v>
      </c>
      <c r="H18" s="5">
        <v>-1</v>
      </c>
      <c r="I18" s="5">
        <v>-2</v>
      </c>
      <c r="J18" s="5">
        <v>-2</v>
      </c>
      <c r="K18" s="5">
        <v>-1</v>
      </c>
      <c r="L18" s="5">
        <v>-1</v>
      </c>
      <c r="M18" s="5">
        <v>-1</v>
      </c>
      <c r="N18" s="5">
        <v>-1</v>
      </c>
      <c r="O18" s="5">
        <v>-2</v>
      </c>
      <c r="P18" s="5">
        <v>-1</v>
      </c>
      <c r="Q18" s="5">
        <v>1</v>
      </c>
      <c r="R18" s="5">
        <v>5</v>
      </c>
      <c r="S18" s="6">
        <v>-2</v>
      </c>
      <c r="T18" s="6">
        <v>-2</v>
      </c>
      <c r="U18" s="6">
        <v>0</v>
      </c>
      <c r="V18" s="6">
        <v>-1</v>
      </c>
      <c r="W18" s="6">
        <v>-1</v>
      </c>
      <c r="X18" s="6">
        <v>0</v>
      </c>
      <c r="Y18" s="6">
        <v>-4</v>
      </c>
    </row>
    <row r="19" spans="1:25" x14ac:dyDescent="0.3">
      <c r="A19" s="2" t="s">
        <v>17</v>
      </c>
      <c r="B19" s="5">
        <v>-3</v>
      </c>
      <c r="C19" s="5">
        <v>-3</v>
      </c>
      <c r="D19" s="5">
        <v>-4</v>
      </c>
      <c r="E19" s="5">
        <v>-4</v>
      </c>
      <c r="F19" s="5">
        <v>-2</v>
      </c>
      <c r="G19" s="5">
        <v>-2</v>
      </c>
      <c r="H19" s="5">
        <v>-3</v>
      </c>
      <c r="I19" s="5">
        <v>-2</v>
      </c>
      <c r="J19" s="5">
        <v>-2</v>
      </c>
      <c r="K19" s="5">
        <v>-3</v>
      </c>
      <c r="L19" s="5">
        <v>-2</v>
      </c>
      <c r="M19" s="5">
        <v>-3</v>
      </c>
      <c r="N19" s="5">
        <v>-1</v>
      </c>
      <c r="O19" s="5">
        <v>1</v>
      </c>
      <c r="P19" s="5">
        <v>-4</v>
      </c>
      <c r="Q19" s="5">
        <v>-3</v>
      </c>
      <c r="R19" s="5">
        <v>-2</v>
      </c>
      <c r="S19" s="5">
        <v>11</v>
      </c>
      <c r="T19" s="6">
        <v>2</v>
      </c>
      <c r="U19" s="6">
        <v>-3</v>
      </c>
      <c r="V19" s="6">
        <v>-4</v>
      </c>
      <c r="W19" s="6">
        <v>-3</v>
      </c>
      <c r="X19" s="6">
        <v>-2</v>
      </c>
      <c r="Y19" s="6">
        <v>-4</v>
      </c>
    </row>
    <row r="20" spans="1:25" x14ac:dyDescent="0.3">
      <c r="A20" s="2" t="s">
        <v>18</v>
      </c>
      <c r="B20" s="5">
        <v>-2</v>
      </c>
      <c r="C20" s="5">
        <v>-2</v>
      </c>
      <c r="D20" s="5">
        <v>-2</v>
      </c>
      <c r="E20" s="5">
        <v>-3</v>
      </c>
      <c r="F20" s="5">
        <v>-2</v>
      </c>
      <c r="G20" s="5">
        <v>-1</v>
      </c>
      <c r="H20" s="5">
        <v>-2</v>
      </c>
      <c r="I20" s="5">
        <v>-3</v>
      </c>
      <c r="J20" s="5">
        <v>2</v>
      </c>
      <c r="K20" s="5">
        <v>-1</v>
      </c>
      <c r="L20" s="5">
        <v>-1</v>
      </c>
      <c r="M20" s="5">
        <v>-2</v>
      </c>
      <c r="N20" s="5">
        <v>-1</v>
      </c>
      <c r="O20" s="5">
        <v>3</v>
      </c>
      <c r="P20" s="5">
        <v>-3</v>
      </c>
      <c r="Q20" s="5">
        <v>-2</v>
      </c>
      <c r="R20" s="5">
        <v>-2</v>
      </c>
      <c r="S20" s="5">
        <v>2</v>
      </c>
      <c r="T20" s="5">
        <v>7</v>
      </c>
      <c r="U20" s="6">
        <v>-1</v>
      </c>
      <c r="V20" s="6">
        <v>-3</v>
      </c>
      <c r="W20" s="6">
        <v>-2</v>
      </c>
      <c r="X20" s="6">
        <v>-1</v>
      </c>
      <c r="Y20" s="6">
        <v>-4</v>
      </c>
    </row>
    <row r="21" spans="1:25" x14ac:dyDescent="0.3">
      <c r="A21" s="2" t="s">
        <v>19</v>
      </c>
      <c r="B21" s="5">
        <v>0</v>
      </c>
      <c r="C21" s="5">
        <v>-3</v>
      </c>
      <c r="D21" s="5">
        <v>-3</v>
      </c>
      <c r="E21" s="5">
        <v>-3</v>
      </c>
      <c r="F21" s="5">
        <v>-1</v>
      </c>
      <c r="G21" s="5">
        <v>-2</v>
      </c>
      <c r="H21" s="5">
        <v>-2</v>
      </c>
      <c r="I21" s="5">
        <v>-3</v>
      </c>
      <c r="J21" s="5">
        <v>-3</v>
      </c>
      <c r="K21" s="5">
        <v>3</v>
      </c>
      <c r="L21" s="5">
        <v>1</v>
      </c>
      <c r="M21" s="5">
        <v>-2</v>
      </c>
      <c r="N21" s="5">
        <v>1</v>
      </c>
      <c r="O21" s="5">
        <v>-1</v>
      </c>
      <c r="P21" s="5">
        <v>-2</v>
      </c>
      <c r="Q21" s="5">
        <v>-2</v>
      </c>
      <c r="R21" s="5">
        <v>0</v>
      </c>
      <c r="S21" s="5">
        <v>-3</v>
      </c>
      <c r="T21" s="5">
        <v>-1</v>
      </c>
      <c r="U21" s="5">
        <v>4</v>
      </c>
      <c r="V21" s="8">
        <v>-3</v>
      </c>
      <c r="W21" s="6">
        <v>-2</v>
      </c>
      <c r="X21" s="6">
        <v>-1</v>
      </c>
      <c r="Y21" s="6">
        <v>-4</v>
      </c>
    </row>
    <row r="22" spans="1:25" x14ac:dyDescent="0.3">
      <c r="A22" s="2" t="s">
        <v>20</v>
      </c>
      <c r="B22" s="5">
        <v>-2</v>
      </c>
      <c r="C22" s="5">
        <v>-1</v>
      </c>
      <c r="D22" s="5">
        <v>3</v>
      </c>
      <c r="E22" s="5">
        <v>4</v>
      </c>
      <c r="F22" s="5">
        <v>-3</v>
      </c>
      <c r="G22" s="5">
        <v>0</v>
      </c>
      <c r="H22" s="5">
        <v>1</v>
      </c>
      <c r="I22" s="5">
        <v>-1</v>
      </c>
      <c r="J22" s="5">
        <v>0</v>
      </c>
      <c r="K22" s="5">
        <v>-3</v>
      </c>
      <c r="L22" s="5">
        <v>-4</v>
      </c>
      <c r="M22" s="5">
        <v>0</v>
      </c>
      <c r="N22" s="5">
        <v>-3</v>
      </c>
      <c r="O22" s="5">
        <v>-3</v>
      </c>
      <c r="P22" s="5">
        <v>-2</v>
      </c>
      <c r="Q22" s="5">
        <v>0</v>
      </c>
      <c r="R22" s="5">
        <v>-1</v>
      </c>
      <c r="S22" s="5">
        <v>-4</v>
      </c>
      <c r="T22" s="5">
        <v>-3</v>
      </c>
      <c r="U22" s="5">
        <v>-3</v>
      </c>
      <c r="V22" s="5">
        <v>4</v>
      </c>
      <c r="W22" s="6">
        <v>0</v>
      </c>
      <c r="X22" s="6">
        <v>-1</v>
      </c>
      <c r="Y22" s="6">
        <v>-4</v>
      </c>
    </row>
    <row r="23" spans="1:25" x14ac:dyDescent="0.3">
      <c r="A23" s="2" t="s">
        <v>21</v>
      </c>
      <c r="B23" s="5">
        <v>-1</v>
      </c>
      <c r="C23" s="5">
        <v>0</v>
      </c>
      <c r="D23" s="5">
        <v>0</v>
      </c>
      <c r="E23" s="5">
        <v>1</v>
      </c>
      <c r="F23" s="5">
        <v>-3</v>
      </c>
      <c r="G23" s="5">
        <v>3</v>
      </c>
      <c r="H23" s="5">
        <v>4</v>
      </c>
      <c r="I23" s="5">
        <v>-2</v>
      </c>
      <c r="J23" s="5">
        <v>0</v>
      </c>
      <c r="K23" s="5">
        <v>-3</v>
      </c>
      <c r="L23" s="5">
        <v>-3</v>
      </c>
      <c r="M23" s="5">
        <v>1</v>
      </c>
      <c r="N23" s="5">
        <v>-1</v>
      </c>
      <c r="O23" s="5">
        <v>-3</v>
      </c>
      <c r="P23" s="5">
        <v>-1</v>
      </c>
      <c r="Q23" s="5">
        <v>0</v>
      </c>
      <c r="R23" s="5">
        <v>-1</v>
      </c>
      <c r="S23" s="5">
        <v>-3</v>
      </c>
      <c r="T23" s="5">
        <v>-2</v>
      </c>
      <c r="U23" s="5">
        <v>-2</v>
      </c>
      <c r="V23" s="5">
        <v>0</v>
      </c>
      <c r="W23" s="5">
        <v>4</v>
      </c>
      <c r="X23" s="6">
        <v>-1</v>
      </c>
      <c r="Y23" s="6">
        <v>-4</v>
      </c>
    </row>
    <row r="24" spans="1:25" x14ac:dyDescent="0.3">
      <c r="A24" s="2" t="s">
        <v>22</v>
      </c>
      <c r="B24" s="5">
        <v>0</v>
      </c>
      <c r="C24" s="5">
        <v>-1</v>
      </c>
      <c r="D24" s="5">
        <v>-1</v>
      </c>
      <c r="E24" s="5">
        <v>-1</v>
      </c>
      <c r="F24" s="5">
        <v>-2</v>
      </c>
      <c r="G24" s="5">
        <v>-1</v>
      </c>
      <c r="H24" s="5">
        <v>-1</v>
      </c>
      <c r="I24" s="5">
        <v>-1</v>
      </c>
      <c r="J24" s="5">
        <v>-1</v>
      </c>
      <c r="K24" s="5">
        <v>-1</v>
      </c>
      <c r="L24" s="5">
        <v>-1</v>
      </c>
      <c r="M24" s="5">
        <v>-1</v>
      </c>
      <c r="N24" s="5">
        <v>-1</v>
      </c>
      <c r="O24" s="5">
        <v>-1</v>
      </c>
      <c r="P24" s="5">
        <v>-2</v>
      </c>
      <c r="Q24" s="5">
        <v>0</v>
      </c>
      <c r="R24" s="5">
        <v>0</v>
      </c>
      <c r="S24" s="5">
        <v>-2</v>
      </c>
      <c r="T24" s="5">
        <v>-1</v>
      </c>
      <c r="U24" s="5">
        <v>-1</v>
      </c>
      <c r="V24" s="5">
        <v>-1</v>
      </c>
      <c r="W24" s="5">
        <v>-1</v>
      </c>
      <c r="X24" s="5">
        <v>-1</v>
      </c>
      <c r="Y24" s="6">
        <v>-4</v>
      </c>
    </row>
    <row r="25" spans="1:25" x14ac:dyDescent="0.3">
      <c r="A25" s="3" t="s">
        <v>23</v>
      </c>
      <c r="B25" s="5">
        <v>-4</v>
      </c>
      <c r="C25" s="5">
        <v>-4</v>
      </c>
      <c r="D25" s="5">
        <v>-4</v>
      </c>
      <c r="E25" s="5">
        <v>-4</v>
      </c>
      <c r="F25" s="5">
        <v>-4</v>
      </c>
      <c r="G25" s="5">
        <v>-4</v>
      </c>
      <c r="H25" s="5">
        <v>-4</v>
      </c>
      <c r="I25" s="5">
        <v>-4</v>
      </c>
      <c r="J25" s="5">
        <v>-4</v>
      </c>
      <c r="K25" s="5">
        <v>-4</v>
      </c>
      <c r="L25" s="5">
        <v>-4</v>
      </c>
      <c r="M25" s="5">
        <v>-4</v>
      </c>
      <c r="N25" s="5">
        <v>-4</v>
      </c>
      <c r="O25" s="5">
        <v>-4</v>
      </c>
      <c r="P25" s="5">
        <v>-4</v>
      </c>
      <c r="Q25" s="5">
        <v>-4</v>
      </c>
      <c r="R25" s="5">
        <v>-4</v>
      </c>
      <c r="S25" s="5">
        <v>-4</v>
      </c>
      <c r="T25" s="5">
        <v>-4</v>
      </c>
      <c r="U25" s="5">
        <v>-4</v>
      </c>
      <c r="V25" s="5">
        <v>-4</v>
      </c>
      <c r="W25" s="5">
        <v>-4</v>
      </c>
      <c r="X25" s="5">
        <v>-4</v>
      </c>
      <c r="Y25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1" sqref="A21:Y21"/>
    </sheetView>
  </sheetViews>
  <sheetFormatPr defaultRowHeight="14.4" x14ac:dyDescent="0.3"/>
  <cols>
    <col min="1" max="1" width="2.77734375" bestFit="1" customWidth="1"/>
    <col min="2" max="17" width="3.6640625" bestFit="1" customWidth="1"/>
    <col min="18" max="18" width="3.6640625" customWidth="1"/>
    <col min="19" max="25" width="3.6640625" bestFit="1" customWidth="1"/>
  </cols>
  <sheetData>
    <row r="1" spans="1:25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4" t="s">
        <v>23</v>
      </c>
    </row>
    <row r="2" spans="1:25" x14ac:dyDescent="0.3">
      <c r="A2" s="2" t="s">
        <v>0</v>
      </c>
      <c r="B2" s="5">
        <v>5</v>
      </c>
      <c r="C2" s="6">
        <v>-6</v>
      </c>
      <c r="D2" s="6">
        <v>-2</v>
      </c>
      <c r="E2" s="6">
        <v>-5</v>
      </c>
      <c r="F2" s="6">
        <v>1</v>
      </c>
      <c r="G2" s="6">
        <v>-3</v>
      </c>
      <c r="H2" s="6">
        <v>-5</v>
      </c>
      <c r="I2" s="6">
        <v>1</v>
      </c>
      <c r="J2" s="6">
        <v>-3</v>
      </c>
      <c r="K2" s="6">
        <v>0</v>
      </c>
      <c r="L2" s="6">
        <v>-1</v>
      </c>
      <c r="M2" s="6">
        <v>-7</v>
      </c>
      <c r="N2" s="6">
        <v>-1</v>
      </c>
      <c r="O2" s="6">
        <v>-1</v>
      </c>
      <c r="P2" s="6">
        <v>-3</v>
      </c>
      <c r="Q2" s="6">
        <v>2</v>
      </c>
      <c r="R2" s="6">
        <v>0</v>
      </c>
      <c r="S2" s="6">
        <v>-4</v>
      </c>
      <c r="T2" s="6">
        <v>-3</v>
      </c>
      <c r="U2" s="6">
        <v>1</v>
      </c>
      <c r="V2" s="6">
        <v>-3</v>
      </c>
      <c r="W2" s="6">
        <v>-4</v>
      </c>
      <c r="X2" s="6">
        <v>0</v>
      </c>
      <c r="Y2" s="6">
        <v>-10</v>
      </c>
    </row>
    <row r="3" spans="1:25" x14ac:dyDescent="0.3">
      <c r="A3" s="2" t="s">
        <v>1</v>
      </c>
      <c r="B3" s="5">
        <v>-6</v>
      </c>
      <c r="C3" s="5">
        <v>9</v>
      </c>
      <c r="D3" s="6">
        <v>-3</v>
      </c>
      <c r="E3" s="6">
        <v>-7</v>
      </c>
      <c r="F3" s="6">
        <v>-8</v>
      </c>
      <c r="G3" s="6">
        <v>-2</v>
      </c>
      <c r="H3" s="6">
        <v>-6</v>
      </c>
      <c r="I3" s="6">
        <v>-5</v>
      </c>
      <c r="J3" s="6">
        <v>-4</v>
      </c>
      <c r="K3" s="6">
        <v>-6</v>
      </c>
      <c r="L3" s="6">
        <v>-6</v>
      </c>
      <c r="M3" s="6">
        <v>-1</v>
      </c>
      <c r="N3" s="6">
        <v>-6</v>
      </c>
      <c r="O3" s="6">
        <v>-7</v>
      </c>
      <c r="P3" s="6">
        <v>-7</v>
      </c>
      <c r="Q3" s="6">
        <v>-6</v>
      </c>
      <c r="R3" s="6">
        <v>-6</v>
      </c>
      <c r="S3" s="6">
        <v>-7</v>
      </c>
      <c r="T3" s="6">
        <v>-6</v>
      </c>
      <c r="U3" s="6">
        <v>-7</v>
      </c>
      <c r="V3" s="6">
        <v>-4</v>
      </c>
      <c r="W3" s="6">
        <v>-4</v>
      </c>
      <c r="X3" s="6">
        <v>-6</v>
      </c>
      <c r="Y3" s="6">
        <v>-10</v>
      </c>
    </row>
    <row r="4" spans="1:25" x14ac:dyDescent="0.3">
      <c r="A4" s="2" t="s">
        <v>2</v>
      </c>
      <c r="B4" s="5">
        <v>-2</v>
      </c>
      <c r="C4" s="5">
        <v>-3</v>
      </c>
      <c r="D4" s="5">
        <v>11</v>
      </c>
      <c r="E4" s="6">
        <v>2</v>
      </c>
      <c r="F4" s="6">
        <v>-2</v>
      </c>
      <c r="G4" s="6">
        <v>2</v>
      </c>
      <c r="H4" s="6">
        <v>0</v>
      </c>
      <c r="I4" s="6">
        <v>-1</v>
      </c>
      <c r="J4" s="6">
        <v>4</v>
      </c>
      <c r="K4" s="6">
        <v>-3</v>
      </c>
      <c r="L4" s="6">
        <v>-3</v>
      </c>
      <c r="M4" s="6">
        <v>-2</v>
      </c>
      <c r="N4" s="6">
        <v>-2</v>
      </c>
      <c r="O4" s="6">
        <v>-1</v>
      </c>
      <c r="P4" s="6">
        <v>-4</v>
      </c>
      <c r="Q4" s="6">
        <v>1</v>
      </c>
      <c r="R4" s="6">
        <v>-1</v>
      </c>
      <c r="S4" s="6">
        <v>-5</v>
      </c>
      <c r="T4" s="6">
        <v>2</v>
      </c>
      <c r="U4" s="6">
        <v>-3</v>
      </c>
      <c r="V4" s="6">
        <v>8</v>
      </c>
      <c r="W4" s="6">
        <v>1</v>
      </c>
      <c r="X4" s="6">
        <v>-1</v>
      </c>
      <c r="Y4" s="6">
        <v>-10</v>
      </c>
    </row>
    <row r="5" spans="1:25" x14ac:dyDescent="0.3">
      <c r="A5" s="2" t="s">
        <v>3</v>
      </c>
      <c r="B5" s="5">
        <v>-5</v>
      </c>
      <c r="C5" s="5">
        <v>-7</v>
      </c>
      <c r="D5" s="5">
        <v>2</v>
      </c>
      <c r="E5" s="5">
        <v>12</v>
      </c>
      <c r="F5" s="6">
        <v>-7</v>
      </c>
      <c r="G5" s="6">
        <v>0</v>
      </c>
      <c r="H5" s="6">
        <v>6</v>
      </c>
      <c r="I5" s="6">
        <v>-2</v>
      </c>
      <c r="J5" s="6">
        <v>-1</v>
      </c>
      <c r="K5" s="6">
        <v>-5</v>
      </c>
      <c r="L5" s="6">
        <v>-5</v>
      </c>
      <c r="M5" s="6">
        <v>-5</v>
      </c>
      <c r="N5" s="6">
        <v>-5</v>
      </c>
      <c r="O5" s="6">
        <v>-5</v>
      </c>
      <c r="P5" s="6">
        <v>-5</v>
      </c>
      <c r="Q5" s="6">
        <v>-4</v>
      </c>
      <c r="R5" s="6">
        <v>-5</v>
      </c>
      <c r="S5" s="6">
        <v>-7</v>
      </c>
      <c r="T5" s="6">
        <v>-4</v>
      </c>
      <c r="U5" s="6">
        <v>-5</v>
      </c>
      <c r="V5" s="6">
        <v>5</v>
      </c>
      <c r="W5" s="6">
        <v>3</v>
      </c>
      <c r="X5" s="6">
        <v>-4</v>
      </c>
      <c r="Y5" s="6">
        <v>-10</v>
      </c>
    </row>
    <row r="6" spans="1:25" x14ac:dyDescent="0.3">
      <c r="A6" s="2" t="s">
        <v>4</v>
      </c>
      <c r="B6" s="5">
        <v>1</v>
      </c>
      <c r="C6" s="5">
        <v>-8</v>
      </c>
      <c r="D6" s="5">
        <v>-2</v>
      </c>
      <c r="E6" s="5">
        <v>-7</v>
      </c>
      <c r="F6" s="5">
        <v>7</v>
      </c>
      <c r="G6" s="6">
        <v>-5</v>
      </c>
      <c r="H6" s="6">
        <v>-7</v>
      </c>
      <c r="I6" s="6">
        <v>-2</v>
      </c>
      <c r="J6" s="6">
        <v>-7</v>
      </c>
      <c r="K6" s="6">
        <v>-3</v>
      </c>
      <c r="L6" s="6">
        <v>-2</v>
      </c>
      <c r="M6" s="6">
        <v>-10</v>
      </c>
      <c r="N6" s="6">
        <v>-2</v>
      </c>
      <c r="O6" s="6">
        <v>0</v>
      </c>
      <c r="P6" s="6">
        <v>-8</v>
      </c>
      <c r="Q6" s="6">
        <v>1</v>
      </c>
      <c r="R6" s="6">
        <v>-1</v>
      </c>
      <c r="S6" s="6">
        <v>-4</v>
      </c>
      <c r="T6" s="6">
        <v>-1</v>
      </c>
      <c r="U6" s="6">
        <v>-2</v>
      </c>
      <c r="V6" s="6">
        <v>-4</v>
      </c>
      <c r="W6" s="6">
        <v>-6</v>
      </c>
      <c r="X6" s="6">
        <v>-2</v>
      </c>
      <c r="Y6" s="6">
        <v>-10</v>
      </c>
    </row>
    <row r="7" spans="1:25" x14ac:dyDescent="0.3">
      <c r="A7" s="2" t="s">
        <v>5</v>
      </c>
      <c r="B7" s="5">
        <v>-3</v>
      </c>
      <c r="C7" s="5">
        <v>-2</v>
      </c>
      <c r="D7" s="5">
        <v>2</v>
      </c>
      <c r="E7" s="5">
        <v>0</v>
      </c>
      <c r="F7" s="5">
        <v>-5</v>
      </c>
      <c r="G7" s="5">
        <v>9</v>
      </c>
      <c r="H7" s="6">
        <v>1</v>
      </c>
      <c r="I7" s="6">
        <v>-2</v>
      </c>
      <c r="J7" s="6">
        <v>2</v>
      </c>
      <c r="K7" s="6">
        <v>-3</v>
      </c>
      <c r="L7" s="6">
        <v>-3</v>
      </c>
      <c r="M7" s="6">
        <v>-1</v>
      </c>
      <c r="N7" s="6">
        <v>-1</v>
      </c>
      <c r="O7" s="6">
        <v>-2</v>
      </c>
      <c r="P7" s="6">
        <v>-3</v>
      </c>
      <c r="Q7" s="6">
        <v>-1</v>
      </c>
      <c r="R7" s="6">
        <v>-3</v>
      </c>
      <c r="S7" s="6">
        <v>1</v>
      </c>
      <c r="T7" s="6">
        <v>0</v>
      </c>
      <c r="U7" s="6">
        <v>-3</v>
      </c>
      <c r="V7" s="6">
        <v>1</v>
      </c>
      <c r="W7" s="6">
        <v>6</v>
      </c>
      <c r="X7" s="6">
        <v>-2</v>
      </c>
      <c r="Y7" s="6">
        <v>-10</v>
      </c>
    </row>
    <row r="8" spans="1:25" x14ac:dyDescent="0.3">
      <c r="A8" s="2" t="s">
        <v>6</v>
      </c>
      <c r="B8" s="5">
        <v>-5</v>
      </c>
      <c r="C8" s="5">
        <v>-6</v>
      </c>
      <c r="D8" s="5">
        <v>0</v>
      </c>
      <c r="E8" s="5">
        <v>6</v>
      </c>
      <c r="F8" s="5">
        <v>-7</v>
      </c>
      <c r="G8" s="5">
        <v>1</v>
      </c>
      <c r="H8" s="5">
        <v>12</v>
      </c>
      <c r="I8" s="6">
        <v>-3</v>
      </c>
      <c r="J8" s="6">
        <v>-1</v>
      </c>
      <c r="K8" s="6">
        <v>-5</v>
      </c>
      <c r="L8" s="6">
        <v>-5</v>
      </c>
      <c r="M8" s="6">
        <v>-4</v>
      </c>
      <c r="N8" s="6">
        <v>-5</v>
      </c>
      <c r="O8" s="6">
        <v>-5</v>
      </c>
      <c r="P8" s="6">
        <v>-5</v>
      </c>
      <c r="Q8" s="6">
        <v>-3</v>
      </c>
      <c r="R8" s="6">
        <v>-5</v>
      </c>
      <c r="S8" s="6">
        <v>-7</v>
      </c>
      <c r="T8" s="6">
        <v>-2</v>
      </c>
      <c r="U8" s="6">
        <v>-5</v>
      </c>
      <c r="V8" s="6">
        <v>2</v>
      </c>
      <c r="W8" s="6">
        <v>6</v>
      </c>
      <c r="X8" s="6">
        <v>-4</v>
      </c>
      <c r="Y8" s="6">
        <v>-10</v>
      </c>
    </row>
    <row r="9" spans="1:25" x14ac:dyDescent="0.3">
      <c r="A9" s="2" t="s">
        <v>7</v>
      </c>
      <c r="B9" s="5">
        <v>1</v>
      </c>
      <c r="C9" s="5">
        <v>-5</v>
      </c>
      <c r="D9" s="5">
        <v>-1</v>
      </c>
      <c r="E9" s="5">
        <v>-2</v>
      </c>
      <c r="F9" s="5">
        <v>-2</v>
      </c>
      <c r="G9" s="5">
        <v>-2</v>
      </c>
      <c r="H9" s="5">
        <v>-3</v>
      </c>
      <c r="I9" s="5">
        <v>9</v>
      </c>
      <c r="J9" s="6">
        <v>-4</v>
      </c>
      <c r="K9" s="6">
        <v>-2</v>
      </c>
      <c r="L9" s="6">
        <v>-2</v>
      </c>
      <c r="M9" s="6">
        <v>-5</v>
      </c>
      <c r="N9" s="6">
        <v>-1</v>
      </c>
      <c r="O9" s="6">
        <v>-2</v>
      </c>
      <c r="P9" s="6">
        <v>-3</v>
      </c>
      <c r="Q9" s="6">
        <v>1</v>
      </c>
      <c r="R9" s="6">
        <v>-1</v>
      </c>
      <c r="S9" s="6">
        <v>-5</v>
      </c>
      <c r="T9" s="6">
        <v>-3</v>
      </c>
      <c r="U9" s="6">
        <v>-2</v>
      </c>
      <c r="V9" s="6">
        <v>-1</v>
      </c>
      <c r="W9" s="6">
        <v>-2</v>
      </c>
      <c r="X9" s="6">
        <v>-1</v>
      </c>
      <c r="Y9" s="6">
        <v>-10</v>
      </c>
    </row>
    <row r="10" spans="1:25" x14ac:dyDescent="0.3">
      <c r="A10" s="2" t="s">
        <v>8</v>
      </c>
      <c r="B10" s="5">
        <v>-3</v>
      </c>
      <c r="C10" s="5">
        <v>-4</v>
      </c>
      <c r="D10" s="5">
        <v>4</v>
      </c>
      <c r="E10" s="5">
        <v>-1</v>
      </c>
      <c r="F10" s="5">
        <v>-7</v>
      </c>
      <c r="G10" s="5">
        <v>2</v>
      </c>
      <c r="H10" s="5">
        <v>-1</v>
      </c>
      <c r="I10" s="5">
        <v>-4</v>
      </c>
      <c r="J10" s="5">
        <v>11</v>
      </c>
      <c r="K10" s="6">
        <v>-5</v>
      </c>
      <c r="L10" s="6">
        <v>-4</v>
      </c>
      <c r="M10" s="6">
        <v>-5</v>
      </c>
      <c r="N10" s="6">
        <v>-4</v>
      </c>
      <c r="O10" s="6">
        <v>-2</v>
      </c>
      <c r="P10" s="6">
        <v>-6</v>
      </c>
      <c r="Q10" s="6">
        <v>-2</v>
      </c>
      <c r="R10" s="6">
        <v>-4</v>
      </c>
      <c r="S10" s="6">
        <v>-3</v>
      </c>
      <c r="T10" s="6">
        <v>3</v>
      </c>
      <c r="U10" s="6">
        <v>-5</v>
      </c>
      <c r="V10" s="6">
        <v>2</v>
      </c>
      <c r="W10" s="6">
        <v>1</v>
      </c>
      <c r="X10" s="6">
        <v>-3</v>
      </c>
      <c r="Y10" s="6">
        <v>-10</v>
      </c>
    </row>
    <row r="11" spans="1:25" x14ac:dyDescent="0.3">
      <c r="A11" s="2" t="s">
        <v>9</v>
      </c>
      <c r="B11" s="5">
        <v>0</v>
      </c>
      <c r="C11" s="5">
        <v>-6</v>
      </c>
      <c r="D11" s="5">
        <v>-3</v>
      </c>
      <c r="E11" s="5">
        <v>-5</v>
      </c>
      <c r="F11" s="5">
        <v>-3</v>
      </c>
      <c r="G11" s="5">
        <v>-3</v>
      </c>
      <c r="H11" s="5">
        <v>-5</v>
      </c>
      <c r="I11" s="5">
        <v>-2</v>
      </c>
      <c r="J11" s="5">
        <v>-5</v>
      </c>
      <c r="K11" s="5">
        <v>5</v>
      </c>
      <c r="L11" s="6">
        <v>2</v>
      </c>
      <c r="M11" s="6">
        <v>-7</v>
      </c>
      <c r="N11" s="6">
        <v>3</v>
      </c>
      <c r="O11" s="6">
        <v>0</v>
      </c>
      <c r="P11" s="6">
        <v>-4</v>
      </c>
      <c r="Q11" s="6">
        <v>-2</v>
      </c>
      <c r="R11" s="6">
        <v>-1</v>
      </c>
      <c r="S11" s="6">
        <v>-4</v>
      </c>
      <c r="T11" s="6">
        <v>-3</v>
      </c>
      <c r="U11" s="6">
        <v>3</v>
      </c>
      <c r="V11" s="6">
        <v>-4</v>
      </c>
      <c r="W11" s="6">
        <v>-4</v>
      </c>
      <c r="X11" s="6">
        <v>0</v>
      </c>
      <c r="Y11" s="6">
        <v>-10</v>
      </c>
    </row>
    <row r="12" spans="1:25" x14ac:dyDescent="0.3">
      <c r="A12" s="2" t="s">
        <v>10</v>
      </c>
      <c r="B12" s="5">
        <v>-1</v>
      </c>
      <c r="C12" s="5">
        <v>-6</v>
      </c>
      <c r="D12" s="5">
        <v>-3</v>
      </c>
      <c r="E12" s="5">
        <v>-5</v>
      </c>
      <c r="F12" s="5">
        <v>-2</v>
      </c>
      <c r="G12" s="5">
        <v>-3</v>
      </c>
      <c r="H12" s="5">
        <v>-5</v>
      </c>
      <c r="I12" s="5">
        <v>-2</v>
      </c>
      <c r="J12" s="5">
        <v>-4</v>
      </c>
      <c r="K12" s="5">
        <v>2</v>
      </c>
      <c r="L12" s="5">
        <v>4</v>
      </c>
      <c r="M12" s="6">
        <v>-7</v>
      </c>
      <c r="N12" s="6">
        <v>2</v>
      </c>
      <c r="O12" s="6">
        <v>1</v>
      </c>
      <c r="P12" s="6">
        <v>-5</v>
      </c>
      <c r="Q12" s="6">
        <v>-2</v>
      </c>
      <c r="R12" s="6">
        <v>-1</v>
      </c>
      <c r="S12" s="6">
        <v>-3</v>
      </c>
      <c r="T12" s="6">
        <v>-2</v>
      </c>
      <c r="U12" s="6">
        <v>1</v>
      </c>
      <c r="V12" s="6">
        <v>-3</v>
      </c>
      <c r="W12" s="6">
        <v>-4</v>
      </c>
      <c r="X12" s="6">
        <v>0</v>
      </c>
      <c r="Y12" s="6">
        <v>-10</v>
      </c>
    </row>
    <row r="13" spans="1:25" x14ac:dyDescent="0.3">
      <c r="A13" s="2" t="s">
        <v>11</v>
      </c>
      <c r="B13" s="5">
        <v>-7</v>
      </c>
      <c r="C13" s="5">
        <v>-1</v>
      </c>
      <c r="D13" s="5">
        <v>-2</v>
      </c>
      <c r="E13" s="5">
        <v>-5</v>
      </c>
      <c r="F13" s="5">
        <v>-10</v>
      </c>
      <c r="G13" s="5">
        <v>-1</v>
      </c>
      <c r="H13" s="5">
        <v>-4</v>
      </c>
      <c r="I13" s="5">
        <v>-5</v>
      </c>
      <c r="J13" s="5">
        <v>-5</v>
      </c>
      <c r="K13" s="5">
        <v>-7</v>
      </c>
      <c r="L13" s="5">
        <v>-7</v>
      </c>
      <c r="M13" s="5">
        <v>5</v>
      </c>
      <c r="N13" s="6">
        <v>-6</v>
      </c>
      <c r="O13" s="6">
        <v>-7</v>
      </c>
      <c r="P13" s="6">
        <v>-4</v>
      </c>
      <c r="Q13" s="6">
        <v>-5</v>
      </c>
      <c r="R13" s="6">
        <v>-6</v>
      </c>
      <c r="S13" s="6">
        <v>-8</v>
      </c>
      <c r="T13" s="6">
        <v>-4</v>
      </c>
      <c r="U13" s="6">
        <v>-8</v>
      </c>
      <c r="V13" s="6">
        <v>-3</v>
      </c>
      <c r="W13" s="6">
        <v>-3</v>
      </c>
      <c r="X13" s="6">
        <v>-6</v>
      </c>
      <c r="Y13" s="6">
        <v>-10</v>
      </c>
    </row>
    <row r="14" spans="1:25" x14ac:dyDescent="0.3">
      <c r="A14" s="2" t="s">
        <v>12</v>
      </c>
      <c r="B14" s="5">
        <v>-1</v>
      </c>
      <c r="C14" s="5">
        <v>-6</v>
      </c>
      <c r="D14" s="5">
        <v>-2</v>
      </c>
      <c r="E14" s="5">
        <v>-5</v>
      </c>
      <c r="F14" s="5">
        <v>-2</v>
      </c>
      <c r="G14" s="5">
        <v>-1</v>
      </c>
      <c r="H14" s="5">
        <v>-5</v>
      </c>
      <c r="I14" s="5">
        <v>-1</v>
      </c>
      <c r="J14" s="5">
        <v>-4</v>
      </c>
      <c r="K14" s="5">
        <v>3</v>
      </c>
      <c r="L14" s="5">
        <v>2</v>
      </c>
      <c r="M14" s="5">
        <v>-6</v>
      </c>
      <c r="N14" s="5">
        <v>6</v>
      </c>
      <c r="O14" s="6">
        <v>0</v>
      </c>
      <c r="P14" s="6">
        <v>-5</v>
      </c>
      <c r="Q14" s="6">
        <v>-2</v>
      </c>
      <c r="R14" s="6">
        <v>0</v>
      </c>
      <c r="S14" s="6">
        <v>-4</v>
      </c>
      <c r="T14" s="6">
        <v>-2</v>
      </c>
      <c r="U14" s="6">
        <v>1</v>
      </c>
      <c r="V14" s="6">
        <v>-3</v>
      </c>
      <c r="W14" s="6">
        <v>-3</v>
      </c>
      <c r="X14" s="6">
        <v>0</v>
      </c>
      <c r="Y14" s="6">
        <v>-10</v>
      </c>
    </row>
    <row r="15" spans="1:25" x14ac:dyDescent="0.3">
      <c r="A15" s="2" t="s">
        <v>13</v>
      </c>
      <c r="B15" s="5">
        <v>-1</v>
      </c>
      <c r="C15" s="5">
        <v>-7</v>
      </c>
      <c r="D15" s="5">
        <v>-1</v>
      </c>
      <c r="E15" s="5">
        <v>-5</v>
      </c>
      <c r="F15" s="5">
        <v>0</v>
      </c>
      <c r="G15" s="5">
        <v>-2</v>
      </c>
      <c r="H15" s="5">
        <v>-5</v>
      </c>
      <c r="I15" s="5">
        <v>-2</v>
      </c>
      <c r="J15" s="5">
        <v>-2</v>
      </c>
      <c r="K15" s="5">
        <v>0</v>
      </c>
      <c r="L15" s="5">
        <v>1</v>
      </c>
      <c r="M15" s="5">
        <v>-7</v>
      </c>
      <c r="N15" s="5">
        <v>0</v>
      </c>
      <c r="O15" s="5">
        <v>6</v>
      </c>
      <c r="P15" s="6">
        <v>-5</v>
      </c>
      <c r="Q15" s="6">
        <v>-2</v>
      </c>
      <c r="R15" s="6">
        <v>-2</v>
      </c>
      <c r="S15" s="6">
        <v>0</v>
      </c>
      <c r="T15" s="6">
        <v>4</v>
      </c>
      <c r="U15" s="6">
        <v>-1</v>
      </c>
      <c r="V15" s="6">
        <v>-3</v>
      </c>
      <c r="W15" s="6">
        <v>-3</v>
      </c>
      <c r="X15" s="6">
        <v>0</v>
      </c>
      <c r="Y15" s="6">
        <v>-10</v>
      </c>
    </row>
    <row r="16" spans="1:25" x14ac:dyDescent="0.3">
      <c r="A16" s="2" t="s">
        <v>14</v>
      </c>
      <c r="B16" s="5">
        <v>-3</v>
      </c>
      <c r="C16" s="5">
        <v>-7</v>
      </c>
      <c r="D16" s="5">
        <v>-4</v>
      </c>
      <c r="E16" s="5">
        <v>-5</v>
      </c>
      <c r="F16" s="5">
        <v>-8</v>
      </c>
      <c r="G16" s="5">
        <v>-3</v>
      </c>
      <c r="H16" s="5">
        <v>-5</v>
      </c>
      <c r="I16" s="5">
        <v>-3</v>
      </c>
      <c r="J16" s="5">
        <v>-6</v>
      </c>
      <c r="K16" s="5">
        <v>-4</v>
      </c>
      <c r="L16" s="5">
        <v>-5</v>
      </c>
      <c r="M16" s="5">
        <v>-4</v>
      </c>
      <c r="N16" s="5">
        <v>-5</v>
      </c>
      <c r="O16" s="5">
        <v>-5</v>
      </c>
      <c r="P16" s="5">
        <v>13</v>
      </c>
      <c r="Q16" s="6">
        <v>-3</v>
      </c>
      <c r="R16" s="6">
        <v>-4</v>
      </c>
      <c r="S16" s="6">
        <v>-6</v>
      </c>
      <c r="T16" s="6">
        <v>-5</v>
      </c>
      <c r="U16" s="6">
        <v>-4</v>
      </c>
      <c r="V16" s="6">
        <v>-4</v>
      </c>
      <c r="W16" s="6">
        <v>-4</v>
      </c>
      <c r="X16" s="6">
        <v>-4</v>
      </c>
      <c r="Y16" s="6">
        <v>-10</v>
      </c>
    </row>
    <row r="17" spans="1:25" x14ac:dyDescent="0.3">
      <c r="A17" s="2" t="s">
        <v>15</v>
      </c>
      <c r="B17" s="5">
        <v>2</v>
      </c>
      <c r="C17" s="5">
        <v>-6</v>
      </c>
      <c r="D17" s="5">
        <v>1</v>
      </c>
      <c r="E17" s="5">
        <v>-4</v>
      </c>
      <c r="F17" s="5">
        <v>1</v>
      </c>
      <c r="G17" s="5">
        <v>-1</v>
      </c>
      <c r="H17" s="5">
        <v>-3</v>
      </c>
      <c r="I17" s="5">
        <v>1</v>
      </c>
      <c r="J17" s="5">
        <v>-2</v>
      </c>
      <c r="K17" s="5">
        <v>-2</v>
      </c>
      <c r="L17" s="5">
        <v>-2</v>
      </c>
      <c r="M17" s="5">
        <v>-5</v>
      </c>
      <c r="N17" s="5">
        <v>-2</v>
      </c>
      <c r="O17" s="5">
        <v>-2</v>
      </c>
      <c r="P17" s="5">
        <v>-3</v>
      </c>
      <c r="Q17" s="5">
        <v>6</v>
      </c>
      <c r="R17" s="6">
        <v>1</v>
      </c>
      <c r="S17" s="6">
        <v>-5</v>
      </c>
      <c r="T17" s="6">
        <v>-2</v>
      </c>
      <c r="U17" s="6">
        <v>-2</v>
      </c>
      <c r="V17" s="6">
        <v>0</v>
      </c>
      <c r="W17" s="6">
        <v>-2</v>
      </c>
      <c r="X17" s="6">
        <v>-1</v>
      </c>
      <c r="Y17" s="6">
        <v>-10</v>
      </c>
    </row>
    <row r="18" spans="1:25" x14ac:dyDescent="0.3">
      <c r="A18" s="2" t="s">
        <v>16</v>
      </c>
      <c r="B18" s="5">
        <v>0</v>
      </c>
      <c r="C18" s="5">
        <v>-6</v>
      </c>
      <c r="D18" s="5">
        <v>-1</v>
      </c>
      <c r="E18" s="5">
        <v>-5</v>
      </c>
      <c r="F18" s="5">
        <v>-1</v>
      </c>
      <c r="G18" s="5">
        <v>-3</v>
      </c>
      <c r="H18" s="5">
        <v>-5</v>
      </c>
      <c r="I18" s="5">
        <v>-1</v>
      </c>
      <c r="J18" s="5">
        <v>-4</v>
      </c>
      <c r="K18" s="5">
        <v>-1</v>
      </c>
      <c r="L18" s="5">
        <v>-1</v>
      </c>
      <c r="M18" s="5">
        <v>-6</v>
      </c>
      <c r="N18" s="5">
        <v>0</v>
      </c>
      <c r="O18" s="5">
        <v>-2</v>
      </c>
      <c r="P18" s="5">
        <v>-4</v>
      </c>
      <c r="Q18" s="5">
        <v>1</v>
      </c>
      <c r="R18" s="5">
        <v>3</v>
      </c>
      <c r="S18" s="6">
        <v>-7</v>
      </c>
      <c r="T18" s="6">
        <v>-3</v>
      </c>
      <c r="U18" s="6">
        <v>0</v>
      </c>
      <c r="V18" s="6">
        <v>-2</v>
      </c>
      <c r="W18" s="6">
        <v>-4</v>
      </c>
      <c r="X18" s="6">
        <v>-1</v>
      </c>
      <c r="Y18" s="6">
        <v>-10</v>
      </c>
    </row>
    <row r="19" spans="1:25" x14ac:dyDescent="0.3">
      <c r="A19" s="2" t="s">
        <v>17</v>
      </c>
      <c r="B19" s="5">
        <v>-4</v>
      </c>
      <c r="C19" s="5">
        <v>-7</v>
      </c>
      <c r="D19" s="5">
        <v>-5</v>
      </c>
      <c r="E19" s="5">
        <v>-7</v>
      </c>
      <c r="F19" s="5">
        <v>-4</v>
      </c>
      <c r="G19" s="5">
        <v>1</v>
      </c>
      <c r="H19" s="5">
        <v>-7</v>
      </c>
      <c r="I19" s="5">
        <v>-5</v>
      </c>
      <c r="J19" s="5">
        <v>-3</v>
      </c>
      <c r="K19" s="5">
        <v>-4</v>
      </c>
      <c r="L19" s="5">
        <v>-3</v>
      </c>
      <c r="M19" s="5">
        <v>-8</v>
      </c>
      <c r="N19" s="5">
        <v>-4</v>
      </c>
      <c r="O19" s="5">
        <v>0</v>
      </c>
      <c r="P19" s="5">
        <v>-6</v>
      </c>
      <c r="Q19" s="5">
        <v>-5</v>
      </c>
      <c r="R19" s="5">
        <v>-7</v>
      </c>
      <c r="S19" s="5">
        <v>11</v>
      </c>
      <c r="T19" s="6">
        <v>1</v>
      </c>
      <c r="U19" s="6">
        <v>-4</v>
      </c>
      <c r="V19" s="6">
        <v>-5</v>
      </c>
      <c r="W19" s="6">
        <v>-3</v>
      </c>
      <c r="X19" s="6">
        <v>-3</v>
      </c>
      <c r="Y19" s="6">
        <v>-10</v>
      </c>
    </row>
    <row r="20" spans="1:25" x14ac:dyDescent="0.3">
      <c r="A20" s="2" t="s">
        <v>18</v>
      </c>
      <c r="B20" s="5">
        <v>-3</v>
      </c>
      <c r="C20" s="5">
        <v>-6</v>
      </c>
      <c r="D20" s="5">
        <v>2</v>
      </c>
      <c r="E20" s="5">
        <v>-4</v>
      </c>
      <c r="F20" s="5">
        <v>-1</v>
      </c>
      <c r="G20" s="5">
        <v>0</v>
      </c>
      <c r="H20" s="5">
        <v>-2</v>
      </c>
      <c r="I20" s="5">
        <v>-3</v>
      </c>
      <c r="J20" s="5">
        <v>3</v>
      </c>
      <c r="K20" s="5">
        <v>-3</v>
      </c>
      <c r="L20" s="5">
        <v>-2</v>
      </c>
      <c r="M20" s="5">
        <v>-4</v>
      </c>
      <c r="N20" s="5">
        <v>-2</v>
      </c>
      <c r="O20" s="5">
        <v>4</v>
      </c>
      <c r="P20" s="5">
        <v>-5</v>
      </c>
      <c r="Q20" s="5">
        <v>-2</v>
      </c>
      <c r="R20" s="5">
        <v>-3</v>
      </c>
      <c r="S20" s="5">
        <v>1</v>
      </c>
      <c r="T20" s="5">
        <v>11</v>
      </c>
      <c r="U20" s="6">
        <v>-3</v>
      </c>
      <c r="V20" s="6">
        <v>0</v>
      </c>
      <c r="W20" s="6">
        <v>-1</v>
      </c>
      <c r="X20" s="6">
        <v>-1</v>
      </c>
      <c r="Y20" s="6">
        <v>-10</v>
      </c>
    </row>
    <row r="21" spans="1:25" x14ac:dyDescent="0.3">
      <c r="A21" s="2" t="s">
        <v>19</v>
      </c>
      <c r="B21" s="5">
        <v>1</v>
      </c>
      <c r="C21" s="5">
        <v>-7</v>
      </c>
      <c r="D21" s="5">
        <v>-3</v>
      </c>
      <c r="E21" s="5">
        <v>-5</v>
      </c>
      <c r="F21" s="5">
        <v>-2</v>
      </c>
      <c r="G21" s="5">
        <v>-3</v>
      </c>
      <c r="H21" s="5">
        <v>-5</v>
      </c>
      <c r="I21" s="5">
        <v>-2</v>
      </c>
      <c r="J21" s="5">
        <v>-5</v>
      </c>
      <c r="K21" s="5">
        <v>3</v>
      </c>
      <c r="L21" s="5">
        <v>1</v>
      </c>
      <c r="M21" s="5">
        <v>-8</v>
      </c>
      <c r="N21" s="5">
        <v>1</v>
      </c>
      <c r="O21" s="5">
        <v>-1</v>
      </c>
      <c r="P21" s="5">
        <v>-4</v>
      </c>
      <c r="Q21" s="5">
        <v>-2</v>
      </c>
      <c r="R21" s="5">
        <v>0</v>
      </c>
      <c r="S21" s="5">
        <v>-4</v>
      </c>
      <c r="T21" s="5">
        <v>-3</v>
      </c>
      <c r="U21" s="5">
        <v>4</v>
      </c>
      <c r="V21" s="6">
        <v>-4</v>
      </c>
      <c r="W21" s="6">
        <v>-4</v>
      </c>
      <c r="X21" s="6">
        <v>0</v>
      </c>
      <c r="Y21" s="6">
        <v>-10</v>
      </c>
    </row>
    <row r="22" spans="1:25" x14ac:dyDescent="0.3">
      <c r="A22" s="2" t="s">
        <v>20</v>
      </c>
      <c r="B22" s="5">
        <v>-3</v>
      </c>
      <c r="C22" s="5">
        <v>-4</v>
      </c>
      <c r="D22" s="5">
        <v>8</v>
      </c>
      <c r="E22" s="5">
        <v>5</v>
      </c>
      <c r="F22" s="5">
        <v>-4</v>
      </c>
      <c r="G22" s="5">
        <v>1</v>
      </c>
      <c r="H22" s="5">
        <v>2</v>
      </c>
      <c r="I22" s="5">
        <v>-1</v>
      </c>
      <c r="J22" s="5">
        <v>2</v>
      </c>
      <c r="K22" s="5">
        <v>-4</v>
      </c>
      <c r="L22" s="5">
        <v>-3</v>
      </c>
      <c r="M22" s="5">
        <v>-3</v>
      </c>
      <c r="N22" s="5">
        <v>-3</v>
      </c>
      <c r="O22" s="5">
        <v>-3</v>
      </c>
      <c r="P22" s="5">
        <v>-4</v>
      </c>
      <c r="Q22" s="5">
        <v>0</v>
      </c>
      <c r="R22" s="5">
        <v>-2</v>
      </c>
      <c r="S22" s="5">
        <v>-5</v>
      </c>
      <c r="T22" s="5">
        <v>0</v>
      </c>
      <c r="U22" s="5">
        <v>-4</v>
      </c>
      <c r="V22" s="5">
        <v>7</v>
      </c>
      <c r="W22" s="6">
        <v>1</v>
      </c>
      <c r="X22" s="6">
        <v>-2</v>
      </c>
      <c r="Y22" s="6">
        <v>-10</v>
      </c>
    </row>
    <row r="23" spans="1:25" x14ac:dyDescent="0.3">
      <c r="A23" s="2" t="s">
        <v>21</v>
      </c>
      <c r="B23" s="5">
        <v>-4</v>
      </c>
      <c r="C23" s="5">
        <v>-4</v>
      </c>
      <c r="D23" s="5">
        <v>1</v>
      </c>
      <c r="E23" s="5">
        <v>3</v>
      </c>
      <c r="F23" s="5">
        <v>-6</v>
      </c>
      <c r="G23" s="5">
        <v>6</v>
      </c>
      <c r="H23" s="5">
        <v>6</v>
      </c>
      <c r="I23" s="5">
        <v>-2</v>
      </c>
      <c r="J23" s="5">
        <v>1</v>
      </c>
      <c r="K23" s="5">
        <v>-4</v>
      </c>
      <c r="L23" s="5">
        <v>-4</v>
      </c>
      <c r="M23" s="5">
        <v>-3</v>
      </c>
      <c r="N23" s="5">
        <v>-3</v>
      </c>
      <c r="O23" s="5">
        <v>-3</v>
      </c>
      <c r="P23" s="5">
        <v>-4</v>
      </c>
      <c r="Q23" s="5">
        <v>-2</v>
      </c>
      <c r="R23" s="5">
        <v>-4</v>
      </c>
      <c r="S23" s="5">
        <v>-3</v>
      </c>
      <c r="T23" s="5">
        <v>-1</v>
      </c>
      <c r="U23" s="5">
        <v>-4</v>
      </c>
      <c r="V23" s="5">
        <v>1</v>
      </c>
      <c r="W23" s="5">
        <v>6</v>
      </c>
      <c r="X23" s="6">
        <v>-4</v>
      </c>
      <c r="Y23" s="6">
        <v>-10</v>
      </c>
    </row>
    <row r="24" spans="1:25" x14ac:dyDescent="0.3">
      <c r="A24" s="2" t="s">
        <v>22</v>
      </c>
      <c r="B24" s="5">
        <v>0</v>
      </c>
      <c r="C24" s="5">
        <v>-6</v>
      </c>
      <c r="D24" s="5">
        <v>-1</v>
      </c>
      <c r="E24" s="5">
        <v>-4</v>
      </c>
      <c r="F24" s="5">
        <v>-2</v>
      </c>
      <c r="G24" s="5">
        <v>-2</v>
      </c>
      <c r="H24" s="5">
        <v>-4</v>
      </c>
      <c r="I24" s="5">
        <v>-1</v>
      </c>
      <c r="J24" s="5">
        <v>-3</v>
      </c>
      <c r="K24" s="5">
        <v>0</v>
      </c>
      <c r="L24" s="5">
        <v>0</v>
      </c>
      <c r="M24" s="5">
        <v>-6</v>
      </c>
      <c r="N24" s="5">
        <v>0</v>
      </c>
      <c r="O24" s="5">
        <v>0</v>
      </c>
      <c r="P24" s="5">
        <v>-4</v>
      </c>
      <c r="Q24" s="5">
        <v>-1</v>
      </c>
      <c r="R24" s="5">
        <v>-1</v>
      </c>
      <c r="S24" s="5">
        <v>-3</v>
      </c>
      <c r="T24" s="5">
        <v>-1</v>
      </c>
      <c r="U24" s="5">
        <v>0</v>
      </c>
      <c r="V24" s="5">
        <v>-2</v>
      </c>
      <c r="W24" s="5">
        <v>-4</v>
      </c>
      <c r="X24" s="5">
        <v>-1</v>
      </c>
      <c r="Y24" s="6">
        <v>-10</v>
      </c>
    </row>
    <row r="25" spans="1:25" x14ac:dyDescent="0.3">
      <c r="A25" s="3" t="s">
        <v>23</v>
      </c>
      <c r="B25" s="5">
        <v>-10</v>
      </c>
      <c r="C25" s="5">
        <v>-10</v>
      </c>
      <c r="D25" s="5">
        <v>-10</v>
      </c>
      <c r="E25" s="5">
        <v>-10</v>
      </c>
      <c r="F25" s="5">
        <v>-10</v>
      </c>
      <c r="G25" s="5">
        <v>-10</v>
      </c>
      <c r="H25" s="5">
        <v>-10</v>
      </c>
      <c r="I25" s="5">
        <v>-10</v>
      </c>
      <c r="J25" s="5">
        <v>-10</v>
      </c>
      <c r="K25" s="5">
        <v>-10</v>
      </c>
      <c r="L25" s="5">
        <v>-10</v>
      </c>
      <c r="M25" s="5">
        <v>-10</v>
      </c>
      <c r="N25" s="5">
        <v>-10</v>
      </c>
      <c r="O25" s="5">
        <v>-10</v>
      </c>
      <c r="P25" s="5">
        <v>-10</v>
      </c>
      <c r="Q25" s="5">
        <v>-10</v>
      </c>
      <c r="R25" s="5">
        <v>-10</v>
      </c>
      <c r="S25" s="5">
        <v>-10</v>
      </c>
      <c r="T25" s="5">
        <v>-10</v>
      </c>
      <c r="U25" s="5">
        <v>-10</v>
      </c>
      <c r="V25" s="5">
        <v>-10</v>
      </c>
      <c r="W25" s="5">
        <v>-10</v>
      </c>
      <c r="X25" s="5">
        <v>-10</v>
      </c>
      <c r="Y25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V21" sqref="V21"/>
    </sheetView>
  </sheetViews>
  <sheetFormatPr defaultRowHeight="14.4" x14ac:dyDescent="0.3"/>
  <cols>
    <col min="1" max="1" width="2.77734375" bestFit="1" customWidth="1"/>
    <col min="2" max="2" width="16.33203125" bestFit="1" customWidth="1"/>
    <col min="3" max="3" width="2.109375" bestFit="1" customWidth="1"/>
    <col min="4" max="19" width="2.6640625" bestFit="1" customWidth="1"/>
    <col min="20" max="20" width="3" bestFit="1" customWidth="1"/>
    <col min="21" max="21" width="2.6640625" bestFit="1" customWidth="1"/>
    <col min="22" max="22" width="2.77734375" bestFit="1" customWidth="1"/>
    <col min="23" max="26" width="2.6640625" bestFit="1" customWidth="1"/>
    <col min="27" max="27" width="3.6640625" bestFit="1" customWidth="1"/>
  </cols>
  <sheetData>
    <row r="1" spans="1:27" ht="21" x14ac:dyDescent="0.4">
      <c r="A1" s="9"/>
      <c r="B1" t="s">
        <v>27</v>
      </c>
    </row>
    <row r="2" spans="1:27" x14ac:dyDescent="0.3">
      <c r="D2" t="s">
        <v>7</v>
      </c>
      <c r="E2" t="s">
        <v>14</v>
      </c>
      <c r="F2" t="s">
        <v>4</v>
      </c>
      <c r="G2" t="s">
        <v>15</v>
      </c>
      <c r="H2" t="s">
        <v>16</v>
      </c>
      <c r="I2" t="s">
        <v>2</v>
      </c>
      <c r="J2" t="s">
        <v>5</v>
      </c>
      <c r="K2" t="s">
        <v>3</v>
      </c>
      <c r="L2" t="s">
        <v>6</v>
      </c>
      <c r="M2" t="s">
        <v>8</v>
      </c>
      <c r="N2" t="s">
        <v>1</v>
      </c>
      <c r="O2" t="s">
        <v>11</v>
      </c>
      <c r="P2" t="s">
        <v>0</v>
      </c>
      <c r="Q2" t="s">
        <v>12</v>
      </c>
      <c r="R2" t="s">
        <v>9</v>
      </c>
      <c r="S2" t="s">
        <v>10</v>
      </c>
      <c r="T2" s="2" t="s">
        <v>19</v>
      </c>
      <c r="U2" t="s">
        <v>13</v>
      </c>
      <c r="V2" t="s">
        <v>17</v>
      </c>
      <c r="W2" t="s">
        <v>18</v>
      </c>
    </row>
    <row r="3" spans="1:27" x14ac:dyDescent="0.3">
      <c r="B3" t="s">
        <v>24</v>
      </c>
      <c r="C3" s="2" t="s">
        <v>19</v>
      </c>
      <c r="D3" s="5">
        <v>-3</v>
      </c>
      <c r="E3" s="5">
        <v>-2</v>
      </c>
      <c r="F3" s="5">
        <v>0</v>
      </c>
      <c r="G3" s="5">
        <v>-2</v>
      </c>
      <c r="H3" s="5">
        <v>0</v>
      </c>
      <c r="I3" s="5">
        <v>-2</v>
      </c>
      <c r="J3" s="5">
        <v>-2</v>
      </c>
      <c r="K3" s="5">
        <v>-4</v>
      </c>
      <c r="L3" s="5">
        <v>-2</v>
      </c>
      <c r="M3" s="5">
        <v>-3</v>
      </c>
      <c r="N3" s="5">
        <v>-3</v>
      </c>
      <c r="O3" s="5">
        <v>-2</v>
      </c>
      <c r="P3" s="5">
        <v>0</v>
      </c>
      <c r="Q3" s="5">
        <v>0</v>
      </c>
      <c r="R3" s="5">
        <v>2</v>
      </c>
      <c r="S3" s="5">
        <v>1</v>
      </c>
      <c r="T3" s="5">
        <v>4</v>
      </c>
      <c r="U3" s="6">
        <v>-1</v>
      </c>
      <c r="V3" s="6">
        <v>-2</v>
      </c>
      <c r="W3" s="6">
        <v>-2</v>
      </c>
    </row>
    <row r="4" spans="1:27" x14ac:dyDescent="0.3">
      <c r="B4" t="s">
        <v>25</v>
      </c>
      <c r="C4" s="2" t="s">
        <v>19</v>
      </c>
      <c r="D4" s="5">
        <v>0</v>
      </c>
      <c r="E4" s="5">
        <v>-3</v>
      </c>
      <c r="F4" s="5">
        <v>-3</v>
      </c>
      <c r="G4" s="5">
        <v>-3</v>
      </c>
      <c r="H4" s="5">
        <v>-1</v>
      </c>
      <c r="I4" s="5">
        <v>-2</v>
      </c>
      <c r="J4" s="5">
        <v>-2</v>
      </c>
      <c r="K4" s="5">
        <v>-3</v>
      </c>
      <c r="L4" s="5">
        <v>-3</v>
      </c>
      <c r="M4" s="5">
        <v>3</v>
      </c>
      <c r="N4" s="5">
        <v>1</v>
      </c>
      <c r="O4" s="5">
        <v>-2</v>
      </c>
      <c r="P4" s="5">
        <v>1</v>
      </c>
      <c r="Q4" s="5">
        <v>-1</v>
      </c>
      <c r="R4" s="5">
        <v>-2</v>
      </c>
      <c r="S4" s="5">
        <v>-2</v>
      </c>
      <c r="T4" s="5">
        <v>0</v>
      </c>
      <c r="U4" s="5">
        <v>-3</v>
      </c>
      <c r="V4" s="5">
        <v>-1</v>
      </c>
      <c r="W4" s="5">
        <v>4</v>
      </c>
      <c r="X4" s="8">
        <v>-3</v>
      </c>
      <c r="Y4" s="6">
        <v>-2</v>
      </c>
      <c r="Z4" s="6">
        <v>-1</v>
      </c>
      <c r="AA4" s="6">
        <v>-4</v>
      </c>
    </row>
    <row r="5" spans="1:27" x14ac:dyDescent="0.3">
      <c r="B5" t="s">
        <v>26</v>
      </c>
      <c r="C5" s="2" t="s">
        <v>19</v>
      </c>
      <c r="D5" s="5">
        <v>1</v>
      </c>
      <c r="E5" s="5">
        <v>-7</v>
      </c>
      <c r="F5" s="5">
        <v>-3</v>
      </c>
      <c r="G5" s="5">
        <v>-5</v>
      </c>
      <c r="H5" s="5">
        <v>-2</v>
      </c>
      <c r="I5" s="5">
        <v>-3</v>
      </c>
      <c r="J5" s="5">
        <v>-5</v>
      </c>
      <c r="K5" s="5">
        <v>-2</v>
      </c>
      <c r="L5" s="5">
        <v>-5</v>
      </c>
      <c r="M5" s="5">
        <v>3</v>
      </c>
      <c r="N5" s="5">
        <v>1</v>
      </c>
      <c r="O5" s="5">
        <v>-8</v>
      </c>
      <c r="P5" s="5">
        <v>1</v>
      </c>
      <c r="Q5" s="5">
        <v>-1</v>
      </c>
      <c r="R5" s="5">
        <v>-4</v>
      </c>
      <c r="S5" s="5">
        <v>-2</v>
      </c>
      <c r="T5" s="5">
        <v>0</v>
      </c>
      <c r="U5" s="5">
        <v>-4</v>
      </c>
      <c r="V5" s="5">
        <v>-3</v>
      </c>
      <c r="W5" s="5">
        <v>4</v>
      </c>
      <c r="X5" s="6">
        <v>-4</v>
      </c>
      <c r="Y5" s="6">
        <v>-4</v>
      </c>
      <c r="Z5" s="6">
        <v>0</v>
      </c>
      <c r="AA5" s="6">
        <v>-10</v>
      </c>
    </row>
    <row r="7" spans="1:27" ht="21" customHeight="1" x14ac:dyDescent="0.4">
      <c r="A7" s="9"/>
      <c r="B7" t="s">
        <v>31</v>
      </c>
    </row>
    <row r="8" spans="1:27" x14ac:dyDescent="0.3">
      <c r="B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F8" sqref="F8"/>
    </sheetView>
  </sheetViews>
  <sheetFormatPr defaultRowHeight="14.4" x14ac:dyDescent="0.3"/>
  <cols>
    <col min="2" max="2" width="11" bestFit="1" customWidth="1"/>
    <col min="3" max="3" width="10" bestFit="1" customWidth="1"/>
    <col min="4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3" width="10" bestFit="1" customWidth="1"/>
    <col min="14" max="14" width="11" bestFit="1" customWidth="1"/>
    <col min="15" max="15" width="10" bestFit="1" customWidth="1"/>
    <col min="16" max="19" width="11" bestFit="1" customWidth="1"/>
    <col min="20" max="21" width="10" bestFit="1" customWidth="1"/>
  </cols>
  <sheetData>
    <row r="1" spans="1:21" x14ac:dyDescent="0.3">
      <c r="B1" t="s">
        <v>0</v>
      </c>
      <c r="C1" t="s">
        <v>4</v>
      </c>
      <c r="D1" t="s">
        <v>3</v>
      </c>
      <c r="E1" t="s">
        <v>6</v>
      </c>
      <c r="F1" t="s">
        <v>13</v>
      </c>
      <c r="G1" t="s">
        <v>7</v>
      </c>
      <c r="H1" t="s">
        <v>8</v>
      </c>
      <c r="I1" t="s">
        <v>9</v>
      </c>
      <c r="J1" t="s">
        <v>11</v>
      </c>
      <c r="K1" t="s">
        <v>10</v>
      </c>
      <c r="L1" t="s">
        <v>12</v>
      </c>
      <c r="M1" t="s">
        <v>2</v>
      </c>
      <c r="N1" t="s">
        <v>14</v>
      </c>
      <c r="O1" t="s">
        <v>5</v>
      </c>
      <c r="P1" t="s">
        <v>1</v>
      </c>
      <c r="Q1" t="s">
        <v>15</v>
      </c>
      <c r="R1" t="s">
        <v>16</v>
      </c>
      <c r="S1" t="s">
        <v>19</v>
      </c>
      <c r="T1" t="s">
        <v>17</v>
      </c>
      <c r="U1" t="s">
        <v>18</v>
      </c>
    </row>
    <row r="2" spans="1:21" x14ac:dyDescent="0.3">
      <c r="A2" t="s">
        <v>0</v>
      </c>
      <c r="B2">
        <v>2255382565</v>
      </c>
      <c r="C2">
        <v>253734578</v>
      </c>
      <c r="D2">
        <v>314855336</v>
      </c>
      <c r="E2">
        <v>447585789</v>
      </c>
      <c r="F2">
        <v>271156913</v>
      </c>
      <c r="G2">
        <v>1123112521</v>
      </c>
      <c r="H2">
        <v>175897338</v>
      </c>
      <c r="I2">
        <v>541443367</v>
      </c>
      <c r="J2">
        <v>346685913</v>
      </c>
      <c r="K2">
        <v>778618376</v>
      </c>
      <c r="L2">
        <v>246569064</v>
      </c>
      <c r="M2">
        <v>312466156</v>
      </c>
      <c r="N2">
        <v>386302051</v>
      </c>
      <c r="O2">
        <v>299010468</v>
      </c>
      <c r="P2">
        <v>415128941</v>
      </c>
      <c r="Q2">
        <v>1052885679</v>
      </c>
      <c r="R2">
        <v>676034882</v>
      </c>
      <c r="S2">
        <v>921014303</v>
      </c>
      <c r="T2">
        <v>92672741</v>
      </c>
      <c r="U2">
        <v>198456290</v>
      </c>
    </row>
    <row r="3" spans="1:21" x14ac:dyDescent="0.3">
      <c r="A3" t="s">
        <v>4</v>
      </c>
      <c r="B3">
        <v>253734578</v>
      </c>
      <c r="C3">
        <v>510551408</v>
      </c>
      <c r="D3">
        <v>33830249</v>
      </c>
      <c r="E3">
        <v>34436292</v>
      </c>
      <c r="F3">
        <v>57189545</v>
      </c>
      <c r="G3">
        <v>96704482</v>
      </c>
      <c r="H3">
        <v>29836897</v>
      </c>
      <c r="I3">
        <v>99246438</v>
      </c>
      <c r="J3">
        <v>32476785</v>
      </c>
      <c r="K3">
        <v>143331672</v>
      </c>
      <c r="L3">
        <v>48048117</v>
      </c>
      <c r="M3">
        <v>58872487</v>
      </c>
      <c r="N3">
        <v>31484239</v>
      </c>
      <c r="O3">
        <v>26435301</v>
      </c>
      <c r="P3">
        <v>45986568</v>
      </c>
      <c r="Q3">
        <v>130593528</v>
      </c>
      <c r="R3">
        <v>95354783</v>
      </c>
      <c r="S3">
        <v>186665386</v>
      </c>
      <c r="T3">
        <v>16237560</v>
      </c>
      <c r="U3">
        <v>47804635</v>
      </c>
    </row>
    <row r="4" spans="1:21" x14ac:dyDescent="0.3">
      <c r="A4" t="s">
        <v>3</v>
      </c>
      <c r="B4">
        <v>314855336</v>
      </c>
      <c r="C4">
        <v>33830249</v>
      </c>
      <c r="D4">
        <v>1509782970</v>
      </c>
      <c r="E4">
        <v>694608826</v>
      </c>
      <c r="F4">
        <v>72279015</v>
      </c>
      <c r="G4">
        <v>366100738</v>
      </c>
      <c r="H4">
        <v>134331087</v>
      </c>
      <c r="I4">
        <v>123134329</v>
      </c>
      <c r="J4">
        <v>268216005</v>
      </c>
      <c r="K4">
        <v>182472459</v>
      </c>
      <c r="L4">
        <v>48798716</v>
      </c>
      <c r="M4">
        <v>440480712</v>
      </c>
      <c r="N4">
        <v>181924159</v>
      </c>
      <c r="O4">
        <v>205582488</v>
      </c>
      <c r="P4">
        <v>230626011</v>
      </c>
      <c r="Q4">
        <v>342810376</v>
      </c>
      <c r="R4">
        <v>250683299</v>
      </c>
      <c r="S4">
        <v>154636540</v>
      </c>
      <c r="T4">
        <v>32035970</v>
      </c>
      <c r="U4">
        <v>93427266</v>
      </c>
    </row>
    <row r="5" spans="1:21" x14ac:dyDescent="0.3">
      <c r="A5" t="s">
        <v>6</v>
      </c>
      <c r="B5">
        <v>447585789</v>
      </c>
      <c r="C5">
        <v>34436292</v>
      </c>
      <c r="D5">
        <v>694608826</v>
      </c>
      <c r="E5">
        <v>1250313300</v>
      </c>
      <c r="F5">
        <v>91055023</v>
      </c>
      <c r="G5">
        <v>286766381</v>
      </c>
      <c r="H5">
        <v>124896496</v>
      </c>
      <c r="I5">
        <v>177967693</v>
      </c>
      <c r="J5">
        <v>407513472</v>
      </c>
      <c r="K5">
        <v>268641767</v>
      </c>
      <c r="L5">
        <v>79867915</v>
      </c>
      <c r="M5">
        <v>242054686</v>
      </c>
      <c r="N5">
        <v>193995948</v>
      </c>
      <c r="O5">
        <v>383820485</v>
      </c>
      <c r="P5">
        <v>364685781</v>
      </c>
      <c r="Q5">
        <v>339107515</v>
      </c>
      <c r="R5">
        <v>291066503</v>
      </c>
      <c r="S5">
        <v>246274848</v>
      </c>
      <c r="T5">
        <v>32193553</v>
      </c>
      <c r="U5">
        <v>101917735</v>
      </c>
    </row>
    <row r="6" spans="1:21" x14ac:dyDescent="0.3">
      <c r="A6" t="s">
        <v>13</v>
      </c>
      <c r="B6">
        <v>271156913</v>
      </c>
      <c r="C6">
        <v>57189545</v>
      </c>
      <c r="D6">
        <v>72279015</v>
      </c>
      <c r="E6">
        <v>91055023</v>
      </c>
      <c r="F6">
        <v>1023500123</v>
      </c>
      <c r="G6">
        <v>164704965</v>
      </c>
      <c r="H6">
        <v>101322358</v>
      </c>
      <c r="I6">
        <v>431621437</v>
      </c>
      <c r="J6">
        <v>89051897</v>
      </c>
      <c r="K6">
        <v>830674521</v>
      </c>
      <c r="L6">
        <v>176263872</v>
      </c>
      <c r="M6">
        <v>96100000</v>
      </c>
      <c r="N6">
        <v>88714485</v>
      </c>
      <c r="O6">
        <v>83167172</v>
      </c>
      <c r="P6">
        <v>127170100</v>
      </c>
      <c r="Q6">
        <v>177347043</v>
      </c>
      <c r="R6">
        <v>172895896</v>
      </c>
      <c r="S6">
        <v>385196651</v>
      </c>
      <c r="T6">
        <v>129899534</v>
      </c>
      <c r="U6">
        <v>518667303</v>
      </c>
    </row>
    <row r="7" spans="1:21" x14ac:dyDescent="0.3">
      <c r="A7" t="s">
        <v>7</v>
      </c>
      <c r="B7">
        <v>1123112521</v>
      </c>
      <c r="C7">
        <v>96704482</v>
      </c>
      <c r="D7">
        <v>366100738</v>
      </c>
      <c r="E7">
        <v>286766381</v>
      </c>
      <c r="F7">
        <v>164704965</v>
      </c>
      <c r="G7">
        <v>3707501488</v>
      </c>
      <c r="H7">
        <v>139310659</v>
      </c>
      <c r="I7">
        <v>218232652</v>
      </c>
      <c r="J7">
        <v>290940095</v>
      </c>
      <c r="K7">
        <v>337517395</v>
      </c>
      <c r="L7">
        <v>115494000</v>
      </c>
      <c r="M7">
        <v>391930251</v>
      </c>
      <c r="N7">
        <v>255900557</v>
      </c>
      <c r="O7">
        <v>205762929</v>
      </c>
      <c r="P7">
        <v>310371861</v>
      </c>
      <c r="Q7">
        <v>651996900</v>
      </c>
      <c r="R7">
        <v>340724221</v>
      </c>
      <c r="S7">
        <v>323270283</v>
      </c>
      <c r="T7">
        <v>68369121</v>
      </c>
      <c r="U7">
        <v>139579555</v>
      </c>
    </row>
    <row r="8" spans="1:21" x14ac:dyDescent="0.3">
      <c r="A8" t="s">
        <v>8</v>
      </c>
      <c r="B8">
        <v>175897338</v>
      </c>
      <c r="C8">
        <v>29836897</v>
      </c>
      <c r="D8">
        <v>134331087</v>
      </c>
      <c r="E8">
        <v>124896496</v>
      </c>
      <c r="F8">
        <v>101322358</v>
      </c>
      <c r="G8">
        <v>139310659</v>
      </c>
      <c r="H8">
        <v>651290610</v>
      </c>
      <c r="I8">
        <v>104796833</v>
      </c>
      <c r="J8">
        <v>128114519</v>
      </c>
      <c r="K8">
        <v>148782477</v>
      </c>
      <c r="L8">
        <v>45420508</v>
      </c>
      <c r="M8">
        <v>192728313</v>
      </c>
      <c r="N8">
        <v>79819840</v>
      </c>
      <c r="O8">
        <v>143470900</v>
      </c>
      <c r="P8">
        <v>182264851</v>
      </c>
      <c r="Q8">
        <v>145911614</v>
      </c>
      <c r="R8">
        <v>113494217</v>
      </c>
      <c r="S8">
        <v>117772031</v>
      </c>
      <c r="T8">
        <v>30138849</v>
      </c>
      <c r="U8">
        <v>175693191</v>
      </c>
    </row>
    <row r="9" spans="1:21" x14ac:dyDescent="0.3">
      <c r="A9" t="s">
        <v>9</v>
      </c>
      <c r="B9">
        <v>541443367</v>
      </c>
      <c r="C9">
        <v>99246438</v>
      </c>
      <c r="D9">
        <v>123134329</v>
      </c>
      <c r="E9">
        <v>177967693</v>
      </c>
      <c r="F9">
        <v>431621437</v>
      </c>
      <c r="G9">
        <v>218232652</v>
      </c>
      <c r="H9">
        <v>104796833</v>
      </c>
      <c r="I9">
        <v>1373095439</v>
      </c>
      <c r="J9">
        <v>173559963</v>
      </c>
      <c r="K9">
        <v>1744151166</v>
      </c>
      <c r="L9">
        <v>353348647</v>
      </c>
      <c r="M9">
        <v>158292962</v>
      </c>
      <c r="N9">
        <v>153341466</v>
      </c>
      <c r="O9">
        <v>150377053</v>
      </c>
      <c r="P9">
        <v>217725802</v>
      </c>
      <c r="Q9">
        <v>254189991</v>
      </c>
      <c r="R9">
        <v>405430368</v>
      </c>
      <c r="S9">
        <v>1886624016</v>
      </c>
      <c r="T9">
        <v>69337089</v>
      </c>
      <c r="U9">
        <v>220105484</v>
      </c>
    </row>
    <row r="10" spans="1:21" x14ac:dyDescent="0.3">
      <c r="A10" t="s">
        <v>11</v>
      </c>
      <c r="B10">
        <v>346685913</v>
      </c>
      <c r="C10">
        <v>32476785</v>
      </c>
      <c r="D10">
        <v>268216005</v>
      </c>
      <c r="E10">
        <v>407513472</v>
      </c>
      <c r="F10">
        <v>89051897</v>
      </c>
      <c r="G10">
        <v>290940095</v>
      </c>
      <c r="H10">
        <v>128114519</v>
      </c>
      <c r="I10">
        <v>173559963</v>
      </c>
      <c r="J10">
        <v>978745688</v>
      </c>
      <c r="K10">
        <v>274387401</v>
      </c>
      <c r="L10">
        <v>80920358</v>
      </c>
      <c r="M10">
        <v>254958861</v>
      </c>
      <c r="N10">
        <v>174555298</v>
      </c>
      <c r="O10">
        <v>302006184</v>
      </c>
      <c r="P10">
        <v>777566232</v>
      </c>
      <c r="Q10">
        <v>276830966</v>
      </c>
      <c r="R10">
        <v>251016365</v>
      </c>
      <c r="S10">
        <v>212875993</v>
      </c>
      <c r="T10">
        <v>38545651</v>
      </c>
      <c r="U10">
        <v>96956288</v>
      </c>
    </row>
    <row r="11" spans="1:21" x14ac:dyDescent="0.3">
      <c r="A11" t="s">
        <v>10</v>
      </c>
      <c r="B11">
        <v>778618376</v>
      </c>
      <c r="C11">
        <v>143331672</v>
      </c>
      <c r="D11">
        <v>182472459</v>
      </c>
      <c r="E11">
        <v>268641767</v>
      </c>
      <c r="F11">
        <v>830674521</v>
      </c>
      <c r="G11">
        <v>337517395</v>
      </c>
      <c r="H11">
        <v>148782477</v>
      </c>
      <c r="I11">
        <v>1744151166</v>
      </c>
      <c r="J11">
        <v>274387401</v>
      </c>
      <c r="K11">
        <v>2731456563</v>
      </c>
      <c r="L11">
        <v>703910697</v>
      </c>
      <c r="M11">
        <v>207877103</v>
      </c>
      <c r="N11">
        <v>223366307</v>
      </c>
      <c r="O11">
        <v>243856746</v>
      </c>
      <c r="P11">
        <v>374289206</v>
      </c>
      <c r="Q11">
        <v>361409446</v>
      </c>
      <c r="R11">
        <v>474036309</v>
      </c>
      <c r="S11">
        <v>1449932718</v>
      </c>
      <c r="T11">
        <v>146909981</v>
      </c>
      <c r="U11">
        <v>328107989</v>
      </c>
    </row>
    <row r="12" spans="1:21" x14ac:dyDescent="0.3">
      <c r="A12" t="s">
        <v>12</v>
      </c>
      <c r="B12">
        <v>246569064</v>
      </c>
      <c r="C12">
        <v>48048117</v>
      </c>
      <c r="D12">
        <v>48798716</v>
      </c>
      <c r="E12">
        <v>79867915</v>
      </c>
      <c r="F12">
        <v>176263872</v>
      </c>
      <c r="G12">
        <v>115494000</v>
      </c>
      <c r="H12">
        <v>45420508</v>
      </c>
      <c r="I12">
        <v>353348647</v>
      </c>
      <c r="J12">
        <v>80920358</v>
      </c>
      <c r="K12">
        <v>703910697</v>
      </c>
      <c r="L12">
        <v>331645955</v>
      </c>
      <c r="M12">
        <v>64536430</v>
      </c>
      <c r="N12">
        <v>55903980</v>
      </c>
      <c r="O12">
        <v>88550703</v>
      </c>
      <c r="P12">
        <v>95520475</v>
      </c>
      <c r="Q12">
        <v>117034164</v>
      </c>
      <c r="R12">
        <v>147185400</v>
      </c>
      <c r="S12">
        <v>289559794</v>
      </c>
      <c r="T12">
        <v>33261103</v>
      </c>
      <c r="U12">
        <v>87399371</v>
      </c>
    </row>
    <row r="13" spans="1:21" x14ac:dyDescent="0.3">
      <c r="A13" t="s">
        <v>2</v>
      </c>
      <c r="B13">
        <v>312466156</v>
      </c>
      <c r="C13">
        <v>58872487</v>
      </c>
      <c r="D13">
        <v>440480712</v>
      </c>
      <c r="E13">
        <v>242054686</v>
      </c>
      <c r="F13">
        <v>96100000</v>
      </c>
      <c r="G13">
        <v>391930251</v>
      </c>
      <c r="H13">
        <v>192728313</v>
      </c>
      <c r="I13">
        <v>158292962</v>
      </c>
      <c r="J13">
        <v>254958861</v>
      </c>
      <c r="K13">
        <v>207877103</v>
      </c>
      <c r="L13">
        <v>64536430</v>
      </c>
      <c r="M13">
        <v>921535289</v>
      </c>
      <c r="N13">
        <v>129531991</v>
      </c>
      <c r="O13">
        <v>170095585</v>
      </c>
      <c r="P13">
        <v>240782767</v>
      </c>
      <c r="Q13">
        <v>383017486</v>
      </c>
      <c r="R13">
        <v>289343915</v>
      </c>
      <c r="S13">
        <v>201077837</v>
      </c>
      <c r="T13">
        <v>28667060</v>
      </c>
      <c r="U13">
        <v>113042103</v>
      </c>
    </row>
    <row r="14" spans="1:21" x14ac:dyDescent="0.3">
      <c r="A14" t="s">
        <v>14</v>
      </c>
      <c r="B14">
        <v>386302051</v>
      </c>
      <c r="C14">
        <v>31484239</v>
      </c>
      <c r="D14">
        <v>181924159</v>
      </c>
      <c r="E14">
        <v>193995948</v>
      </c>
      <c r="F14">
        <v>88714485</v>
      </c>
      <c r="G14">
        <v>255900557</v>
      </c>
      <c r="H14">
        <v>79819840</v>
      </c>
      <c r="I14">
        <v>153341466</v>
      </c>
      <c r="J14">
        <v>174555298</v>
      </c>
      <c r="K14">
        <v>223366307</v>
      </c>
      <c r="L14">
        <v>55903980</v>
      </c>
      <c r="M14">
        <v>129531991</v>
      </c>
      <c r="N14">
        <v>1479680219</v>
      </c>
      <c r="O14">
        <v>119375144</v>
      </c>
      <c r="P14">
        <v>205624946</v>
      </c>
      <c r="Q14">
        <v>281247978</v>
      </c>
      <c r="R14">
        <v>199361832</v>
      </c>
      <c r="S14">
        <v>207740277</v>
      </c>
      <c r="T14">
        <v>30061940</v>
      </c>
      <c r="U14">
        <v>72324195</v>
      </c>
    </row>
    <row r="15" spans="1:21" x14ac:dyDescent="0.3">
      <c r="A15" t="s">
        <v>5</v>
      </c>
      <c r="B15">
        <v>299010468</v>
      </c>
      <c r="C15">
        <v>26435301</v>
      </c>
      <c r="D15">
        <v>205582488</v>
      </c>
      <c r="E15">
        <v>383820485</v>
      </c>
      <c r="F15">
        <v>83167172</v>
      </c>
      <c r="G15">
        <v>205762929</v>
      </c>
      <c r="H15">
        <v>143470900</v>
      </c>
      <c r="I15">
        <v>150377053</v>
      </c>
      <c r="J15">
        <v>302006184</v>
      </c>
      <c r="K15">
        <v>243856746</v>
      </c>
      <c r="L15">
        <v>88550703</v>
      </c>
      <c r="M15">
        <v>170095585</v>
      </c>
      <c r="N15">
        <v>119375144</v>
      </c>
      <c r="O15">
        <v>525179105</v>
      </c>
      <c r="P15">
        <v>341531204</v>
      </c>
      <c r="Q15">
        <v>215116054</v>
      </c>
      <c r="R15">
        <v>185373741</v>
      </c>
      <c r="S15">
        <v>169211771</v>
      </c>
      <c r="T15">
        <v>28333212</v>
      </c>
      <c r="U15">
        <v>83656147</v>
      </c>
    </row>
    <row r="16" spans="1:21" x14ac:dyDescent="0.3">
      <c r="A16" t="s">
        <v>1</v>
      </c>
      <c r="B16">
        <v>415128941</v>
      </c>
      <c r="C16">
        <v>45986568</v>
      </c>
      <c r="D16">
        <v>230626011</v>
      </c>
      <c r="E16">
        <v>364685781</v>
      </c>
      <c r="F16">
        <v>127170100</v>
      </c>
      <c r="G16">
        <v>310371861</v>
      </c>
      <c r="H16">
        <v>182264851</v>
      </c>
      <c r="I16">
        <v>217725802</v>
      </c>
      <c r="J16">
        <v>777566232</v>
      </c>
      <c r="K16">
        <v>374289206</v>
      </c>
      <c r="L16">
        <v>95520475</v>
      </c>
      <c r="M16">
        <v>240782767</v>
      </c>
      <c r="N16">
        <v>205624946</v>
      </c>
      <c r="O16">
        <v>341531204</v>
      </c>
      <c r="P16">
        <v>1361305060</v>
      </c>
      <c r="Q16">
        <v>310219210</v>
      </c>
      <c r="R16">
        <v>291931330</v>
      </c>
      <c r="S16">
        <v>251558860</v>
      </c>
      <c r="T16">
        <v>63386920</v>
      </c>
      <c r="U16">
        <v>141625405</v>
      </c>
    </row>
    <row r="17" spans="1:21" x14ac:dyDescent="0.3">
      <c r="A17" t="s">
        <v>15</v>
      </c>
      <c r="B17">
        <v>1052885679</v>
      </c>
      <c r="C17">
        <v>130593528</v>
      </c>
      <c r="D17">
        <v>342810376</v>
      </c>
      <c r="E17">
        <v>339107515</v>
      </c>
      <c r="F17">
        <v>177347043</v>
      </c>
      <c r="G17">
        <v>651996900</v>
      </c>
      <c r="H17">
        <v>145911614</v>
      </c>
      <c r="I17">
        <v>254189991</v>
      </c>
      <c r="J17">
        <v>276830966</v>
      </c>
      <c r="K17">
        <v>361409446</v>
      </c>
      <c r="L17">
        <v>117034164</v>
      </c>
      <c r="M17">
        <v>383017486</v>
      </c>
      <c r="N17">
        <v>281247978</v>
      </c>
      <c r="O17">
        <v>215116054</v>
      </c>
      <c r="P17">
        <v>310219210</v>
      </c>
      <c r="Q17">
        <v>1170304871</v>
      </c>
      <c r="R17">
        <v>819817195</v>
      </c>
      <c r="S17">
        <v>354760359</v>
      </c>
      <c r="T17">
        <v>51252194</v>
      </c>
      <c r="U17">
        <v>146839495</v>
      </c>
    </row>
    <row r="18" spans="1:21" x14ac:dyDescent="0.3">
      <c r="A18" t="s">
        <v>16</v>
      </c>
      <c r="B18">
        <v>676034882</v>
      </c>
      <c r="C18">
        <v>95354783</v>
      </c>
      <c r="D18">
        <v>250683299</v>
      </c>
      <c r="E18">
        <v>291066503</v>
      </c>
      <c r="F18">
        <v>172895896</v>
      </c>
      <c r="G18">
        <v>340724221</v>
      </c>
      <c r="H18">
        <v>113494217</v>
      </c>
      <c r="I18">
        <v>405430368</v>
      </c>
      <c r="J18">
        <v>251016365</v>
      </c>
      <c r="K18">
        <v>474036309</v>
      </c>
      <c r="L18">
        <v>147185400</v>
      </c>
      <c r="M18">
        <v>289343915</v>
      </c>
      <c r="N18">
        <v>199361832</v>
      </c>
      <c r="O18">
        <v>185373741</v>
      </c>
      <c r="P18">
        <v>291931330</v>
      </c>
      <c r="Q18">
        <v>819817195</v>
      </c>
      <c r="R18">
        <v>1184259920</v>
      </c>
      <c r="S18">
        <v>564519773</v>
      </c>
      <c r="T18">
        <v>48368337</v>
      </c>
      <c r="U18">
        <v>126871527</v>
      </c>
    </row>
    <row r="19" spans="1:21" x14ac:dyDescent="0.3">
      <c r="A19" t="s">
        <v>19</v>
      </c>
      <c r="B19">
        <v>921014303</v>
      </c>
      <c r="C19">
        <v>186665386</v>
      </c>
      <c r="D19">
        <v>154636540</v>
      </c>
      <c r="E19">
        <v>246274848</v>
      </c>
      <c r="F19">
        <v>385196651</v>
      </c>
      <c r="G19">
        <v>323270283</v>
      </c>
      <c r="H19">
        <v>117772031</v>
      </c>
      <c r="I19">
        <v>1886624016</v>
      </c>
      <c r="J19">
        <v>212875993</v>
      </c>
      <c r="K19">
        <v>1449932718</v>
      </c>
      <c r="L19">
        <v>289559794</v>
      </c>
      <c r="M19">
        <v>201077837</v>
      </c>
      <c r="N19">
        <v>207740277</v>
      </c>
      <c r="O19">
        <v>169211771</v>
      </c>
      <c r="P19">
        <v>251558860</v>
      </c>
      <c r="Q19">
        <v>354760359</v>
      </c>
      <c r="R19">
        <v>564519773</v>
      </c>
      <c r="S19">
        <v>1658770789</v>
      </c>
      <c r="T19">
        <v>70813868</v>
      </c>
      <c r="U19">
        <v>214587129</v>
      </c>
    </row>
    <row r="20" spans="1:21" x14ac:dyDescent="0.3">
      <c r="A20" t="s">
        <v>17</v>
      </c>
      <c r="B20">
        <v>92672741</v>
      </c>
      <c r="C20">
        <v>16237560</v>
      </c>
      <c r="D20">
        <v>32035970</v>
      </c>
      <c r="E20">
        <v>32193553</v>
      </c>
      <c r="F20">
        <v>129899534</v>
      </c>
      <c r="G20">
        <v>68369121</v>
      </c>
      <c r="H20">
        <v>30138849</v>
      </c>
      <c r="I20">
        <v>69337089</v>
      </c>
      <c r="J20">
        <v>38545651</v>
      </c>
      <c r="K20">
        <v>146909981</v>
      </c>
      <c r="L20">
        <v>33261103</v>
      </c>
      <c r="M20">
        <v>28667060</v>
      </c>
      <c r="N20">
        <v>30061940</v>
      </c>
      <c r="O20">
        <v>28333212</v>
      </c>
      <c r="P20">
        <v>63386920</v>
      </c>
      <c r="Q20">
        <v>51252194</v>
      </c>
      <c r="R20">
        <v>48368337</v>
      </c>
      <c r="S20">
        <v>70813868</v>
      </c>
      <c r="T20">
        <v>363378915</v>
      </c>
      <c r="U20">
        <v>125460139</v>
      </c>
    </row>
    <row r="21" spans="1:21" x14ac:dyDescent="0.3">
      <c r="A21" t="s">
        <v>18</v>
      </c>
      <c r="B21">
        <v>198456290</v>
      </c>
      <c r="C21">
        <v>47804635</v>
      </c>
      <c r="D21">
        <v>93427266</v>
      </c>
      <c r="E21">
        <v>101917735</v>
      </c>
      <c r="F21">
        <v>518667303</v>
      </c>
      <c r="G21">
        <v>139579555</v>
      </c>
      <c r="H21">
        <v>175693191</v>
      </c>
      <c r="I21">
        <v>220105484</v>
      </c>
      <c r="J21">
        <v>96956288</v>
      </c>
      <c r="K21">
        <v>328107989</v>
      </c>
      <c r="L21">
        <v>87399371</v>
      </c>
      <c r="M21">
        <v>113042103</v>
      </c>
      <c r="N21">
        <v>72324195</v>
      </c>
      <c r="O21">
        <v>83656147</v>
      </c>
      <c r="P21">
        <v>141625405</v>
      </c>
      <c r="Q21">
        <v>146839495</v>
      </c>
      <c r="R21">
        <v>126871527</v>
      </c>
      <c r="S21">
        <v>214587129</v>
      </c>
      <c r="T21">
        <v>125460139</v>
      </c>
      <c r="U21">
        <v>890171911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I28" sqref="I28"/>
    </sheetView>
  </sheetViews>
  <sheetFormatPr defaultRowHeight="14.4" x14ac:dyDescent="0.3"/>
  <cols>
    <col min="2" max="3" width="11" bestFit="1" customWidth="1"/>
    <col min="4" max="4" width="10" bestFit="1" customWidth="1"/>
    <col min="5" max="6" width="11" bestFit="1" customWidth="1"/>
    <col min="7" max="7" width="12" bestFit="1" customWidth="1"/>
    <col min="8" max="8" width="10" bestFit="1" customWidth="1"/>
    <col min="9" max="10" width="11" bestFit="1" customWidth="1"/>
    <col min="11" max="11" width="10" bestFit="1" customWidth="1"/>
    <col min="12" max="12" width="11" bestFit="1" customWidth="1"/>
    <col min="13" max="13" width="10" bestFit="1" customWidth="1"/>
    <col min="14" max="14" width="11" bestFit="1" customWidth="1"/>
    <col min="15" max="15" width="10" bestFit="1" customWidth="1"/>
    <col min="16" max="19" width="11" bestFit="1" customWidth="1"/>
    <col min="20" max="21" width="10" bestFit="1" customWidth="1"/>
  </cols>
  <sheetData>
    <row r="1" spans="1:21" x14ac:dyDescent="0.3">
      <c r="B1" t="s">
        <v>7</v>
      </c>
      <c r="C1" t="s">
        <v>14</v>
      </c>
      <c r="D1" t="s">
        <v>4</v>
      </c>
      <c r="E1" t="s">
        <v>15</v>
      </c>
      <c r="F1" t="s">
        <v>16</v>
      </c>
      <c r="G1" t="s">
        <v>2</v>
      </c>
      <c r="H1" t="s">
        <v>5</v>
      </c>
      <c r="I1" t="s">
        <v>3</v>
      </c>
      <c r="J1" t="s">
        <v>6</v>
      </c>
      <c r="K1" t="s">
        <v>8</v>
      </c>
      <c r="L1" t="s">
        <v>1</v>
      </c>
      <c r="M1" t="s">
        <v>11</v>
      </c>
      <c r="N1" t="s">
        <v>0</v>
      </c>
      <c r="O1" t="s">
        <v>12</v>
      </c>
      <c r="P1" t="s">
        <v>9</v>
      </c>
      <c r="Q1" t="s">
        <v>10</v>
      </c>
      <c r="R1" t="s">
        <v>19</v>
      </c>
      <c r="S1" t="s">
        <v>13</v>
      </c>
      <c r="T1" t="s">
        <v>17</v>
      </c>
      <c r="U1" t="s">
        <v>18</v>
      </c>
    </row>
    <row r="2" spans="1:21" x14ac:dyDescent="0.3">
      <c r="A2" t="s">
        <v>7</v>
      </c>
      <c r="B2">
        <v>3707501488</v>
      </c>
      <c r="C2">
        <v>255900557</v>
      </c>
      <c r="D2">
        <v>96704482</v>
      </c>
      <c r="E2">
        <v>651996900</v>
      </c>
      <c r="F2">
        <v>340724221</v>
      </c>
      <c r="G2">
        <v>391930251</v>
      </c>
      <c r="H2">
        <v>205762929</v>
      </c>
      <c r="I2">
        <v>366100738</v>
      </c>
      <c r="J2">
        <v>286766381</v>
      </c>
      <c r="K2">
        <v>139310659</v>
      </c>
      <c r="L2">
        <v>310371861</v>
      </c>
      <c r="M2">
        <v>290940095</v>
      </c>
      <c r="N2">
        <v>1123112521</v>
      </c>
      <c r="O2">
        <v>115494000</v>
      </c>
      <c r="P2">
        <v>218232652</v>
      </c>
      <c r="Q2">
        <v>337517395</v>
      </c>
      <c r="R2">
        <v>323270283</v>
      </c>
      <c r="S2">
        <v>164704965</v>
      </c>
      <c r="T2">
        <v>68369121</v>
      </c>
      <c r="U2">
        <v>139579555</v>
      </c>
    </row>
    <row r="3" spans="1:21" x14ac:dyDescent="0.3">
      <c r="A3" t="s">
        <v>14</v>
      </c>
      <c r="B3">
        <v>255900557</v>
      </c>
      <c r="C3">
        <v>1479680219</v>
      </c>
      <c r="D3">
        <v>31484239</v>
      </c>
      <c r="E3">
        <v>281247978</v>
      </c>
      <c r="F3">
        <v>199361832</v>
      </c>
      <c r="G3">
        <v>129531991</v>
      </c>
      <c r="H3">
        <v>119375144</v>
      </c>
      <c r="I3">
        <v>181924159</v>
      </c>
      <c r="J3">
        <v>193995948</v>
      </c>
      <c r="K3">
        <v>79819840</v>
      </c>
      <c r="L3">
        <v>205624946</v>
      </c>
      <c r="M3">
        <v>174555298</v>
      </c>
      <c r="N3">
        <v>386302051</v>
      </c>
      <c r="O3">
        <v>55903980</v>
      </c>
      <c r="P3">
        <v>153341466</v>
      </c>
      <c r="Q3">
        <v>223366307</v>
      </c>
      <c r="R3">
        <v>207740277</v>
      </c>
      <c r="S3">
        <v>88714485</v>
      </c>
      <c r="T3">
        <v>30061940</v>
      </c>
      <c r="U3">
        <v>72324195</v>
      </c>
    </row>
    <row r="4" spans="1:21" x14ac:dyDescent="0.3">
      <c r="A4" t="s">
        <v>4</v>
      </c>
      <c r="B4">
        <v>96704482</v>
      </c>
      <c r="C4">
        <v>31484239</v>
      </c>
      <c r="D4">
        <v>510551408</v>
      </c>
      <c r="E4">
        <v>130593528</v>
      </c>
      <c r="F4">
        <v>95354783</v>
      </c>
      <c r="G4">
        <v>58872487</v>
      </c>
      <c r="H4">
        <v>26435301</v>
      </c>
      <c r="I4">
        <v>33830249</v>
      </c>
      <c r="J4">
        <v>34436292</v>
      </c>
      <c r="K4">
        <v>29836897</v>
      </c>
      <c r="L4">
        <v>45986568</v>
      </c>
      <c r="M4">
        <v>32476785</v>
      </c>
      <c r="N4">
        <v>253734578</v>
      </c>
      <c r="O4">
        <v>48048117</v>
      </c>
      <c r="P4">
        <v>99246438</v>
      </c>
      <c r="Q4">
        <v>143331672</v>
      </c>
      <c r="R4">
        <v>186665386</v>
      </c>
      <c r="S4">
        <v>57189545</v>
      </c>
      <c r="T4">
        <v>16237560</v>
      </c>
      <c r="U4">
        <v>47804635</v>
      </c>
    </row>
    <row r="5" spans="1:21" x14ac:dyDescent="0.3">
      <c r="A5" t="s">
        <v>15</v>
      </c>
      <c r="B5">
        <v>651996900</v>
      </c>
      <c r="C5">
        <v>281247978</v>
      </c>
      <c r="D5">
        <v>130593528</v>
      </c>
      <c r="E5">
        <v>1170304871</v>
      </c>
      <c r="F5">
        <v>819817195</v>
      </c>
      <c r="G5">
        <v>383017486</v>
      </c>
      <c r="H5">
        <v>215116054</v>
      </c>
      <c r="I5">
        <v>342810376</v>
      </c>
      <c r="J5">
        <v>339107515</v>
      </c>
      <c r="K5">
        <v>145911614</v>
      </c>
      <c r="L5">
        <v>310219210</v>
      </c>
      <c r="M5">
        <v>276830966</v>
      </c>
      <c r="N5">
        <v>1052885679</v>
      </c>
      <c r="O5">
        <v>117034164</v>
      </c>
      <c r="P5">
        <v>254189991</v>
      </c>
      <c r="Q5">
        <v>361409446</v>
      </c>
      <c r="R5">
        <v>354760359</v>
      </c>
      <c r="S5">
        <v>177347043</v>
      </c>
      <c r="T5">
        <v>51252194</v>
      </c>
      <c r="U5">
        <v>146839495</v>
      </c>
    </row>
    <row r="6" spans="1:21" x14ac:dyDescent="0.3">
      <c r="A6" t="s">
        <v>16</v>
      </c>
      <c r="B6">
        <v>340724221</v>
      </c>
      <c r="C6">
        <v>199361832</v>
      </c>
      <c r="D6">
        <v>95354783</v>
      </c>
      <c r="E6">
        <v>819817195</v>
      </c>
      <c r="F6">
        <v>1184259920</v>
      </c>
      <c r="G6">
        <v>289343915</v>
      </c>
      <c r="H6">
        <v>185373741</v>
      </c>
      <c r="I6">
        <v>250683299</v>
      </c>
      <c r="J6">
        <v>291066503</v>
      </c>
      <c r="K6">
        <v>113494217</v>
      </c>
      <c r="L6">
        <v>291931330</v>
      </c>
      <c r="M6">
        <v>251016365</v>
      </c>
      <c r="N6">
        <v>676034882</v>
      </c>
      <c r="O6">
        <v>147185400</v>
      </c>
      <c r="P6">
        <v>405430368</v>
      </c>
      <c r="Q6">
        <v>474036309</v>
      </c>
      <c r="R6">
        <v>564519773</v>
      </c>
      <c r="S6">
        <v>172895896</v>
      </c>
      <c r="T6">
        <v>48368337</v>
      </c>
      <c r="U6">
        <v>126871527</v>
      </c>
    </row>
    <row r="7" spans="1:21" x14ac:dyDescent="0.3">
      <c r="A7" t="s">
        <v>2</v>
      </c>
      <c r="B7">
        <v>391930251</v>
      </c>
      <c r="C7">
        <v>129531991</v>
      </c>
      <c r="D7">
        <v>58872487</v>
      </c>
      <c r="E7">
        <v>383017486</v>
      </c>
      <c r="F7">
        <v>289343915</v>
      </c>
      <c r="G7">
        <v>921535289</v>
      </c>
      <c r="H7">
        <v>170095585</v>
      </c>
      <c r="I7">
        <v>440480712</v>
      </c>
      <c r="J7">
        <v>242054686</v>
      </c>
      <c r="K7">
        <v>192728313</v>
      </c>
      <c r="L7">
        <v>240782767</v>
      </c>
      <c r="M7">
        <v>254958861</v>
      </c>
      <c r="N7">
        <v>312466156</v>
      </c>
      <c r="O7">
        <v>64536430</v>
      </c>
      <c r="P7">
        <v>158292962</v>
      </c>
      <c r="Q7">
        <v>207877103</v>
      </c>
      <c r="R7">
        <v>201077837</v>
      </c>
      <c r="S7">
        <v>96100000</v>
      </c>
      <c r="T7">
        <v>28667060</v>
      </c>
      <c r="U7">
        <v>113042103</v>
      </c>
    </row>
    <row r="8" spans="1:21" x14ac:dyDescent="0.3">
      <c r="A8" t="s">
        <v>5</v>
      </c>
      <c r="B8">
        <v>205762929</v>
      </c>
      <c r="C8">
        <v>119375144</v>
      </c>
      <c r="D8">
        <v>26435301</v>
      </c>
      <c r="E8">
        <v>215116054</v>
      </c>
      <c r="F8">
        <v>185373741</v>
      </c>
      <c r="G8">
        <v>170095585</v>
      </c>
      <c r="H8">
        <v>525179105</v>
      </c>
      <c r="I8">
        <v>205582488</v>
      </c>
      <c r="J8">
        <v>383820485</v>
      </c>
      <c r="K8">
        <v>143470900</v>
      </c>
      <c r="L8">
        <v>341531204</v>
      </c>
      <c r="M8">
        <v>302006184</v>
      </c>
      <c r="N8">
        <v>299010468</v>
      </c>
      <c r="O8">
        <v>88550703</v>
      </c>
      <c r="P8">
        <v>150377053</v>
      </c>
      <c r="Q8">
        <v>243856746</v>
      </c>
      <c r="R8">
        <v>169211771</v>
      </c>
      <c r="S8">
        <v>83167172</v>
      </c>
      <c r="T8">
        <v>28333212</v>
      </c>
      <c r="U8">
        <v>83656147</v>
      </c>
    </row>
    <row r="9" spans="1:21" x14ac:dyDescent="0.3">
      <c r="A9" t="s">
        <v>3</v>
      </c>
      <c r="B9">
        <v>366100738</v>
      </c>
      <c r="C9">
        <v>181924159</v>
      </c>
      <c r="D9">
        <v>33830249</v>
      </c>
      <c r="E9">
        <v>342810376</v>
      </c>
      <c r="F9">
        <v>250683299</v>
      </c>
      <c r="G9">
        <v>440480712</v>
      </c>
      <c r="H9">
        <v>205582488</v>
      </c>
      <c r="I9">
        <v>1509782970</v>
      </c>
      <c r="J9">
        <v>694608826</v>
      </c>
      <c r="K9">
        <v>134331087</v>
      </c>
      <c r="L9">
        <v>230626011</v>
      </c>
      <c r="M9">
        <v>268216005</v>
      </c>
      <c r="N9">
        <v>314855336</v>
      </c>
      <c r="O9">
        <v>48798716</v>
      </c>
      <c r="P9">
        <v>123134329</v>
      </c>
      <c r="Q9">
        <v>182472459</v>
      </c>
      <c r="R9">
        <v>154636540</v>
      </c>
      <c r="S9">
        <v>72279015</v>
      </c>
      <c r="T9">
        <v>32035970</v>
      </c>
      <c r="U9">
        <v>93427266</v>
      </c>
    </row>
    <row r="10" spans="1:21" x14ac:dyDescent="0.3">
      <c r="A10" t="s">
        <v>6</v>
      </c>
      <c r="B10">
        <v>286766381</v>
      </c>
      <c r="C10">
        <v>193995948</v>
      </c>
      <c r="D10">
        <v>34436292</v>
      </c>
      <c r="E10">
        <v>339107515</v>
      </c>
      <c r="F10">
        <v>291066503</v>
      </c>
      <c r="G10">
        <v>242054686</v>
      </c>
      <c r="H10">
        <v>383820485</v>
      </c>
      <c r="I10">
        <v>694608826</v>
      </c>
      <c r="J10">
        <v>1250313300</v>
      </c>
      <c r="K10">
        <v>124896496</v>
      </c>
      <c r="L10">
        <v>364685781</v>
      </c>
      <c r="M10">
        <v>407513472</v>
      </c>
      <c r="N10">
        <v>447585789</v>
      </c>
      <c r="O10">
        <v>79867915</v>
      </c>
      <c r="P10">
        <v>177967693</v>
      </c>
      <c r="Q10">
        <v>268641767</v>
      </c>
      <c r="R10">
        <v>246274848</v>
      </c>
      <c r="S10">
        <v>91055023</v>
      </c>
      <c r="T10">
        <v>32193553</v>
      </c>
      <c r="U10">
        <v>101917735</v>
      </c>
    </row>
    <row r="11" spans="1:21" x14ac:dyDescent="0.3">
      <c r="A11" t="s">
        <v>8</v>
      </c>
      <c r="B11">
        <v>139310659</v>
      </c>
      <c r="C11">
        <v>79819840</v>
      </c>
      <c r="D11">
        <v>29836897</v>
      </c>
      <c r="E11">
        <v>145911614</v>
      </c>
      <c r="F11">
        <v>113494217</v>
      </c>
      <c r="G11">
        <v>192728313</v>
      </c>
      <c r="H11">
        <v>143470900</v>
      </c>
      <c r="I11">
        <v>134331087</v>
      </c>
      <c r="J11">
        <v>124896496</v>
      </c>
      <c r="K11">
        <v>651290610</v>
      </c>
      <c r="L11">
        <v>182264851</v>
      </c>
      <c r="M11">
        <v>128114519</v>
      </c>
      <c r="N11">
        <v>175897338</v>
      </c>
      <c r="O11">
        <v>45420508</v>
      </c>
      <c r="P11">
        <v>104796833</v>
      </c>
      <c r="Q11">
        <v>148782477</v>
      </c>
      <c r="R11">
        <v>117772031</v>
      </c>
      <c r="S11">
        <v>101322358</v>
      </c>
      <c r="T11">
        <v>30138849</v>
      </c>
      <c r="U11">
        <v>175693191</v>
      </c>
    </row>
    <row r="12" spans="1:21" x14ac:dyDescent="0.3">
      <c r="A12" t="s">
        <v>1</v>
      </c>
      <c r="B12">
        <v>310371861</v>
      </c>
      <c r="C12">
        <v>205624946</v>
      </c>
      <c r="D12">
        <v>45986568</v>
      </c>
      <c r="E12">
        <v>310219210</v>
      </c>
      <c r="F12">
        <v>291931330</v>
      </c>
      <c r="G12">
        <v>240782767</v>
      </c>
      <c r="H12">
        <v>341531204</v>
      </c>
      <c r="I12">
        <v>230626011</v>
      </c>
      <c r="J12">
        <v>364685781</v>
      </c>
      <c r="K12">
        <v>182264851</v>
      </c>
      <c r="L12">
        <v>1361305060</v>
      </c>
      <c r="M12">
        <v>777566232</v>
      </c>
      <c r="N12">
        <v>415128941</v>
      </c>
      <c r="O12">
        <v>95520475</v>
      </c>
      <c r="P12">
        <v>217725802</v>
      </c>
      <c r="Q12">
        <v>374289206</v>
      </c>
      <c r="R12">
        <v>251558860</v>
      </c>
      <c r="S12">
        <v>127170100</v>
      </c>
      <c r="T12">
        <v>63386920</v>
      </c>
      <c r="U12">
        <v>141625405</v>
      </c>
    </row>
    <row r="13" spans="1:21" x14ac:dyDescent="0.3">
      <c r="A13" t="s">
        <v>11</v>
      </c>
      <c r="B13">
        <v>290940095</v>
      </c>
      <c r="C13">
        <v>174555298</v>
      </c>
      <c r="D13">
        <v>32476785</v>
      </c>
      <c r="E13">
        <v>276830966</v>
      </c>
      <c r="F13">
        <v>251016365</v>
      </c>
      <c r="G13">
        <v>254958861</v>
      </c>
      <c r="H13">
        <v>302006184</v>
      </c>
      <c r="I13">
        <v>268216005</v>
      </c>
      <c r="J13">
        <v>407513472</v>
      </c>
      <c r="K13">
        <v>128114519</v>
      </c>
      <c r="L13">
        <v>777566232</v>
      </c>
      <c r="M13">
        <v>978745688</v>
      </c>
      <c r="N13">
        <v>346685913</v>
      </c>
      <c r="O13">
        <v>80920358</v>
      </c>
      <c r="P13">
        <v>173559963</v>
      </c>
      <c r="Q13">
        <v>274387401</v>
      </c>
      <c r="R13">
        <v>212875993</v>
      </c>
      <c r="S13">
        <v>89051897</v>
      </c>
      <c r="T13">
        <v>38545651</v>
      </c>
      <c r="U13">
        <v>96956288</v>
      </c>
    </row>
    <row r="14" spans="1:21" x14ac:dyDescent="0.3">
      <c r="A14" t="s">
        <v>0</v>
      </c>
      <c r="B14">
        <v>1123112521</v>
      </c>
      <c r="C14">
        <v>386302051</v>
      </c>
      <c r="D14">
        <v>253734578</v>
      </c>
      <c r="E14">
        <v>1052885679</v>
      </c>
      <c r="F14">
        <v>676034882</v>
      </c>
      <c r="G14">
        <v>312466156</v>
      </c>
      <c r="H14">
        <v>299010468</v>
      </c>
      <c r="I14">
        <v>314855336</v>
      </c>
      <c r="J14">
        <v>447585789</v>
      </c>
      <c r="K14">
        <v>175897338</v>
      </c>
      <c r="L14">
        <v>415128941</v>
      </c>
      <c r="M14">
        <v>346685913</v>
      </c>
      <c r="N14">
        <v>2255382565</v>
      </c>
      <c r="O14">
        <v>246569064</v>
      </c>
      <c r="P14">
        <v>541443367</v>
      </c>
      <c r="Q14">
        <v>778618376</v>
      </c>
      <c r="R14">
        <v>921014303</v>
      </c>
      <c r="S14">
        <v>271156913</v>
      </c>
      <c r="T14">
        <v>92672741</v>
      </c>
      <c r="U14">
        <v>198456290</v>
      </c>
    </row>
    <row r="15" spans="1:21" x14ac:dyDescent="0.3">
      <c r="A15" t="s">
        <v>12</v>
      </c>
      <c r="B15">
        <v>115494000</v>
      </c>
      <c r="C15">
        <v>55903980</v>
      </c>
      <c r="D15">
        <v>48048117</v>
      </c>
      <c r="E15">
        <v>117034164</v>
      </c>
      <c r="F15">
        <v>147185400</v>
      </c>
      <c r="G15">
        <v>64536430</v>
      </c>
      <c r="H15">
        <v>88550703</v>
      </c>
      <c r="I15">
        <v>48798716</v>
      </c>
      <c r="J15">
        <v>79867915</v>
      </c>
      <c r="K15">
        <v>45420508</v>
      </c>
      <c r="L15">
        <v>95520475</v>
      </c>
      <c r="M15">
        <v>80920358</v>
      </c>
      <c r="N15">
        <v>246569064</v>
      </c>
      <c r="O15">
        <v>331645955</v>
      </c>
      <c r="P15">
        <v>353348647</v>
      </c>
      <c r="Q15">
        <v>703910697</v>
      </c>
      <c r="R15">
        <v>289559794</v>
      </c>
      <c r="S15">
        <v>176263872</v>
      </c>
      <c r="T15">
        <v>33261103</v>
      </c>
      <c r="U15">
        <v>87399371</v>
      </c>
    </row>
    <row r="16" spans="1:21" x14ac:dyDescent="0.3">
      <c r="A16" t="s">
        <v>9</v>
      </c>
      <c r="B16">
        <v>218232652</v>
      </c>
      <c r="C16">
        <v>153341466</v>
      </c>
      <c r="D16">
        <v>99246438</v>
      </c>
      <c r="E16">
        <v>254189991</v>
      </c>
      <c r="F16">
        <v>405430368</v>
      </c>
      <c r="G16">
        <v>158292962</v>
      </c>
      <c r="H16">
        <v>150377053</v>
      </c>
      <c r="I16">
        <v>123134329</v>
      </c>
      <c r="J16">
        <v>177967693</v>
      </c>
      <c r="K16">
        <v>104796833</v>
      </c>
      <c r="L16">
        <v>217725802</v>
      </c>
      <c r="M16">
        <v>173559963</v>
      </c>
      <c r="N16">
        <v>541443367</v>
      </c>
      <c r="O16">
        <v>353348647</v>
      </c>
      <c r="P16">
        <v>1373095439</v>
      </c>
      <c r="Q16">
        <v>1744151166</v>
      </c>
      <c r="R16">
        <v>1886624016</v>
      </c>
      <c r="S16">
        <v>431621437</v>
      </c>
      <c r="T16">
        <v>69337089</v>
      </c>
      <c r="U16">
        <v>220105484</v>
      </c>
    </row>
    <row r="17" spans="1:21" x14ac:dyDescent="0.3">
      <c r="A17" t="s">
        <v>10</v>
      </c>
      <c r="B17">
        <v>337517395</v>
      </c>
      <c r="C17">
        <v>223366307</v>
      </c>
      <c r="D17">
        <v>143331672</v>
      </c>
      <c r="E17">
        <v>361409446</v>
      </c>
      <c r="F17">
        <v>474036309</v>
      </c>
      <c r="G17">
        <v>207877103</v>
      </c>
      <c r="H17">
        <v>243856746</v>
      </c>
      <c r="I17">
        <v>182472459</v>
      </c>
      <c r="J17">
        <v>268641767</v>
      </c>
      <c r="K17">
        <v>148782477</v>
      </c>
      <c r="L17">
        <v>374289206</v>
      </c>
      <c r="M17">
        <v>274387401</v>
      </c>
      <c r="N17">
        <v>778618376</v>
      </c>
      <c r="O17">
        <v>703910697</v>
      </c>
      <c r="P17">
        <v>1744151166</v>
      </c>
      <c r="Q17">
        <v>2731456563</v>
      </c>
      <c r="R17">
        <v>1449932718</v>
      </c>
      <c r="S17">
        <v>830674521</v>
      </c>
      <c r="T17">
        <v>146909981</v>
      </c>
      <c r="U17">
        <v>328107989</v>
      </c>
    </row>
    <row r="18" spans="1:21" x14ac:dyDescent="0.3">
      <c r="A18" t="s">
        <v>19</v>
      </c>
      <c r="B18">
        <v>323270283</v>
      </c>
      <c r="C18">
        <v>207740277</v>
      </c>
      <c r="D18">
        <v>186665386</v>
      </c>
      <c r="E18">
        <v>354760359</v>
      </c>
      <c r="F18">
        <v>564519773</v>
      </c>
      <c r="G18">
        <v>201077837</v>
      </c>
      <c r="H18">
        <v>169211771</v>
      </c>
      <c r="I18">
        <v>154636540</v>
      </c>
      <c r="J18">
        <v>246274848</v>
      </c>
      <c r="K18">
        <v>117772031</v>
      </c>
      <c r="L18">
        <v>251558860</v>
      </c>
      <c r="M18">
        <v>212875993</v>
      </c>
      <c r="N18">
        <v>921014303</v>
      </c>
      <c r="O18">
        <v>289559794</v>
      </c>
      <c r="P18">
        <v>1886624016</v>
      </c>
      <c r="Q18">
        <v>1449932718</v>
      </c>
      <c r="R18">
        <v>1658770789</v>
      </c>
      <c r="S18">
        <v>385196651</v>
      </c>
      <c r="T18">
        <v>70813868</v>
      </c>
      <c r="U18">
        <v>214587129</v>
      </c>
    </row>
    <row r="19" spans="1:21" x14ac:dyDescent="0.3">
      <c r="A19" t="s">
        <v>13</v>
      </c>
      <c r="B19">
        <v>164704965</v>
      </c>
      <c r="C19">
        <v>88714485</v>
      </c>
      <c r="D19">
        <v>57189545</v>
      </c>
      <c r="E19">
        <v>177347043</v>
      </c>
      <c r="F19">
        <v>172895896</v>
      </c>
      <c r="G19">
        <v>96100000</v>
      </c>
      <c r="H19">
        <v>83167172</v>
      </c>
      <c r="I19">
        <v>72279015</v>
      </c>
      <c r="J19">
        <v>91055023</v>
      </c>
      <c r="K19">
        <v>101322358</v>
      </c>
      <c r="L19">
        <v>127170100</v>
      </c>
      <c r="M19">
        <v>89051897</v>
      </c>
      <c r="N19">
        <v>271156913</v>
      </c>
      <c r="O19">
        <v>176263872</v>
      </c>
      <c r="P19">
        <v>431621437</v>
      </c>
      <c r="Q19">
        <v>830674521</v>
      </c>
      <c r="R19">
        <v>385196651</v>
      </c>
      <c r="S19">
        <v>1023500123</v>
      </c>
      <c r="T19">
        <v>129899534</v>
      </c>
      <c r="U19">
        <v>518667303</v>
      </c>
    </row>
    <row r="20" spans="1:21" x14ac:dyDescent="0.3">
      <c r="A20" t="s">
        <v>17</v>
      </c>
      <c r="B20">
        <v>68369121</v>
      </c>
      <c r="C20">
        <v>30061940</v>
      </c>
      <c r="D20">
        <v>16237560</v>
      </c>
      <c r="E20">
        <v>51252194</v>
      </c>
      <c r="F20">
        <v>48368337</v>
      </c>
      <c r="G20">
        <v>28667060</v>
      </c>
      <c r="H20">
        <v>28333212</v>
      </c>
      <c r="I20">
        <v>32035970</v>
      </c>
      <c r="J20">
        <v>32193553</v>
      </c>
      <c r="K20">
        <v>30138849</v>
      </c>
      <c r="L20">
        <v>63386920</v>
      </c>
      <c r="M20">
        <v>38545651</v>
      </c>
      <c r="N20">
        <v>92672741</v>
      </c>
      <c r="O20">
        <v>33261103</v>
      </c>
      <c r="P20">
        <v>69337089</v>
      </c>
      <c r="Q20">
        <v>146909981</v>
      </c>
      <c r="R20">
        <v>70813868</v>
      </c>
      <c r="S20">
        <v>129899534</v>
      </c>
      <c r="T20">
        <v>363378915</v>
      </c>
      <c r="U20">
        <v>125460139</v>
      </c>
    </row>
    <row r="21" spans="1:21" x14ac:dyDescent="0.3">
      <c r="A21" t="s">
        <v>18</v>
      </c>
      <c r="B21">
        <v>139579555</v>
      </c>
      <c r="C21">
        <v>72324195</v>
      </c>
      <c r="D21">
        <v>47804635</v>
      </c>
      <c r="E21">
        <v>146839495</v>
      </c>
      <c r="F21">
        <v>126871527</v>
      </c>
      <c r="G21">
        <v>113042103</v>
      </c>
      <c r="H21">
        <v>83656147</v>
      </c>
      <c r="I21">
        <v>93427266</v>
      </c>
      <c r="J21">
        <v>101917735</v>
      </c>
      <c r="K21">
        <v>175693191</v>
      </c>
      <c r="L21">
        <v>141625405</v>
      </c>
      <c r="M21">
        <v>96956288</v>
      </c>
      <c r="N21">
        <v>198456290</v>
      </c>
      <c r="O21">
        <v>87399371</v>
      </c>
      <c r="P21">
        <v>220105484</v>
      </c>
      <c r="Q21">
        <v>328107989</v>
      </c>
      <c r="R21">
        <v>214587129</v>
      </c>
      <c r="S21">
        <v>518667303</v>
      </c>
      <c r="T21">
        <v>125460139</v>
      </c>
      <c r="U21">
        <v>890171911</v>
      </c>
    </row>
    <row r="25" spans="1:21" x14ac:dyDescent="0.3">
      <c r="A25" t="s">
        <v>30</v>
      </c>
      <c r="G25">
        <f>SUM(B2:B21,C3:C21,D4:D21,E5:E21,F6:F21,G7:G21,H8:H21,I9:I21,J10:J21,K11:K21,L12:L21,M13:M21,N14:N21,O15:O21,P16:P21,Q17:Q21,R18:R21,S19:S21,T20:T21,U21)</f>
        <v>73666877963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G6" sqref="G6"/>
    </sheetView>
  </sheetViews>
  <sheetFormatPr defaultRowHeight="14.4" x14ac:dyDescent="0.3"/>
  <sheetData>
    <row r="1" spans="1:21" x14ac:dyDescent="0.3">
      <c r="B1" t="s">
        <v>7</v>
      </c>
      <c r="C1" t="s">
        <v>14</v>
      </c>
      <c r="D1" t="s">
        <v>4</v>
      </c>
      <c r="E1" t="s">
        <v>15</v>
      </c>
      <c r="F1" t="s">
        <v>16</v>
      </c>
      <c r="G1" t="s">
        <v>2</v>
      </c>
      <c r="H1" t="s">
        <v>5</v>
      </c>
      <c r="I1" t="s">
        <v>3</v>
      </c>
      <c r="J1" t="s">
        <v>6</v>
      </c>
      <c r="K1" t="s">
        <v>8</v>
      </c>
      <c r="L1" t="s">
        <v>1</v>
      </c>
      <c r="M1" t="s">
        <v>11</v>
      </c>
      <c r="N1" t="s">
        <v>0</v>
      </c>
      <c r="O1" t="s">
        <v>12</v>
      </c>
      <c r="P1" t="s">
        <v>9</v>
      </c>
      <c r="Q1" t="s">
        <v>10</v>
      </c>
      <c r="R1" t="s">
        <v>19</v>
      </c>
      <c r="S1" t="s">
        <v>13</v>
      </c>
      <c r="T1" t="s">
        <v>17</v>
      </c>
      <c r="U1" t="s">
        <v>18</v>
      </c>
    </row>
    <row r="2" spans="1:21" x14ac:dyDescent="0.3">
      <c r="A2" t="s">
        <v>7</v>
      </c>
      <c r="B2">
        <f>Встречаемость_отсорт!B2/Встречаемость_отсорт!$G$25</f>
        <v>5.0327930143342484E-2</v>
      </c>
      <c r="C2">
        <f>Встречаемость_отсорт!C2/Встречаемость_отсорт!$G$25</f>
        <v>3.4737532535114202E-3</v>
      </c>
      <c r="D2">
        <f>Встречаемость_отсорт!D2/Встречаемость_отсорт!$G$25</f>
        <v>1.3127267596241949E-3</v>
      </c>
      <c r="E2">
        <f>Встречаемость_отсорт!E2/Встречаемость_отсорт!$G$25</f>
        <v>8.8506112655876712E-3</v>
      </c>
      <c r="F2">
        <f>Встречаемость_отсорт!F2/Встречаемость_отсорт!$G$25</f>
        <v>4.6252024033261252E-3</v>
      </c>
      <c r="G2">
        <f>Встречаемость_отсорт!G2/Встречаемость_отсорт!$G$25</f>
        <v>5.3203048892183444E-3</v>
      </c>
      <c r="H2">
        <f>Встречаемость_отсорт!H2/Встречаемость_отсорт!$G$25</f>
        <v>2.7931539205902915E-3</v>
      </c>
      <c r="I2">
        <f>Встречаемость_отсорт!I2/Встречаемость_отсорт!$G$25</f>
        <v>4.9696790216069439E-3</v>
      </c>
      <c r="J2">
        <f>Встречаемость_отсорт!J2/Встречаемость_отсорт!$G$25</f>
        <v>3.8927451376998979E-3</v>
      </c>
      <c r="K2">
        <f>Встречаемость_отсорт!K2/Встречаемость_отсорт!$G$25</f>
        <v>1.8910894943853914E-3</v>
      </c>
      <c r="L2">
        <f>Встречаемость_отсорт!L2/Встречаемость_отсорт!$G$25</f>
        <v>4.2131805986930478E-3</v>
      </c>
      <c r="M2">
        <f>Встречаемость_отсорт!M2/Встречаемость_отсорт!$G$25</f>
        <v>3.9494017263243851E-3</v>
      </c>
      <c r="N2">
        <f>Встречаемость_отсорт!N2/Встречаемость_отсорт!$G$25</f>
        <v>1.5245827596550184E-2</v>
      </c>
      <c r="O2">
        <f>Встречаемость_отсорт!O2/Встречаемость_отсорт!$G$25</f>
        <v>1.5677873583567386E-3</v>
      </c>
      <c r="P2">
        <f>Встречаемость_отсорт!P2/Встречаемость_отсорт!$G$25</f>
        <v>2.9624256929906782E-3</v>
      </c>
      <c r="Q2">
        <f>Встречаемость_отсорт!Q2/Встречаемость_отсорт!$G$25</f>
        <v>4.5816709535257058E-3</v>
      </c>
      <c r="R2">
        <f>Встречаемость_отсорт!R2/Встречаемость_отсорт!$G$25</f>
        <v>4.388271797840626E-3</v>
      </c>
      <c r="S2">
        <f>Встречаемость_отсорт!S2/Встречаемость_отсорт!$G$25</f>
        <v>2.2358075916115907E-3</v>
      </c>
      <c r="T2">
        <f>Встречаемость_отсорт!T2/Встречаемость_отсорт!$G$25</f>
        <v>9.2808495338080087E-4</v>
      </c>
      <c r="U2">
        <f>Встречаемость_отсорт!U2/Встречаемость_отсорт!$G$25</f>
        <v>1.8947396558614221E-3</v>
      </c>
    </row>
    <row r="3" spans="1:21" x14ac:dyDescent="0.3">
      <c r="A3" t="s">
        <v>14</v>
      </c>
      <c r="B3">
        <f>Встречаемость_отсорт!B3/Встречаемость_отсорт!$G$25</f>
        <v>3.4737532535114202E-3</v>
      </c>
      <c r="C3">
        <f>Встречаемость_отсорт!C3/Встречаемость_отсорт!$G$25</f>
        <v>2.0086099206527874E-2</v>
      </c>
      <c r="D3">
        <f>Встречаемость_отсорт!D3/Встречаемость_отсорт!$G$25</f>
        <v>4.2738663386567439E-4</v>
      </c>
      <c r="E3">
        <f>Встречаемость_отсорт!E3/Встречаемость_отсорт!$G$25</f>
        <v>3.8178349045993221E-3</v>
      </c>
      <c r="F3">
        <f>Встречаемость_отсорт!F3/Встречаемость_отсорт!$G$25</f>
        <v>2.7062614503648667E-3</v>
      </c>
      <c r="G3">
        <f>Встречаемость_отсорт!G3/Встречаемость_отсорт!$G$25</f>
        <v>1.7583477755777686E-3</v>
      </c>
      <c r="H3">
        <f>Встречаемость_отсорт!H3/Встречаемость_отсорт!$G$25</f>
        <v>1.6204724199111232E-3</v>
      </c>
      <c r="I3">
        <f>Встречаемость_отсорт!I3/Встречаемость_отсорт!$G$25</f>
        <v>2.4695516361012801E-3</v>
      </c>
      <c r="J3">
        <f>Встречаемость_отсорт!J3/Встречаемость_отсорт!$G$25</f>
        <v>2.6334216049910056E-3</v>
      </c>
      <c r="K3">
        <f>Встречаемость_отсорт!K3/Встречаемость_отсорт!$G$25</f>
        <v>1.0835241319727218E-3</v>
      </c>
      <c r="L3">
        <f>Встречаемость_отсорт!L3/Встречаемость_отсорт!$G$25</f>
        <v>2.7912808535645746E-3</v>
      </c>
      <c r="M3">
        <f>Встречаемость_отсорт!M3/Встречаемость_отсорт!$G$25</f>
        <v>2.3695221356831806E-3</v>
      </c>
      <c r="N3">
        <f>Встречаемость_отсорт!N3/Встречаемость_отсорт!$G$25</f>
        <v>5.2439042033792238E-3</v>
      </c>
      <c r="O3">
        <f>Встречаемость_отсорт!O3/Встречаемость_отсорт!$G$25</f>
        <v>7.588753798970331E-4</v>
      </c>
      <c r="P3">
        <f>Встречаемость_отсорт!P3/Встречаемость_отсорт!$G$25</f>
        <v>2.0815523915241451E-3</v>
      </c>
      <c r="Q3">
        <f>Встречаемость_отсорт!Q3/Встречаемость_отсорт!$G$25</f>
        <v>3.0321131175422987E-3</v>
      </c>
      <c r="R3">
        <f>Встречаемость_отсорт!R3/Встречаемость_отсорт!$G$25</f>
        <v>2.8199956716550394E-3</v>
      </c>
      <c r="S3">
        <f>Встречаемость_отсорт!S3/Встречаемость_отсорт!$G$25</f>
        <v>1.2042655729832589E-3</v>
      </c>
      <c r="T3">
        <f>Встречаемость_отсорт!T3/Встречаемость_отсорт!$G$25</f>
        <v>4.0807946299962572E-4</v>
      </c>
      <c r="U3">
        <f>Встречаемость_отсорт!U3/Встречаемость_отсорт!$G$25</f>
        <v>9.8177358671729825E-4</v>
      </c>
    </row>
    <row r="4" spans="1:21" x14ac:dyDescent="0.3">
      <c r="A4" t="s">
        <v>4</v>
      </c>
      <c r="B4">
        <f>Встречаемость_отсорт!B4/Встречаемость_отсорт!$G$25</f>
        <v>1.3127267596241949E-3</v>
      </c>
      <c r="C4">
        <f>Встречаемость_отсорт!C4/Встречаемость_отсорт!$G$25</f>
        <v>4.2738663386567439E-4</v>
      </c>
      <c r="D4">
        <f>Встречаемость_отсорт!D4/Встречаемость_отсорт!$G$25</f>
        <v>6.930542220839467E-3</v>
      </c>
      <c r="E4">
        <f>Встречаемость_отсорт!E4/Встречаемость_отсорт!$G$25</f>
        <v>1.7727577387709038E-3</v>
      </c>
      <c r="F4">
        <f>Встречаемость_отсорт!F4/Встречаемость_отсорт!$G$25</f>
        <v>1.2944051062934007E-3</v>
      </c>
      <c r="G4">
        <f>Встречаемость_отсорт!G4/Встречаемость_отсорт!$G$25</f>
        <v>7.9917173942907363E-4</v>
      </c>
      <c r="H4">
        <f>Встречаемость_отсорт!H4/Встречаемость_отсорт!$G$25</f>
        <v>3.5884921054041979E-4</v>
      </c>
      <c r="I4">
        <f>Встречаемость_отсорт!I4/Встречаемость_отсорт!$G$25</f>
        <v>4.5923283211474788E-4</v>
      </c>
      <c r="J4">
        <f>Встречаемость_отсорт!J4/Встречаемость_отсорт!$G$25</f>
        <v>4.6745963657230061E-4</v>
      </c>
      <c r="K4">
        <f>Встречаемость_отсорт!K4/Встречаемость_отсорт!$G$25</f>
        <v>4.0502458940890518E-4</v>
      </c>
      <c r="L4">
        <f>Встречаемость_отсорт!L4/Встречаемость_отсорт!$G$25</f>
        <v>6.2425026377658165E-4</v>
      </c>
      <c r="M4">
        <f>Встречаемость_отсорт!M4/Встречаемость_отсорт!$G$25</f>
        <v>4.408600703332619E-4</v>
      </c>
      <c r="N4">
        <f>Встречаемость_отсорт!N4/Встречаемость_отсорт!$G$25</f>
        <v>3.4443509079812094E-3</v>
      </c>
      <c r="O4">
        <f>Встречаемость_отсорт!O4/Встречаемость_отсорт!$G$25</f>
        <v>6.5223501156289933E-4</v>
      </c>
      <c r="P4">
        <f>Встречаемость_отсорт!P4/Встречаемость_отсорт!$G$25</f>
        <v>1.3472328506964502E-3</v>
      </c>
      <c r="Q4">
        <f>Встречаемость_отсорт!Q4/Встречаемость_отсорт!$G$25</f>
        <v>1.9456732247020148E-3</v>
      </c>
      <c r="R4">
        <f>Встречаемость_отсорт!R4/Встречаемость_отсорт!$G$25</f>
        <v>2.5339119990093069E-3</v>
      </c>
      <c r="S4">
        <f>Встречаемость_отсорт!S4/Встречаемость_отсорт!$G$25</f>
        <v>7.7632643843986539E-4</v>
      </c>
      <c r="T4">
        <f>Встречаемость_отсорт!T4/Встречаемость_отсорт!$G$25</f>
        <v>2.2041873429406758E-4</v>
      </c>
      <c r="U4">
        <f>Встречаемость_отсорт!U4/Встречаемость_отсорт!$G$25</f>
        <v>6.4892983552269456E-4</v>
      </c>
    </row>
    <row r="5" spans="1:21" x14ac:dyDescent="0.3">
      <c r="A5" t="s">
        <v>15</v>
      </c>
      <c r="B5">
        <f>Встречаемость_отсорт!B5/Встречаемость_отсорт!$G$25</f>
        <v>8.8506112655876712E-3</v>
      </c>
      <c r="C5">
        <f>Встречаемость_отсорт!C5/Встречаемость_отсорт!$G$25</f>
        <v>3.8178349045993221E-3</v>
      </c>
      <c r="D5">
        <f>Встречаемость_отсорт!D5/Встречаемость_отсорт!$G$25</f>
        <v>1.7727577387709038E-3</v>
      </c>
      <c r="E5">
        <f>Встречаемость_отсорт!E5/Встречаемость_отсорт!$G$25</f>
        <v>1.5886445894826687E-2</v>
      </c>
      <c r="F5">
        <f>Встречаемость_отсорт!F5/Встречаемость_отсорт!$G$25</f>
        <v>1.1128708283412827E-2</v>
      </c>
      <c r="G5">
        <f>Встречаемость_отсорт!G5/Встречаемость_отсорт!$G$25</f>
        <v>5.1993174760626443E-3</v>
      </c>
      <c r="H5">
        <f>Встречаемость_отсорт!H5/Встречаемость_отсорт!$G$25</f>
        <v>2.9201190541568002E-3</v>
      </c>
      <c r="I5">
        <f>Встречаемость_отсорт!I5/Встречаемость_отсорт!$G$25</f>
        <v>4.6535211682539376E-3</v>
      </c>
      <c r="J5">
        <f>Встречаемость_отсорт!J5/Встречаемость_отсорт!$G$25</f>
        <v>4.6032562309796876E-3</v>
      </c>
      <c r="K5">
        <f>Встречаемость_отсорт!K5/Встречаемость_отсорт!$G$25</f>
        <v>1.98069496135408E-3</v>
      </c>
      <c r="L5">
        <f>Встречаемость_отсорт!L5/Встречаемость_отсорт!$G$25</f>
        <v>4.2111084191162685E-3</v>
      </c>
      <c r="M5">
        <f>Встречаемость_отсорт!M5/Встречаемость_отсорт!$G$25</f>
        <v>3.7578756376650223E-3</v>
      </c>
      <c r="N5">
        <f>Встречаемость_отсорт!N5/Встречаемость_отсорт!$G$25</f>
        <v>1.4292524783374469E-2</v>
      </c>
      <c r="O5">
        <f>Встречаемость_отсорт!O5/Встречаемость_отсорт!$G$25</f>
        <v>1.5886945020091893E-3</v>
      </c>
      <c r="P5">
        <f>Встречаемость_отсорт!P5/Встречаемость_отсорт!$G$25</f>
        <v>3.4505329671724342E-3</v>
      </c>
      <c r="Q5">
        <f>Встречаемость_отсорт!Q5/Встречаемость_отсорт!$G$25</f>
        <v>4.9059965074333932E-3</v>
      </c>
      <c r="R5">
        <f>Встречаемость_отсорт!R5/Встречаемость_отсорт!$G$25</f>
        <v>4.8157376667731502E-3</v>
      </c>
      <c r="S5">
        <f>Встречаемость_отсорт!S5/Встречаемость_отсорт!$G$25</f>
        <v>2.4074190179346885E-3</v>
      </c>
      <c r="T5">
        <f>Встречаемость_отсорт!T5/Встречаемость_отсорт!$G$25</f>
        <v>6.957291447282723E-4</v>
      </c>
      <c r="U5">
        <f>Встречаемость_отсорт!U5/Встречаемость_отсорт!$G$25</f>
        <v>1.9932905949095843E-3</v>
      </c>
    </row>
    <row r="6" spans="1:21" x14ac:dyDescent="0.3">
      <c r="A6" t="s">
        <v>16</v>
      </c>
      <c r="B6">
        <f>Встречаемость_отсорт!B6/Встречаемость_отсорт!$G$25</f>
        <v>4.6252024033261252E-3</v>
      </c>
      <c r="C6">
        <f>Встречаемость_отсорт!C6/Встречаемость_отсорт!$G$25</f>
        <v>2.7062614503648667E-3</v>
      </c>
      <c r="D6">
        <f>Встречаемость_отсорт!D6/Встречаемость_отсорт!$G$25</f>
        <v>1.2944051062934007E-3</v>
      </c>
      <c r="E6">
        <f>Встречаемость_отсорт!E6/Встречаемость_отсорт!$G$25</f>
        <v>1.1128708283412827E-2</v>
      </c>
      <c r="F6">
        <f>Встречаемость_отсорт!F6/Встречаемость_отсорт!$G$25</f>
        <v>1.6075880405774866E-2</v>
      </c>
      <c r="G6">
        <f>Встречаемость_отсорт!G6/Встречаемость_отсорт!$G$25</f>
        <v>3.9277341866629147E-3</v>
      </c>
      <c r="H6">
        <f>Встречаемость_отсорт!H6/Встречаемость_отсорт!$G$25</f>
        <v>2.5163784067665524E-3</v>
      </c>
      <c r="I6">
        <f>Встречаемость_отсорт!I6/Встречаемость_отсорт!$G$25</f>
        <v>3.4029309498620052E-3</v>
      </c>
      <c r="J6">
        <f>Встречаемость_отсорт!J6/Встречаемость_отсорт!$G$25</f>
        <v>3.9511176671039507E-3</v>
      </c>
      <c r="K6">
        <f>Встречаемость_отсорт!K6/Встречаемость_отсорт!$G$25</f>
        <v>1.5406410606542023E-3</v>
      </c>
      <c r="L6">
        <f>Встречаемость_отсорт!L6/Встречаемость_отсорт!$G$25</f>
        <v>3.962857366462927E-3</v>
      </c>
      <c r="M6">
        <f>Встречаемость_отсорт!M6/Встречаемость_отсорт!$G$25</f>
        <v>3.4074521948123785E-3</v>
      </c>
      <c r="N6">
        <f>Встречаемость_отсорт!N6/Встречаемость_отсорт!$G$25</f>
        <v>9.1769177776143303E-3</v>
      </c>
      <c r="O6">
        <f>Встречаемость_отсорт!O6/Встречаемость_отсорт!$G$25</f>
        <v>1.9979861244279347E-3</v>
      </c>
      <c r="P6">
        <f>Встречаемость_отсорт!P6/Встречаемость_отсорт!$G$25</f>
        <v>5.5035638703683342E-3</v>
      </c>
      <c r="Q6">
        <f>Встречаемость_отсорт!Q6/Встречаемость_отсорт!$G$25</f>
        <v>6.4348635656595893E-3</v>
      </c>
      <c r="R6">
        <f>Встречаемость_отсорт!R6/Встречаемость_отсорт!$G$25</f>
        <v>7.6631423593590629E-3</v>
      </c>
      <c r="S6">
        <f>Встречаемость_отсорт!S6/Встречаемость_отсорт!$G$25</f>
        <v>2.3469963812887368E-3</v>
      </c>
      <c r="T6">
        <f>Встречаемость_отсорт!T6/Встречаемость_отсорт!$G$25</f>
        <v>6.5658187692294403E-4</v>
      </c>
      <c r="U6">
        <f>Встречаемость_отсорт!U6/Встречаемость_отсорт!$G$25</f>
        <v>1.7222329832373598E-3</v>
      </c>
    </row>
    <row r="7" spans="1:21" x14ac:dyDescent="0.3">
      <c r="A7" t="s">
        <v>2</v>
      </c>
      <c r="B7">
        <f>Встречаемость_отсорт!B7/Встречаемость_отсорт!$G$25</f>
        <v>5.3203048892183444E-3</v>
      </c>
      <c r="C7">
        <f>Встречаемость_отсорт!C7/Встречаемость_отсорт!$G$25</f>
        <v>1.7583477755777686E-3</v>
      </c>
      <c r="D7">
        <f>Встречаемость_отсорт!D7/Встречаемость_отсорт!$G$25</f>
        <v>7.9917173942907363E-4</v>
      </c>
      <c r="E7">
        <f>Встречаемость_отсорт!E7/Встречаемость_отсорт!$G$25</f>
        <v>5.1993174760626443E-3</v>
      </c>
      <c r="F7">
        <f>Встречаемость_отсорт!F7/Встречаемость_отсорт!$G$25</f>
        <v>3.9277341866629147E-3</v>
      </c>
      <c r="G7">
        <f>Встречаемость_отсорт!G7/Встречаемость_отсорт!$G$25</f>
        <v>1.2509492929276184E-2</v>
      </c>
      <c r="H7">
        <f>Встречаемость_отсорт!H7/Встречаемость_отсорт!$G$25</f>
        <v>2.3089832188277664E-3</v>
      </c>
      <c r="I7">
        <f>Встречаемость_отсорт!I7/Встречаемость_отсорт!$G$25</f>
        <v>5.9793590305433639E-3</v>
      </c>
      <c r="J7">
        <f>Встречаемость_отсорт!J7/Встречаемость_отсорт!$G$25</f>
        <v>3.2858007926109566E-3</v>
      </c>
      <c r="K7">
        <f>Встречаемость_отсорт!K7/Встречаемость_отсорт!$G$25</f>
        <v>2.6162139394152132E-3</v>
      </c>
      <c r="L7">
        <f>Встречаемость_отсорт!L7/Встречаемость_отсорт!$G$25</f>
        <v>3.2685349733558113E-3</v>
      </c>
      <c r="M7">
        <f>Встречаемость_отсорт!M7/Встречаемость_отсорт!$G$25</f>
        <v>3.4609700865571619E-3</v>
      </c>
      <c r="N7">
        <f>Встречаемость_отсорт!N7/Встречаемость_отсорт!$G$25</f>
        <v>4.2416098610414789E-3</v>
      </c>
      <c r="O7">
        <f>Встречаемость_отсорт!O7/Встречаемость_отсорт!$G$25</f>
        <v>8.7605762297153587E-4</v>
      </c>
      <c r="P7">
        <f>Встречаемость_отсорт!P7/Встречаемость_отсорт!$G$25</f>
        <v>2.1487670765619302E-3</v>
      </c>
      <c r="Q7">
        <f>Встречаемость_отсорт!Q7/Встречаемость_отсорт!$G$25</f>
        <v>2.821853032843452E-3</v>
      </c>
      <c r="R7">
        <f>Встречаемость_отсорт!R7/Встречаемость_отсорт!$G$25</f>
        <v>2.7295555690712665E-3</v>
      </c>
      <c r="S7">
        <f>Встречаемость_отсорт!S7/Встречаемость_отсорт!$G$25</f>
        <v>1.3045211451511124E-3</v>
      </c>
      <c r="T7">
        <f>Встречаемость_отсорт!T7/Встречаемость_отсорт!$G$25</f>
        <v>3.8914449468590683E-4</v>
      </c>
      <c r="U7">
        <f>Встречаемость_отсорт!U7/Встречаемость_отсорт!$G$25</f>
        <v>1.5345037841399583E-3</v>
      </c>
    </row>
    <row r="8" spans="1:21" x14ac:dyDescent="0.3">
      <c r="A8" t="s">
        <v>5</v>
      </c>
      <c r="B8">
        <f>Встречаемость_отсорт!B8/Встречаемость_отсорт!$G$25</f>
        <v>2.7931539205902915E-3</v>
      </c>
      <c r="C8">
        <f>Встречаемость_отсорт!C8/Встречаемость_отсорт!$G$25</f>
        <v>1.6204724199111232E-3</v>
      </c>
      <c r="D8">
        <f>Встречаемость_отсорт!D8/Встречаемость_отсорт!$G$25</f>
        <v>3.5884921054041979E-4</v>
      </c>
      <c r="E8">
        <f>Встречаемость_отсорт!E8/Встречаемость_отсорт!$G$25</f>
        <v>2.9201190541568002E-3</v>
      </c>
      <c r="F8">
        <f>Встречаемость_отсорт!F8/Встречаемость_отсорт!$G$25</f>
        <v>2.5163784067665524E-3</v>
      </c>
      <c r="G8">
        <f>Встречаемость_отсорт!G8/Встречаемость_отсорт!$G$25</f>
        <v>2.3089832188277664E-3</v>
      </c>
      <c r="H8">
        <f>Встречаемость_отсорт!H8/Встречаемость_отсорт!$G$25</f>
        <v>7.1291076739233745E-3</v>
      </c>
      <c r="I8">
        <f>Встречаемость_отсорт!I8/Встречаемость_отсорт!$G$25</f>
        <v>2.7907045022765326E-3</v>
      </c>
      <c r="J8">
        <f>Встречаемость_отсорт!J8/Встречаемость_отсорт!$G$25</f>
        <v>5.2102178837112939E-3</v>
      </c>
      <c r="K8">
        <f>Встречаемость_отсорт!K8/Встречаемость_отсорт!$G$25</f>
        <v>1.9475631921317452E-3</v>
      </c>
      <c r="L8">
        <f>Встречаемость_отсорт!L8/Встречаемость_отсорт!$G$25</f>
        <v>4.6361568922676189E-3</v>
      </c>
      <c r="M8">
        <f>Встречаемость_отсорт!M8/Встречаемость_отсорт!$G$25</f>
        <v>4.0996196981727111E-3</v>
      </c>
      <c r="N8">
        <f>Встречаемость_отсорт!N8/Встречаемость_отсорт!$G$25</f>
        <v>4.0589539867588974E-3</v>
      </c>
      <c r="O8">
        <f>Встречаемость_отсорт!O8/Встречаемость_отсорт!$G$25</f>
        <v>1.2020422942923626E-3</v>
      </c>
      <c r="P8">
        <f>Встречаемость_отсорт!P8/Встречаемость_отсорт!$G$25</f>
        <v>2.0413116064933352E-3</v>
      </c>
      <c r="Q8">
        <f>Встречаемость_отсорт!Q8/Встречаемость_отсорт!$G$25</f>
        <v>3.3102630753875538E-3</v>
      </c>
      <c r="R8">
        <f>Встречаемость_отсорт!R8/Встречаемость_отсорт!$G$25</f>
        <v>2.2969857781266157E-3</v>
      </c>
      <c r="S8">
        <f>Встречаемость_отсорт!S8/Встречаемость_отсорт!$G$25</f>
        <v>1.1289628975694019E-3</v>
      </c>
      <c r="T8">
        <f>Встречаемость_отсорт!T8/Встречаемость_отсорт!$G$25</f>
        <v>3.8461263438136563E-4</v>
      </c>
      <c r="U8">
        <f>Встречаемость_отсорт!U8/Встречаемость_отсорт!$G$25</f>
        <v>1.1356005482140456E-3</v>
      </c>
    </row>
    <row r="9" spans="1:21" x14ac:dyDescent="0.3">
      <c r="A9" t="s">
        <v>3</v>
      </c>
      <c r="B9">
        <f>Встречаемость_отсорт!B9/Встречаемость_отсорт!$G$25</f>
        <v>4.9696790216069439E-3</v>
      </c>
      <c r="C9">
        <f>Встречаемость_отсорт!C9/Встречаемость_отсорт!$G$25</f>
        <v>2.4695516361012801E-3</v>
      </c>
      <c r="D9">
        <f>Встречаемость_отсорт!D9/Встречаемость_отсорт!$G$25</f>
        <v>4.5923283211474788E-4</v>
      </c>
      <c r="E9">
        <f>Встречаемость_отсорт!E9/Встречаемость_отсорт!$G$25</f>
        <v>4.6535211682539376E-3</v>
      </c>
      <c r="F9">
        <f>Встречаемость_отсорт!F9/Встречаемость_отсорт!$G$25</f>
        <v>3.4029309498620052E-3</v>
      </c>
      <c r="G9">
        <f>Встречаемость_отсорт!G9/Встречаемость_отсорт!$G$25</f>
        <v>5.9793590305433639E-3</v>
      </c>
      <c r="H9">
        <f>Встречаемость_отсорт!H9/Встречаемость_отсорт!$G$25</f>
        <v>2.7907045022765326E-3</v>
      </c>
      <c r="I9">
        <f>Встречаемость_отсорт!I9/Встречаемость_отсорт!$G$25</f>
        <v>2.0494732663413603E-2</v>
      </c>
      <c r="J9">
        <f>Встречаемость_отсорт!J9/Встречаемость_отсорт!$G$25</f>
        <v>9.4290520408490085E-3</v>
      </c>
      <c r="K9">
        <f>Встречаемость_отсорт!K9/Встречаемость_отсорт!$G$25</f>
        <v>1.8234936882688209E-3</v>
      </c>
      <c r="L9">
        <f>Встречаемость_отсорт!L9/Встречаемость_отсорт!$G$25</f>
        <v>3.1306608529797402E-3</v>
      </c>
      <c r="M9">
        <f>Встречаемость_отсорт!M9/Встречаемость_отсорт!$G$25</f>
        <v>3.6409308011493909E-3</v>
      </c>
      <c r="N9">
        <f>Встречаемость_отсорт!N9/Встречаемость_отсорт!$G$25</f>
        <v>4.2740420757092432E-3</v>
      </c>
      <c r="O9">
        <f>Встречаемость_отсорт!O9/Встречаемость_отсорт!$G$25</f>
        <v>6.62424109034588E-4</v>
      </c>
      <c r="P9">
        <f>Встречаемость_отсорт!P9/Встречаемость_отсорт!$G$25</f>
        <v>1.6715019341778754E-3</v>
      </c>
      <c r="Q9">
        <f>Встречаемость_отсорт!Q9/Встречаемость_отсорт!$G$25</f>
        <v>2.4769946011781413E-3</v>
      </c>
      <c r="R9">
        <f>Встречаемость_отсорт!R9/Встречаемость_отсорт!$G$25</f>
        <v>2.0991325311447012E-3</v>
      </c>
      <c r="S9">
        <f>Встречаемость_отсорт!S9/Встречаемость_отсорт!$G$25</f>
        <v>9.8116028530899498E-4</v>
      </c>
      <c r="T9">
        <f>Встречаемость_отсорт!T9/Встречаемость_отсорт!$G$25</f>
        <v>4.3487617346958044E-4</v>
      </c>
      <c r="U9">
        <f>Встречаемость_отсорт!U9/Встречаемость_отсорт!$G$25</f>
        <v>1.2682397922024722E-3</v>
      </c>
    </row>
    <row r="10" spans="1:21" x14ac:dyDescent="0.3">
      <c r="A10" t="s">
        <v>6</v>
      </c>
      <c r="B10">
        <f>Встречаемость_отсорт!B10/Встречаемость_отсорт!$G$25</f>
        <v>3.8927451376998979E-3</v>
      </c>
      <c r="C10">
        <f>Встречаемость_отсорт!C10/Встречаемость_отсорт!$G$25</f>
        <v>2.6334216049910056E-3</v>
      </c>
      <c r="D10">
        <f>Встречаемость_отсорт!D10/Встречаемость_отсорт!$G$25</f>
        <v>4.6745963657230061E-4</v>
      </c>
      <c r="E10">
        <f>Встречаемость_отсорт!E10/Встречаемость_отсорт!$G$25</f>
        <v>4.6032562309796876E-3</v>
      </c>
      <c r="F10">
        <f>Встречаемость_отсорт!F10/Встречаемость_отсорт!$G$25</f>
        <v>3.9511176671039507E-3</v>
      </c>
      <c r="G10">
        <f>Встречаемость_отсорт!G10/Встречаемость_отсорт!$G$25</f>
        <v>3.2858007926109566E-3</v>
      </c>
      <c r="H10">
        <f>Встречаемость_отсорт!H10/Встречаемость_отсорт!$G$25</f>
        <v>5.2102178837112939E-3</v>
      </c>
      <c r="I10">
        <f>Встречаемость_отсорт!I10/Встречаемость_отсорт!$G$25</f>
        <v>9.4290520408490085E-3</v>
      </c>
      <c r="J10">
        <f>Встречаемость_отсорт!J10/Встречаемость_отсорт!$G$25</f>
        <v>1.6972530051130762E-2</v>
      </c>
      <c r="K10">
        <f>Встречаемость_отсорт!K10/Встречаемость_отсорт!$G$25</f>
        <v>1.6954226845710856E-3</v>
      </c>
      <c r="L10">
        <f>Встречаемость_отсорт!L10/Встречаемость_отсорт!$G$25</f>
        <v>4.9504715156133998E-3</v>
      </c>
      <c r="M10">
        <f>Встречаемость_отсорт!M10/Встречаемость_отсорт!$G$25</f>
        <v>5.5318412191253464E-3</v>
      </c>
      <c r="N10">
        <f>Встречаемость_отсорт!N10/Встречаемость_отсорт!$G$25</f>
        <v>6.0758077629515517E-3</v>
      </c>
      <c r="O10">
        <f>Встречаемость_отсорт!O10/Встречаемость_отсорт!$G$25</f>
        <v>1.0841767319108397E-3</v>
      </c>
      <c r="P10">
        <f>Встречаемость_отсорт!P10/Встречаемость_отсорт!$G$25</f>
        <v>2.4158441068913798E-3</v>
      </c>
      <c r="Q10">
        <f>Встречаемость_отсорт!Q10/Встречаемость_отсорт!$G$25</f>
        <v>3.6467103592326567E-3</v>
      </c>
      <c r="R10">
        <f>Встречаемость_отсорт!R10/Встречаемость_отсорт!$G$25</f>
        <v>3.3430878952640597E-3</v>
      </c>
      <c r="S10">
        <f>Встречаемость_отсорт!S10/Встречаемость_отсорт!$G$25</f>
        <v>1.2360374909024024E-3</v>
      </c>
      <c r="T10">
        <f>Встречаемость_отсорт!T10/Встречаемость_отсорт!$G$25</f>
        <v>4.3701530308057259E-4</v>
      </c>
      <c r="U10">
        <f>Встречаемость_отсорт!U10/Встречаемость_отсорт!$G$25</f>
        <v>1.3834946969137106E-3</v>
      </c>
    </row>
    <row r="11" spans="1:21" x14ac:dyDescent="0.3">
      <c r="A11" t="s">
        <v>8</v>
      </c>
      <c r="B11">
        <f>Встречаемость_отсорт!B11/Встречаемость_отсорт!$G$25</f>
        <v>1.8910894943853914E-3</v>
      </c>
      <c r="C11">
        <f>Встречаемость_отсорт!C11/Встречаемость_отсорт!$G$25</f>
        <v>1.0835241319727218E-3</v>
      </c>
      <c r="D11">
        <f>Встречаемость_отсорт!D11/Встречаемость_отсорт!$G$25</f>
        <v>4.0502458940890518E-4</v>
      </c>
      <c r="E11">
        <f>Встречаемость_отсорт!E11/Встречаемость_отсорт!$G$25</f>
        <v>1.98069496135408E-3</v>
      </c>
      <c r="F11">
        <f>Встречаемость_отсорт!F11/Встречаемость_отсорт!$G$25</f>
        <v>1.5406410606542023E-3</v>
      </c>
      <c r="G11">
        <f>Встречаемость_отсорт!G11/Встречаемость_отсорт!$G$25</f>
        <v>2.6162139394152132E-3</v>
      </c>
      <c r="H11">
        <f>Встречаемость_отсорт!H11/Встречаемость_отсорт!$G$25</f>
        <v>1.9475631921317452E-3</v>
      </c>
      <c r="I11">
        <f>Встречаемость_отсорт!I11/Встречаемость_отсорт!$G$25</f>
        <v>1.8234936882688209E-3</v>
      </c>
      <c r="J11">
        <f>Встречаемость_отсорт!J11/Встречаемость_отсорт!$G$25</f>
        <v>1.6954226845710856E-3</v>
      </c>
      <c r="K11">
        <f>Встречаемость_отсорт!K11/Встречаемость_отсорт!$G$25</f>
        <v>8.8410236460287877E-3</v>
      </c>
      <c r="L11">
        <f>Встречаемость_отсорт!L11/Встречаемость_отсорт!$G$25</f>
        <v>2.4741764011167208E-3</v>
      </c>
      <c r="M11">
        <f>Встречаемость_отсорт!M11/Встречаемость_отсорт!$G$25</f>
        <v>1.739106129410655E-3</v>
      </c>
      <c r="N11">
        <f>Встречаемость_отсорт!N11/Встречаемость_отсорт!$G$25</f>
        <v>2.387739820986392E-3</v>
      </c>
      <c r="O11">
        <f>Встречаемость_отсорт!O11/Встречаемость_отсорт!$G$25</f>
        <v>6.1656621341836895E-4</v>
      </c>
      <c r="P11">
        <f>Встречаемость_отсорт!P11/Встречаемость_отсорт!$G$25</f>
        <v>1.4225773630943796E-3</v>
      </c>
      <c r="Q11">
        <f>Встречаемость_отсорт!Q11/Встречаемость_отсорт!$G$25</f>
        <v>2.0196658405250679E-3</v>
      </c>
      <c r="R11">
        <f>Встречаемость_отсорт!R11/Встречаемость_отсорт!$G$25</f>
        <v>1.5987107673974224E-3</v>
      </c>
      <c r="S11">
        <f>Встречаемость_отсорт!S11/Встречаемость_отсорт!$G$25</f>
        <v>1.3754126793711859E-3</v>
      </c>
      <c r="T11">
        <f>Встречаемость_отсорт!T11/Встречаемость_отсорт!$G$25</f>
        <v>4.0912347357977582E-4</v>
      </c>
      <c r="U11">
        <f>Встречаемость_отсорт!U11/Встречаемость_отсорт!$G$25</f>
        <v>2.3849686026906668E-3</v>
      </c>
    </row>
    <row r="12" spans="1:21" x14ac:dyDescent="0.3">
      <c r="A12" t="s">
        <v>1</v>
      </c>
      <c r="B12">
        <f>Встречаемость_отсорт!B12/Встречаемость_отсорт!$G$25</f>
        <v>4.2131805986930478E-3</v>
      </c>
      <c r="C12">
        <f>Встречаемость_отсорт!C12/Встречаемость_отсорт!$G$25</f>
        <v>2.7912808535645746E-3</v>
      </c>
      <c r="D12">
        <f>Встречаемость_отсорт!D12/Встречаемость_отсорт!$G$25</f>
        <v>6.2425026377658165E-4</v>
      </c>
      <c r="E12">
        <f>Встречаемость_отсорт!E12/Встречаемость_отсорт!$G$25</f>
        <v>4.2111084191162685E-3</v>
      </c>
      <c r="F12">
        <f>Встречаемость_отсорт!F12/Встречаемость_отсорт!$G$25</f>
        <v>3.962857366462927E-3</v>
      </c>
      <c r="G12">
        <f>Встречаемость_отсорт!G12/Встречаемость_отсорт!$G$25</f>
        <v>3.2685349733558113E-3</v>
      </c>
      <c r="H12">
        <f>Встречаемость_отсорт!H12/Встречаемость_отсорт!$G$25</f>
        <v>4.6361568922676189E-3</v>
      </c>
      <c r="I12">
        <f>Встречаемость_отсорт!I12/Встречаемость_отсорт!$G$25</f>
        <v>3.1306608529797402E-3</v>
      </c>
      <c r="J12">
        <f>Встречаемость_отсорт!J12/Встречаемость_отсорт!$G$25</f>
        <v>4.9504715156133998E-3</v>
      </c>
      <c r="K12">
        <f>Встречаемость_отсорт!K12/Встречаемость_отсорт!$G$25</f>
        <v>2.4741764011167208E-3</v>
      </c>
      <c r="L12">
        <f>Встречаемость_отсорт!L12/Встречаемость_отсорт!$G$25</f>
        <v>1.8479201204695147E-2</v>
      </c>
      <c r="M12">
        <f>Встречаемость_отсорт!M12/Встречаемость_отсорт!$G$25</f>
        <v>1.0555167444323365E-2</v>
      </c>
      <c r="N12">
        <f>Встречаемость_отсорт!N12/Встречаемость_отсорт!$G$25</f>
        <v>5.635218329851077E-3</v>
      </c>
      <c r="O12">
        <f>Встречаемость_отсорт!O12/Встречаемость_отсорт!$G$25</f>
        <v>1.2966543125117397E-3</v>
      </c>
      <c r="P12">
        <f>Встречаемость_отсорт!P12/Встречаемость_отсорт!$G$25</f>
        <v>2.9555453959831876E-3</v>
      </c>
      <c r="Q12">
        <f>Встречаемость_отсорт!Q12/Встречаемость_отсорт!$G$25</f>
        <v>5.0808343769908485E-3</v>
      </c>
      <c r="R12">
        <f>Встречаемость_отсорт!R12/Встречаемость_отсорт!$G$25</f>
        <v>3.4148163592102846E-3</v>
      </c>
      <c r="S12">
        <f>Встречаемость_отсорт!S12/Встречаемость_отсорт!$G$25</f>
        <v>1.7262859987615137E-3</v>
      </c>
      <c r="T12">
        <f>Встречаемость_отсорт!T12/Встречаемость_отсорт!$G$25</f>
        <v>8.6045345958378711E-4</v>
      </c>
      <c r="U12">
        <f>Встречаемость_отсорт!U12/Встречаемость_отсорт!$G$25</f>
        <v>1.9225112956617072E-3</v>
      </c>
    </row>
    <row r="13" spans="1:21" x14ac:dyDescent="0.3">
      <c r="A13" t="s">
        <v>11</v>
      </c>
      <c r="B13">
        <f>Встречаемость_отсорт!B13/Встречаемость_отсорт!$G$25</f>
        <v>3.9494017263243851E-3</v>
      </c>
      <c r="C13">
        <f>Встречаемость_отсорт!C13/Встречаемость_отсорт!$G$25</f>
        <v>2.3695221356831806E-3</v>
      </c>
      <c r="D13">
        <f>Встречаемость_отсорт!D13/Встречаемость_отсорт!$G$25</f>
        <v>4.408600703332619E-4</v>
      </c>
      <c r="E13">
        <f>Встречаемость_отсорт!E13/Встречаемость_отсорт!$G$25</f>
        <v>3.7578756376650223E-3</v>
      </c>
      <c r="F13">
        <f>Встречаемость_отсорт!F13/Встречаемость_отсорт!$G$25</f>
        <v>3.4074521948123785E-3</v>
      </c>
      <c r="G13">
        <f>Встречаемость_отсорт!G13/Встречаемость_отсорт!$G$25</f>
        <v>3.4609700865571619E-3</v>
      </c>
      <c r="H13">
        <f>Встречаемость_отсорт!H13/Встречаемость_отсорт!$G$25</f>
        <v>4.0996196981727111E-3</v>
      </c>
      <c r="I13">
        <f>Встречаемость_отсорт!I13/Встречаемость_отсорт!$G$25</f>
        <v>3.6409308011493909E-3</v>
      </c>
      <c r="J13">
        <f>Встречаемость_отсорт!J13/Встречаемость_отсорт!$G$25</f>
        <v>5.5318412191253464E-3</v>
      </c>
      <c r="K13">
        <f>Встречаемость_отсорт!K13/Встречаемость_отсорт!$G$25</f>
        <v>1.739106129410655E-3</v>
      </c>
      <c r="L13">
        <f>Встречаемость_отсорт!L13/Встречаемость_отсорт!$G$25</f>
        <v>1.0555167444323365E-2</v>
      </c>
      <c r="M13">
        <f>Встречаемость_отсорт!M13/Встречаемость_отсорт!$G$25</f>
        <v>1.3286102452876933E-2</v>
      </c>
      <c r="N13">
        <f>Встречаемость_отсорт!N13/Встречаемость_отсорт!$G$25</f>
        <v>4.7061301169044629E-3</v>
      </c>
      <c r="O13">
        <f>Встречаемость_отсорт!O13/Встречаемость_отсорт!$G$25</f>
        <v>1.0984632474942556E-3</v>
      </c>
      <c r="P13">
        <f>Встречаемость_отсорт!P13/Встречаемость_отсорт!$G$25</f>
        <v>2.3560108395956781E-3</v>
      </c>
      <c r="Q13">
        <f>Встречаемость_отсорт!Q13/Встречаемость_отсорт!$G$25</f>
        <v>3.7247051671962274E-3</v>
      </c>
      <c r="R13">
        <f>Встречаемость_отсорт!R13/Встречаемость_отсорт!$G$25</f>
        <v>2.8897110735019789E-3</v>
      </c>
      <c r="S13">
        <f>Встречаемость_отсорт!S13/Встречаемость_отсорт!$G$25</f>
        <v>1.2088458132395307E-3</v>
      </c>
      <c r="T13">
        <f>Встречаемость_отсорт!T13/Встречаемость_отсорт!$G$25</f>
        <v>5.2324263041743097E-4</v>
      </c>
      <c r="U13">
        <f>Встречаемость_отсорт!U13/Встречаемость_отсорт!$G$25</f>
        <v>1.3161449308154115E-3</v>
      </c>
    </row>
    <row r="14" spans="1:21" x14ac:dyDescent="0.3">
      <c r="A14" t="s">
        <v>0</v>
      </c>
      <c r="B14">
        <f>Встречаемость_отсорт!B14/Встречаемость_отсорт!$G$25</f>
        <v>1.5245827596550184E-2</v>
      </c>
      <c r="C14">
        <f>Встречаемость_отсорт!C14/Встречаемость_отсорт!$G$25</f>
        <v>5.2439042033792238E-3</v>
      </c>
      <c r="D14">
        <f>Встречаемость_отсорт!D14/Встречаемость_отсорт!$G$25</f>
        <v>3.4443509079812094E-3</v>
      </c>
      <c r="E14">
        <f>Встречаемость_отсорт!E14/Встречаемость_отсорт!$G$25</f>
        <v>1.4292524783374469E-2</v>
      </c>
      <c r="F14">
        <f>Встречаемость_отсорт!F14/Встречаемость_отсорт!$G$25</f>
        <v>9.1769177776143303E-3</v>
      </c>
      <c r="G14">
        <f>Встречаемость_отсорт!G14/Встречаемость_отсорт!$G$25</f>
        <v>4.2416098610414789E-3</v>
      </c>
      <c r="H14">
        <f>Встречаемость_отсорт!H14/Встречаемость_отсорт!$G$25</f>
        <v>4.0589539867588974E-3</v>
      </c>
      <c r="I14">
        <f>Встречаемость_отсорт!I14/Встречаемость_отсорт!$G$25</f>
        <v>4.2740420757092432E-3</v>
      </c>
      <c r="J14">
        <f>Встречаемость_отсорт!J14/Встречаемость_отсорт!$G$25</f>
        <v>6.0758077629515517E-3</v>
      </c>
      <c r="K14">
        <f>Встречаемость_отсорт!K14/Встречаемость_отсорт!$G$25</f>
        <v>2.387739820986392E-3</v>
      </c>
      <c r="L14">
        <f>Встречаемость_отсорт!L14/Встречаемость_отсорт!$G$25</f>
        <v>5.635218329851077E-3</v>
      </c>
      <c r="M14">
        <f>Встречаемость_отсорт!M14/Встречаемость_отсорт!$G$25</f>
        <v>4.7061301169044629E-3</v>
      </c>
      <c r="N14">
        <f>Встречаемость_отсорт!N14/Встречаемость_отсорт!$G$25</f>
        <v>3.0615965103513557E-2</v>
      </c>
      <c r="O14">
        <f>Встречаемость_отсорт!O14/Встречаемость_отсорт!$G$25</f>
        <v>3.3470817661614767E-3</v>
      </c>
      <c r="P14">
        <f>Встречаемость_отсорт!P14/Встречаемость_отсорт!$G$25</f>
        <v>7.3498888777660141E-3</v>
      </c>
      <c r="Q14">
        <f>Встречаемость_отсорт!Q14/Встречаемость_отсорт!$G$25</f>
        <v>1.0569449901094895E-2</v>
      </c>
      <c r="R14">
        <f>Встречаемость_отсорт!R14/Встречаемость_отсорт!$G$25</f>
        <v>1.2502420741416375E-2</v>
      </c>
      <c r="S14">
        <f>Встречаемость_отсорт!S14/Встречаемость_отсорт!$G$25</f>
        <v>3.680852514697196E-3</v>
      </c>
      <c r="T14">
        <f>Встречаемость_отсорт!T14/Встречаемость_отсорт!$G$25</f>
        <v>1.2579974007659984E-3</v>
      </c>
      <c r="U14">
        <f>Встречаемость_отсорт!U14/Встречаемость_отсорт!$G$25</f>
        <v>2.6939690602834675E-3</v>
      </c>
    </row>
    <row r="15" spans="1:21" x14ac:dyDescent="0.3">
      <c r="A15" t="s">
        <v>12</v>
      </c>
      <c r="B15">
        <f>Встречаемость_отсорт!B15/Встречаемость_отсорт!$G$25</f>
        <v>1.5677873583567386E-3</v>
      </c>
      <c r="C15">
        <f>Встречаемость_отсорт!C15/Встречаемость_отсорт!$G$25</f>
        <v>7.588753798970331E-4</v>
      </c>
      <c r="D15">
        <f>Встречаемость_отсорт!D15/Встречаемость_отсорт!$G$25</f>
        <v>6.5223501156289933E-4</v>
      </c>
      <c r="E15">
        <f>Встречаемость_отсорт!E15/Встречаемость_отсорт!$G$25</f>
        <v>1.5886945020091893E-3</v>
      </c>
      <c r="F15">
        <f>Встречаемость_отсорт!F15/Встречаемость_отсорт!$G$25</f>
        <v>1.9979861244279347E-3</v>
      </c>
      <c r="G15">
        <f>Встречаемость_отсорт!G15/Встречаемость_отсорт!$G$25</f>
        <v>8.7605762297153587E-4</v>
      </c>
      <c r="H15">
        <f>Встречаемость_отсорт!H15/Встречаемость_отсорт!$G$25</f>
        <v>1.2020422942923626E-3</v>
      </c>
      <c r="I15">
        <f>Встречаемость_отсорт!I15/Встречаемость_отсорт!$G$25</f>
        <v>6.62424109034588E-4</v>
      </c>
      <c r="J15">
        <f>Встречаемость_отсорт!J15/Встречаемость_отсорт!$G$25</f>
        <v>1.0841767319108397E-3</v>
      </c>
      <c r="K15">
        <f>Встречаемость_отсорт!K15/Встречаемость_отсорт!$G$25</f>
        <v>6.1656621341836895E-4</v>
      </c>
      <c r="L15">
        <f>Встречаемость_отсорт!L15/Встречаемость_отсорт!$G$25</f>
        <v>1.2966543125117397E-3</v>
      </c>
      <c r="M15">
        <f>Встречаемость_отсорт!M15/Встречаемость_отсорт!$G$25</f>
        <v>1.0984632474942556E-3</v>
      </c>
      <c r="N15">
        <f>Встречаемость_отсорт!N15/Встречаемость_отсорт!$G$25</f>
        <v>3.3470817661614767E-3</v>
      </c>
      <c r="O15">
        <f>Встречаемость_отсорт!O15/Встречаемость_отсорт!$G$25</f>
        <v>4.5019683767048308E-3</v>
      </c>
      <c r="P15">
        <f>Встречаемость_отсорт!P15/Встречаемость_отсорт!$G$25</f>
        <v>4.7965742104270149E-3</v>
      </c>
      <c r="Q15">
        <f>Встречаемость_отсорт!Q15/Встречаемость_отсорт!$G$25</f>
        <v>9.5553214207550214E-3</v>
      </c>
      <c r="R15">
        <f>Встречаемость_отсорт!R15/Встречаемость_отсорт!$G$25</f>
        <v>3.9306646624203976E-3</v>
      </c>
      <c r="S15">
        <f>Встречаемость_отсорт!S15/Встречаемость_отсорт!$G$25</f>
        <v>2.3927153813757449E-3</v>
      </c>
      <c r="T15">
        <f>Встречаемость_отсорт!T15/Встречаемость_отсорт!$G$25</f>
        <v>4.5150689047397603E-4</v>
      </c>
      <c r="U15">
        <f>Встречаемость_отсорт!U15/Встречаемость_отсорт!$G$25</f>
        <v>1.1864133979438804E-3</v>
      </c>
    </row>
    <row r="16" spans="1:21" x14ac:dyDescent="0.3">
      <c r="A16" t="s">
        <v>9</v>
      </c>
      <c r="B16">
        <f>Встречаемость_отсорт!B16/Встречаемость_отсорт!$G$25</f>
        <v>2.9624256929906782E-3</v>
      </c>
      <c r="C16">
        <f>Встречаемость_отсорт!C16/Встречаемость_отсорт!$G$25</f>
        <v>2.0815523915241451E-3</v>
      </c>
      <c r="D16">
        <f>Встречаемость_отсорт!D16/Встречаемость_отсорт!$G$25</f>
        <v>1.3472328506964502E-3</v>
      </c>
      <c r="E16">
        <f>Встречаемость_отсорт!E16/Встречаемость_отсорт!$G$25</f>
        <v>3.4505329671724342E-3</v>
      </c>
      <c r="F16">
        <f>Встречаемость_отсорт!F16/Встречаемость_отсорт!$G$25</f>
        <v>5.5035638703683342E-3</v>
      </c>
      <c r="G16">
        <f>Встречаемость_отсорт!G16/Встречаемость_отсорт!$G$25</f>
        <v>2.1487670765619302E-3</v>
      </c>
      <c r="H16">
        <f>Встречаемость_отсорт!H16/Встречаемость_отсорт!$G$25</f>
        <v>2.0413116064933352E-3</v>
      </c>
      <c r="I16">
        <f>Встречаемость_отсорт!I16/Встречаемость_отсорт!$G$25</f>
        <v>1.6715019341778754E-3</v>
      </c>
      <c r="J16">
        <f>Встречаемость_отсорт!J16/Встречаемость_отсорт!$G$25</f>
        <v>2.4158441068913798E-3</v>
      </c>
      <c r="K16">
        <f>Встречаемость_отсорт!K16/Встречаемость_отсорт!$G$25</f>
        <v>1.4225773630943796E-3</v>
      </c>
      <c r="L16">
        <f>Встречаемость_отсорт!L16/Встречаемость_отсорт!$G$25</f>
        <v>2.9555453959831876E-3</v>
      </c>
      <c r="M16">
        <f>Встречаемость_отсорт!M16/Встречаемость_отсорт!$G$25</f>
        <v>2.3560108395956781E-3</v>
      </c>
      <c r="N16">
        <f>Встречаемость_отсорт!N16/Встречаемость_отсорт!$G$25</f>
        <v>7.3498888777660141E-3</v>
      </c>
      <c r="O16">
        <f>Встречаемость_отсорт!O16/Встречаемость_отсорт!$G$25</f>
        <v>4.7965742104270149E-3</v>
      </c>
      <c r="P16">
        <f>Встречаемость_отсорт!P16/Встречаемость_отсорт!$G$25</f>
        <v>1.8639251139292917E-2</v>
      </c>
      <c r="Q16">
        <f>Встречаемость_отсорт!Q16/Встречаемость_отсорт!$G$25</f>
        <v>2.3676192262091236E-2</v>
      </c>
      <c r="R16">
        <f>Встречаемость_отсорт!R16/Встречаемость_отсорт!$G$25</f>
        <v>2.561020730303757E-2</v>
      </c>
      <c r="S16">
        <f>Встречаемость_отсорт!S16/Встречаемость_отсорт!$G$25</f>
        <v>5.8590977239022755E-3</v>
      </c>
      <c r="T16">
        <f>Встречаемость_отсорт!T16/Встречаемость_отсорт!$G$25</f>
        <v>9.4122475279630169E-4</v>
      </c>
      <c r="U16">
        <f>Встречаемость_отсорт!U16/Встречаемость_отсорт!$G$25</f>
        <v>2.9878486788940668E-3</v>
      </c>
    </row>
    <row r="17" spans="1:21" x14ac:dyDescent="0.3">
      <c r="A17" t="s">
        <v>10</v>
      </c>
      <c r="B17">
        <f>Встречаемость_отсорт!B17/Встречаемость_отсорт!$G$25</f>
        <v>4.5816709535257058E-3</v>
      </c>
      <c r="C17">
        <f>Встречаемость_отсорт!C17/Встречаемость_отсорт!$G$25</f>
        <v>3.0321131175422987E-3</v>
      </c>
      <c r="D17">
        <f>Встречаемость_отсорт!D17/Встречаемость_отсорт!$G$25</f>
        <v>1.9456732247020148E-3</v>
      </c>
      <c r="E17">
        <f>Встречаемость_отсорт!E17/Встречаемость_отсорт!$G$25</f>
        <v>4.9059965074333932E-3</v>
      </c>
      <c r="F17">
        <f>Встречаемость_отсорт!F17/Встречаемость_отсорт!$G$25</f>
        <v>6.4348635656595893E-3</v>
      </c>
      <c r="G17">
        <f>Встречаемость_отсорт!G17/Встречаемость_отсорт!$G$25</f>
        <v>2.821853032843452E-3</v>
      </c>
      <c r="H17">
        <f>Встречаемость_отсорт!H17/Встречаемость_отсорт!$G$25</f>
        <v>3.3102630753875538E-3</v>
      </c>
      <c r="I17">
        <f>Встречаемость_отсорт!I17/Встречаемость_отсорт!$G$25</f>
        <v>2.4769946011781413E-3</v>
      </c>
      <c r="J17">
        <f>Встречаемость_отсорт!J17/Встречаемость_отсорт!$G$25</f>
        <v>3.6467103592326567E-3</v>
      </c>
      <c r="K17">
        <f>Встречаемость_отсорт!K17/Встречаемость_отсорт!$G$25</f>
        <v>2.0196658405250679E-3</v>
      </c>
      <c r="L17">
        <f>Встречаемость_отсорт!L17/Встречаемость_отсорт!$G$25</f>
        <v>5.0808343769908485E-3</v>
      </c>
      <c r="M17">
        <f>Встречаемость_отсорт!M17/Встречаемость_отсорт!$G$25</f>
        <v>3.7247051671962274E-3</v>
      </c>
      <c r="N17">
        <f>Встречаемость_отсорт!N17/Встречаемость_отсорт!$G$25</f>
        <v>1.0569449901094895E-2</v>
      </c>
      <c r="O17">
        <f>Встречаемость_отсорт!O17/Встречаемость_отсорт!$G$25</f>
        <v>9.5553214207550214E-3</v>
      </c>
      <c r="P17">
        <f>Встречаемость_отсорт!P17/Встречаемость_отсорт!$G$25</f>
        <v>2.3676192262091236E-2</v>
      </c>
      <c r="Q17">
        <f>Встречаемость_отсорт!Q17/Встречаемость_отсорт!$G$25</f>
        <v>3.7078489526485757E-2</v>
      </c>
      <c r="R17">
        <f>Встречаемость_отсорт!R17/Встречаемость_отсорт!$G$25</f>
        <v>1.9682288134000258E-2</v>
      </c>
      <c r="S17">
        <f>Встречаемость_отсорт!S17/Встречаемость_отсорт!$G$25</f>
        <v>1.1276092376511672E-2</v>
      </c>
      <c r="T17">
        <f>Встречаемость_отсорт!T17/Встречаемость_отсорт!$G$25</f>
        <v>1.9942474156945697E-3</v>
      </c>
      <c r="U17">
        <f>Встречаемость_отсорт!U17/Встречаемость_отсорт!$G$25</f>
        <v>4.4539418266754272E-3</v>
      </c>
    </row>
    <row r="18" spans="1:21" x14ac:dyDescent="0.3">
      <c r="A18" t="s">
        <v>19</v>
      </c>
      <c r="B18">
        <f>Встречаемость_отсорт!B18/Встречаемость_отсорт!$G$25</f>
        <v>4.388271797840626E-3</v>
      </c>
      <c r="C18">
        <f>Встречаемость_отсорт!C18/Встречаемость_отсорт!$G$25</f>
        <v>2.8199956716550394E-3</v>
      </c>
      <c r="D18">
        <f>Встречаемость_отсорт!D18/Встречаемость_отсорт!$G$25</f>
        <v>2.5339119990093069E-3</v>
      </c>
      <c r="E18">
        <f>Встречаемость_отсорт!E18/Встречаемость_отсорт!$G$25</f>
        <v>4.8157376667731502E-3</v>
      </c>
      <c r="F18">
        <f>Встречаемость_отсорт!F18/Встречаемость_отсорт!$G$25</f>
        <v>7.6631423593590629E-3</v>
      </c>
      <c r="G18">
        <f>Встречаемость_отсорт!G18/Встречаемость_отсорт!$G$25</f>
        <v>2.7295555690712665E-3</v>
      </c>
      <c r="H18">
        <f>Встречаемость_отсорт!H18/Встречаемость_отсорт!$G$25</f>
        <v>2.2969857781266157E-3</v>
      </c>
      <c r="I18">
        <f>Встречаемость_отсорт!I18/Встречаемость_отсорт!$G$25</f>
        <v>2.0991325311447012E-3</v>
      </c>
      <c r="J18">
        <f>Встречаемость_отсорт!J18/Встречаемость_отсорт!$G$25</f>
        <v>3.3430878952640597E-3</v>
      </c>
      <c r="K18">
        <f>Встречаемость_отсорт!K18/Встречаемость_отсорт!$G$25</f>
        <v>1.5987107673974224E-3</v>
      </c>
      <c r="L18">
        <f>Встречаемость_отсорт!L18/Встречаемость_отсорт!$G$25</f>
        <v>3.4148163592102846E-3</v>
      </c>
      <c r="M18">
        <f>Встречаемость_отсорт!M18/Встречаемость_отсорт!$G$25</f>
        <v>2.8897110735019789E-3</v>
      </c>
      <c r="N18">
        <f>Встречаемость_отсорт!N18/Встречаемость_отсорт!$G$25</f>
        <v>1.2502420741416375E-2</v>
      </c>
      <c r="O18">
        <f>Встречаемость_отсорт!O18/Встречаемость_отсорт!$G$25</f>
        <v>3.9306646624203976E-3</v>
      </c>
      <c r="P18">
        <f>Встречаемость_отсорт!P18/Встречаемость_отсорт!$G$25</f>
        <v>2.561020730303757E-2</v>
      </c>
      <c r="Q18">
        <f>Встречаемость_отсорт!Q18/Встречаемость_отсорт!$G$25</f>
        <v>1.9682288134000258E-2</v>
      </c>
      <c r="R18">
        <f>Встречаемость_отсорт!R18/Встречаемость_отсорт!$G$25</f>
        <v>2.2517185943907326E-2</v>
      </c>
      <c r="S18">
        <f>Встречаемость_отсорт!S18/Встречаемость_отсорт!$G$25</f>
        <v>5.228898816554561E-3</v>
      </c>
      <c r="T18">
        <f>Встречаемость_отсорт!T18/Встречаемость_отсорт!$G$25</f>
        <v>9.6127146905244237E-4</v>
      </c>
      <c r="U18">
        <f>Встречаемость_отсорт!U18/Встречаемость_отсорт!$G$25</f>
        <v>2.9129390973753324E-3</v>
      </c>
    </row>
    <row r="19" spans="1:21" x14ac:dyDescent="0.3">
      <c r="A19" t="s">
        <v>13</v>
      </c>
      <c r="B19">
        <f>Встречаемость_отсорт!B19/Встречаемость_отсорт!$G$25</f>
        <v>2.2358075916115907E-3</v>
      </c>
      <c r="C19">
        <f>Встречаемость_отсорт!C19/Встречаемость_отсорт!$G$25</f>
        <v>1.2042655729832589E-3</v>
      </c>
      <c r="D19">
        <f>Встречаемость_отсорт!D19/Встречаемость_отсорт!$G$25</f>
        <v>7.7632643843986539E-4</v>
      </c>
      <c r="E19">
        <f>Встречаемость_отсорт!E19/Встречаемость_отсорт!$G$25</f>
        <v>2.4074190179346885E-3</v>
      </c>
      <c r="F19">
        <f>Встречаемость_отсорт!F19/Встречаемость_отсорт!$G$25</f>
        <v>2.3469963812887368E-3</v>
      </c>
      <c r="G19">
        <f>Встречаемость_отсорт!G19/Встречаемость_отсорт!$G$25</f>
        <v>1.3045211451511124E-3</v>
      </c>
      <c r="H19">
        <f>Встречаемость_отсорт!H19/Встречаемость_отсорт!$G$25</f>
        <v>1.1289628975694019E-3</v>
      </c>
      <c r="I19">
        <f>Встречаемость_отсорт!I19/Встречаемость_отсорт!$G$25</f>
        <v>9.8116028530899498E-4</v>
      </c>
      <c r="J19">
        <f>Встречаемость_отсорт!J19/Встречаемость_отсорт!$G$25</f>
        <v>1.2360374909024024E-3</v>
      </c>
      <c r="K19">
        <f>Встречаемость_отсорт!K19/Встречаемость_отсорт!$G$25</f>
        <v>1.3754126793711859E-3</v>
      </c>
      <c r="L19">
        <f>Встречаемость_отсорт!L19/Встречаемость_отсорт!$G$25</f>
        <v>1.7262859987615137E-3</v>
      </c>
      <c r="M19">
        <f>Встречаемость_отсорт!M19/Встречаемость_отсорт!$G$25</f>
        <v>1.2088458132395307E-3</v>
      </c>
      <c r="N19">
        <f>Встречаемость_отсорт!N19/Встречаемость_отсорт!$G$25</f>
        <v>3.680852514697196E-3</v>
      </c>
      <c r="O19">
        <f>Встречаемость_отсорт!O19/Встречаемость_отсорт!$G$25</f>
        <v>2.3927153813757449E-3</v>
      </c>
      <c r="P19">
        <f>Встречаемость_отсорт!P19/Встречаемость_отсорт!$G$25</f>
        <v>5.8590977239022755E-3</v>
      </c>
      <c r="Q19">
        <f>Встречаемость_отсорт!Q19/Встречаемость_отсорт!$G$25</f>
        <v>1.1276092376511672E-2</v>
      </c>
      <c r="R19">
        <f>Встречаемость_отсорт!R19/Встречаемость_отсорт!$G$25</f>
        <v>5.228898816554561E-3</v>
      </c>
      <c r="S19">
        <f>Встречаемость_отсорт!S19/Встречаемость_отсорт!$G$25</f>
        <v>1.3893626977297235E-2</v>
      </c>
      <c r="T19">
        <f>Встречаемость_отсорт!T19/Встречаемость_отсорт!$G$25</f>
        <v>1.7633370327604146E-3</v>
      </c>
      <c r="U19">
        <f>Встречаемость_отсорт!U19/Встречаемость_отсорт!$G$25</f>
        <v>7.0407124252029026E-3</v>
      </c>
    </row>
    <row r="20" spans="1:21" x14ac:dyDescent="0.3">
      <c r="A20" t="s">
        <v>17</v>
      </c>
      <c r="B20">
        <f>Встречаемость_отсорт!B20/Встречаемость_отсорт!$G$25</f>
        <v>9.2808495338080087E-4</v>
      </c>
      <c r="C20">
        <f>Встречаемость_отсорт!C20/Встречаемость_отсорт!$G$25</f>
        <v>4.0807946299962572E-4</v>
      </c>
      <c r="D20">
        <f>Встречаемость_отсорт!D20/Встречаемость_отсорт!$G$25</f>
        <v>2.2041873429406758E-4</v>
      </c>
      <c r="E20">
        <f>Встречаемость_отсорт!E20/Встречаемость_отсорт!$G$25</f>
        <v>6.957291447282723E-4</v>
      </c>
      <c r="F20">
        <f>Встречаемость_отсорт!F20/Встречаемость_отсорт!$G$25</f>
        <v>6.5658187692294403E-4</v>
      </c>
      <c r="G20">
        <f>Встречаемость_отсорт!G20/Встречаемость_отсорт!$G$25</f>
        <v>3.8914449468590683E-4</v>
      </c>
      <c r="H20">
        <f>Встречаемость_отсорт!H20/Встречаемость_отсорт!$G$25</f>
        <v>3.8461263438136563E-4</v>
      </c>
      <c r="I20">
        <f>Встречаемость_отсорт!I20/Встречаемость_отсорт!$G$25</f>
        <v>4.3487617346958044E-4</v>
      </c>
      <c r="J20">
        <f>Встречаемость_отсорт!J20/Встречаемость_отсорт!$G$25</f>
        <v>4.3701530308057259E-4</v>
      </c>
      <c r="K20">
        <f>Встречаемость_отсорт!K20/Встречаемость_отсорт!$G$25</f>
        <v>4.0912347357977582E-4</v>
      </c>
      <c r="L20">
        <f>Встречаемость_отсорт!L20/Встречаемость_отсорт!$G$25</f>
        <v>8.6045345958378711E-4</v>
      </c>
      <c r="M20">
        <f>Встречаемость_отсорт!M20/Встречаемость_отсорт!$G$25</f>
        <v>5.2324263041743097E-4</v>
      </c>
      <c r="N20">
        <f>Встречаемость_отсорт!N20/Встречаемость_отсорт!$G$25</f>
        <v>1.2579974007659984E-3</v>
      </c>
      <c r="O20">
        <f>Встречаемость_отсорт!O20/Встречаемость_отсорт!$G$25</f>
        <v>4.5150689047397603E-4</v>
      </c>
      <c r="P20">
        <f>Встречаемость_отсорт!P20/Встречаемость_отсорт!$G$25</f>
        <v>9.4122475279630169E-4</v>
      </c>
      <c r="Q20">
        <f>Встречаемость_отсорт!Q20/Встречаемость_отсорт!$G$25</f>
        <v>1.9942474156945697E-3</v>
      </c>
      <c r="R20">
        <f>Встречаемость_отсорт!R20/Встречаемость_отсорт!$G$25</f>
        <v>9.6127146905244237E-4</v>
      </c>
      <c r="S20">
        <f>Встречаемость_отсорт!S20/Встречаемость_отсорт!$G$25</f>
        <v>1.7633370327604146E-3</v>
      </c>
      <c r="T20">
        <f>Встречаемость_отсорт!T20/Встречаемость_отсорт!$G$25</f>
        <v>4.9327313040537848E-3</v>
      </c>
      <c r="U20">
        <f>Встречаемость_отсорт!U20/Встречаемость_отсорт!$G$25</f>
        <v>1.7030739250686548E-3</v>
      </c>
    </row>
    <row r="21" spans="1:21" x14ac:dyDescent="0.3">
      <c r="A21" t="s">
        <v>18</v>
      </c>
      <c r="B21">
        <f>Встречаемость_отсорт!B21/Встречаемость_отсорт!$G$25</f>
        <v>1.8947396558614221E-3</v>
      </c>
      <c r="C21">
        <f>Встречаемость_отсорт!C21/Встречаемость_отсорт!$G$25</f>
        <v>9.8177358671729825E-4</v>
      </c>
      <c r="D21">
        <f>Встречаемость_отсорт!D21/Встречаемость_отсорт!$G$25</f>
        <v>6.4892983552269456E-4</v>
      </c>
      <c r="E21">
        <f>Встречаемость_отсорт!E21/Встречаемость_отсорт!$G$25</f>
        <v>1.9932905949095843E-3</v>
      </c>
      <c r="F21">
        <f>Встречаемость_отсорт!F21/Встречаемость_отсорт!$G$25</f>
        <v>1.7222329832373598E-3</v>
      </c>
      <c r="G21">
        <f>Встречаемость_отсорт!G21/Встречаемость_отсорт!$G$25</f>
        <v>1.5345037841399583E-3</v>
      </c>
      <c r="H21">
        <f>Встречаемость_отсорт!H21/Встречаемость_отсорт!$G$25</f>
        <v>1.1356005482140456E-3</v>
      </c>
      <c r="I21">
        <f>Встречаемость_отсорт!I21/Встречаемость_отсорт!$G$25</f>
        <v>1.2682397922024722E-3</v>
      </c>
      <c r="J21">
        <f>Встречаемость_отсорт!J21/Встречаемость_отсорт!$G$25</f>
        <v>1.3834946969137106E-3</v>
      </c>
      <c r="K21">
        <f>Встречаемость_отсорт!K21/Встречаемость_отсорт!$G$25</f>
        <v>2.3849686026906668E-3</v>
      </c>
      <c r="L21">
        <f>Встречаемость_отсорт!L21/Встречаемость_отсорт!$G$25</f>
        <v>1.9225112956617072E-3</v>
      </c>
      <c r="M21">
        <f>Встречаемость_отсорт!M21/Встречаемость_отсорт!$G$25</f>
        <v>1.3161449308154115E-3</v>
      </c>
      <c r="N21">
        <f>Встречаемость_отсорт!N21/Встречаемость_отсорт!$G$25</f>
        <v>2.6939690602834675E-3</v>
      </c>
      <c r="O21">
        <f>Встречаемость_отсорт!O21/Встречаемость_отсорт!$G$25</f>
        <v>1.1864133979438804E-3</v>
      </c>
      <c r="P21">
        <f>Встречаемость_отсорт!P21/Встречаемость_отсорт!$G$25</f>
        <v>2.9878486788940668E-3</v>
      </c>
      <c r="Q21">
        <f>Встречаемость_отсорт!Q21/Встречаемость_отсорт!$G$25</f>
        <v>4.4539418266754272E-3</v>
      </c>
      <c r="R21">
        <f>Встречаемость_отсорт!R21/Встречаемость_отсорт!$G$25</f>
        <v>2.9129390973753324E-3</v>
      </c>
      <c r="S21">
        <f>Встречаемость_отсорт!S21/Встречаемость_отсорт!$G$25</f>
        <v>7.0407124252029026E-3</v>
      </c>
      <c r="T21">
        <f>Встречаемость_отсорт!T21/Встречаемость_отсорт!$G$25</f>
        <v>1.7030739250686548E-3</v>
      </c>
      <c r="U21">
        <f>Встречаемость_отсорт!U21/Встречаемость_отсорт!$G$25</f>
        <v>1.2083746937763517E-2</v>
      </c>
    </row>
    <row r="23" spans="1:21" x14ac:dyDescent="0.3">
      <c r="A23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7</v>
      </c>
      <c r="B1">
        <f>qij!B2/2+SUM(qij!B2:$U2)/2</f>
        <v>8.9876162178685243E-2</v>
      </c>
    </row>
    <row r="2" spans="1:2" x14ac:dyDescent="0.3">
      <c r="A2" t="s">
        <v>14</v>
      </c>
      <c r="B2">
        <f>qij!B3/2+SUM(qij!B3:$U3)/2</f>
        <v>3.2620884323440083E-2</v>
      </c>
    </row>
    <row r="3" spans="1:2" x14ac:dyDescent="0.3">
      <c r="A3" t="s">
        <v>4</v>
      </c>
      <c r="B3">
        <f>qij!B4/2+SUM(qij!B4:$U4)/2</f>
        <v>1.4087236281700817E-2</v>
      </c>
    </row>
    <row r="4" spans="1:2" x14ac:dyDescent="0.3">
      <c r="A4" t="s">
        <v>15</v>
      </c>
      <c r="B4">
        <f>qij!B5/2+SUM(qij!B5:$U5)/2</f>
        <v>5.5891393742354356E-2</v>
      </c>
    </row>
    <row r="5" spans="1:2" x14ac:dyDescent="0.3">
      <c r="A5" t="s">
        <v>16</v>
      </c>
      <c r="B5">
        <f>qij!B6/2+SUM(qij!B6:$U6)/2</f>
        <v>4.9333528411850722E-2</v>
      </c>
    </row>
    <row r="6" spans="1:2" x14ac:dyDescent="0.3">
      <c r="A6" t="s">
        <v>2</v>
      </c>
      <c r="B6">
        <f>qij!B7/2+SUM(qij!B7:$U7)/2</f>
        <v>3.5900274256611096E-2</v>
      </c>
    </row>
    <row r="7" spans="1:2" x14ac:dyDescent="0.3">
      <c r="A7" t="s">
        <v>5</v>
      </c>
      <c r="B7">
        <f>qij!B8/2+SUM(qij!B8:$U8)/2</f>
        <v>2.8341606407545052E-2</v>
      </c>
    </row>
    <row r="8" spans="1:2" x14ac:dyDescent="0.3">
      <c r="A8" t="s">
        <v>3</v>
      </c>
      <c r="B8">
        <f>qij!B9/2+SUM(qij!B9:$U9)/2</f>
        <v>4.1040949855625966E-2</v>
      </c>
    </row>
    <row r="9" spans="1:2" x14ac:dyDescent="0.3">
      <c r="A9" t="s">
        <v>6</v>
      </c>
      <c r="B9">
        <f>qij!B10/2+SUM(qij!B10:$U10)/2</f>
        <v>4.3069127974902886E-2</v>
      </c>
    </row>
    <row r="10" spans="1:2" x14ac:dyDescent="0.3">
      <c r="A10" t="s">
        <v>8</v>
      </c>
      <c r="B10">
        <f>qij!B11/2+SUM(qij!B11:$U11)/2</f>
        <v>2.1071914087083494E-2</v>
      </c>
    </row>
    <row r="11" spans="1:2" x14ac:dyDescent="0.3">
      <c r="A11" t="s">
        <v>1</v>
      </c>
      <c r="B11">
        <f>qij!B12/2+SUM(qij!B12:$U12)/2</f>
        <v>4.5201273456606184E-2</v>
      </c>
    </row>
    <row r="12" spans="1:2" x14ac:dyDescent="0.3">
      <c r="A12" t="s">
        <v>11</v>
      </c>
      <c r="B12">
        <f>qij!B13/2+SUM(qij!B13:$U13)/2</f>
        <v>3.9005752570961581E-2</v>
      </c>
    </row>
    <row r="13" spans="1:2" x14ac:dyDescent="0.3">
      <c r="A13" t="s">
        <v>0</v>
      </c>
      <c r="B13">
        <f>qij!B14/2+SUM(qij!B14:$U14)/2</f>
        <v>8.3023240092675837E-2</v>
      </c>
    </row>
    <row r="14" spans="1:2" x14ac:dyDescent="0.3">
      <c r="A14" t="s">
        <v>12</v>
      </c>
      <c r="B14">
        <f>qij!B15/2+SUM(qij!B15:$U15)/2</f>
        <v>2.2565998186253287E-2</v>
      </c>
    </row>
    <row r="15" spans="1:2" x14ac:dyDescent="0.3">
      <c r="A15" t="s">
        <v>9</v>
      </c>
      <c r="B15">
        <f>qij!B16/2+SUM(qij!B16:$U16)/2</f>
        <v>6.1589788368373942E-2</v>
      </c>
    </row>
    <row r="16" spans="1:2" x14ac:dyDescent="0.3">
      <c r="A16" t="s">
        <v>10</v>
      </c>
      <c r="B16">
        <f>qij!B17/2+SUM(qij!B17:$U17)/2</f>
        <v>8.3424518819525756E-2</v>
      </c>
    </row>
    <row r="17" spans="1:2" x14ac:dyDescent="0.3">
      <c r="A17" t="s">
        <v>19</v>
      </c>
      <c r="B17">
        <f>qij!B18/2+SUM(qij!B18:$U18)/2</f>
        <v>6.9163603716979202E-2</v>
      </c>
    </row>
    <row r="18" spans="1:2" x14ac:dyDescent="0.3">
      <c r="A18" t="s">
        <v>13</v>
      </c>
      <c r="B18">
        <f>qij!B19/2+SUM(qij!B19:$U19)/2</f>
        <v>3.5651591076237936E-2</v>
      </c>
    </row>
    <row r="19" spans="1:2" x14ac:dyDescent="0.3">
      <c r="A19" t="s">
        <v>17</v>
      </c>
      <c r="B19">
        <f>qij!B20/2+SUM(qij!B20:$U20)/2</f>
        <v>1.0640418742785537E-2</v>
      </c>
    </row>
    <row r="20" spans="1:2" x14ac:dyDescent="0.3">
      <c r="A20" t="s">
        <v>18</v>
      </c>
      <c r="B20">
        <f>qij!B21/2+SUM(qij!B21:$U21)/2</f>
        <v>2.7571907655977501E-2</v>
      </c>
    </row>
    <row r="22" spans="1:2" x14ac:dyDescent="0.3">
      <c r="A22" s="11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K14" sqref="K14"/>
    </sheetView>
  </sheetViews>
  <sheetFormatPr defaultRowHeight="14.4" x14ac:dyDescent="0.3"/>
  <cols>
    <col min="1" max="1" width="12" bestFit="1" customWidth="1"/>
    <col min="2" max="2" width="2.88671875" bestFit="1" customWidth="1"/>
    <col min="3" max="10" width="12" bestFit="1" customWidth="1"/>
    <col min="11" max="11" width="11" bestFit="1" customWidth="1"/>
    <col min="12" max="22" width="12" bestFit="1" customWidth="1"/>
  </cols>
  <sheetData>
    <row r="1" spans="1:22" x14ac:dyDescent="0.3">
      <c r="C1">
        <v>8.9876162178685243E-2</v>
      </c>
      <c r="D1">
        <v>4.0927057299948305E-2</v>
      </c>
      <c r="E1">
        <v>1.6896144012308455E-2</v>
      </c>
      <c r="F1">
        <v>5.9409311056973862E-2</v>
      </c>
      <c r="G1">
        <v>5.5058867413075085E-2</v>
      </c>
      <c r="H1">
        <v>3.9494868276640012E-2</v>
      </c>
      <c r="I1">
        <v>3.0509583284211592E-2</v>
      </c>
      <c r="J1">
        <v>4.8803476676529296E-2</v>
      </c>
      <c r="K1">
        <v>4.9609020431618321E-2</v>
      </c>
      <c r="L1">
        <v>2.4546881162905192E-2</v>
      </c>
      <c r="M1">
        <v>5.2334283759607234E-2</v>
      </c>
      <c r="N1">
        <v>4.367410293423786E-2</v>
      </c>
      <c r="O1">
        <v>9.070830884615752E-2</v>
      </c>
      <c r="P1">
        <v>2.4033088695427331E-2</v>
      </c>
      <c r="Q1">
        <v>6.942820109152506E-2</v>
      </c>
      <c r="R1">
        <v>9.9672928106005781E-2</v>
      </c>
      <c r="S1">
        <v>7.8228060790012557E-2</v>
      </c>
      <c r="T1">
        <v>4.1480500769080761E-2</v>
      </c>
      <c r="U1">
        <v>1.2642741918122029E-2</v>
      </c>
      <c r="V1">
        <v>3.2666411296928551E-2</v>
      </c>
    </row>
    <row r="2" spans="1:22" ht="15" x14ac:dyDescent="0.35">
      <c r="B2" s="10"/>
      <c r="C2" s="10" t="s">
        <v>7</v>
      </c>
      <c r="D2" s="10" t="s">
        <v>14</v>
      </c>
      <c r="E2" s="10" t="s">
        <v>4</v>
      </c>
      <c r="F2" s="10" t="s">
        <v>15</v>
      </c>
      <c r="G2" s="10" t="s">
        <v>16</v>
      </c>
      <c r="H2" s="10" t="s">
        <v>2</v>
      </c>
      <c r="I2" s="10" t="s">
        <v>5</v>
      </c>
      <c r="J2" s="10" t="s">
        <v>3</v>
      </c>
      <c r="K2" s="10" t="s">
        <v>6</v>
      </c>
      <c r="L2" s="10" t="s">
        <v>8</v>
      </c>
      <c r="M2" s="10" t="s">
        <v>1</v>
      </c>
      <c r="N2" s="10" t="s">
        <v>11</v>
      </c>
      <c r="O2" s="10" t="s">
        <v>0</v>
      </c>
      <c r="P2" s="10" t="s">
        <v>12</v>
      </c>
      <c r="Q2" s="10" t="s">
        <v>9</v>
      </c>
      <c r="R2" s="10" t="s">
        <v>10</v>
      </c>
      <c r="S2" s="10" t="s">
        <v>19</v>
      </c>
      <c r="T2" s="10" t="s">
        <v>13</v>
      </c>
      <c r="U2" s="10" t="s">
        <v>17</v>
      </c>
      <c r="V2" s="10" t="s">
        <v>18</v>
      </c>
    </row>
    <row r="3" spans="1:22" x14ac:dyDescent="0.3">
      <c r="A3">
        <v>8.9876162178685201E-2</v>
      </c>
      <c r="B3" t="s">
        <v>7</v>
      </c>
      <c r="C3">
        <f>$A$3*C$1</f>
        <v>8.0777245279693276E-3</v>
      </c>
      <c r="D3">
        <f t="shared" ref="D3:V3" si="0">2*$A$3*D$1</f>
        <v>7.3567336787729917E-3</v>
      </c>
      <c r="E3">
        <f t="shared" si="0"/>
        <v>3.0371211588893113E-3</v>
      </c>
      <c r="F3">
        <f t="shared" si="0"/>
        <v>1.0678961750961077E-2</v>
      </c>
      <c r="G3">
        <f t="shared" si="0"/>
        <v>9.8969593939845241E-3</v>
      </c>
      <c r="H3">
        <f t="shared" si="0"/>
        <v>7.0992943729142142E-3</v>
      </c>
      <c r="I3">
        <f t="shared" si="0"/>
        <v>5.4841685105118084E-3</v>
      </c>
      <c r="J3">
        <f t="shared" si="0"/>
        <v>8.7725383693268554E-3</v>
      </c>
      <c r="K3">
        <f t="shared" si="0"/>
        <v>8.9173367316756711E-3</v>
      </c>
      <c r="L3">
        <f t="shared" si="0"/>
        <v>4.4123589447563599E-3</v>
      </c>
      <c r="M3">
        <f t="shared" si="0"/>
        <v>9.4072091493675822E-3</v>
      </c>
      <c r="N3">
        <f t="shared" si="0"/>
        <v>7.8505215166523069E-3</v>
      </c>
      <c r="O3">
        <f t="shared" si="0"/>
        <v>1.6305029353623039E-2</v>
      </c>
      <c r="P3">
        <f t="shared" si="0"/>
        <v>4.3200035544899056E-3</v>
      </c>
      <c r="Q3">
        <f t="shared" si="0"/>
        <v>1.2479880522152551E-2</v>
      </c>
      <c r="R3">
        <f t="shared" si="0"/>
        <v>1.7916440502559611E-2</v>
      </c>
      <c r="S3">
        <f t="shared" si="0"/>
        <v>1.4061675756974427E-2</v>
      </c>
      <c r="T3">
        <f t="shared" si="0"/>
        <v>7.4562164287499573E-3</v>
      </c>
      <c r="U3">
        <f t="shared" si="0"/>
        <v>2.2725622460327941E-3</v>
      </c>
      <c r="V3">
        <f t="shared" si="0"/>
        <v>5.8718633590367697E-3</v>
      </c>
    </row>
    <row r="4" spans="1:22" x14ac:dyDescent="0.3">
      <c r="A4">
        <v>4.0927057299948305E-2</v>
      </c>
      <c r="B4" t="s">
        <v>14</v>
      </c>
      <c r="C4">
        <f>2*$A$4*C$1</f>
        <v>7.3567336787729951E-3</v>
      </c>
      <c r="D4">
        <f>$A$4*D$1</f>
        <v>1.6750240192332519E-3</v>
      </c>
      <c r="E4">
        <f t="shared" ref="E4:V4" si="1">2*$A$4*E$1</f>
        <v>1.3830189082798532E-3</v>
      </c>
      <c r="F4">
        <f t="shared" si="1"/>
        <v>4.8628965555584432E-3</v>
      </c>
      <c r="G4">
        <f t="shared" si="1"/>
        <v>4.5067948429703608E-3</v>
      </c>
      <c r="H4">
        <f t="shared" si="1"/>
        <v>3.2328174740239128E-3</v>
      </c>
      <c r="I4">
        <f t="shared" si="1"/>
        <v>2.4973349265409455E-3</v>
      </c>
      <c r="J4">
        <f t="shared" si="1"/>
        <v>3.9947653727540108E-3</v>
      </c>
      <c r="K4">
        <f t="shared" si="1"/>
        <v>4.0607024435982981E-3</v>
      </c>
      <c r="L4">
        <f t="shared" si="1"/>
        <v>2.0092632237784852E-3</v>
      </c>
      <c r="M4">
        <f t="shared" si="1"/>
        <v>4.2837764603623988E-3</v>
      </c>
      <c r="N4">
        <f t="shared" si="1"/>
        <v>3.5749050266267865E-3</v>
      </c>
      <c r="O4">
        <f t="shared" si="1"/>
        <v>7.4248483074561928E-3</v>
      </c>
      <c r="P4">
        <f t="shared" si="1"/>
        <v>1.9672071962649885E-3</v>
      </c>
      <c r="Q4">
        <f t="shared" si="1"/>
        <v>5.6829839286103596E-3</v>
      </c>
      <c r="R4">
        <f t="shared" si="1"/>
        <v>8.1586392796962528E-3</v>
      </c>
      <c r="S4">
        <f t="shared" si="1"/>
        <v>6.4032886528333664E-3</v>
      </c>
      <c r="T4">
        <f t="shared" si="1"/>
        <v>3.3953496636134361E-3</v>
      </c>
      <c r="U4">
        <f t="shared" si="1"/>
        <v>1.0348604458228772E-3</v>
      </c>
      <c r="V4">
        <f t="shared" si="1"/>
        <v>2.6738801738661467E-3</v>
      </c>
    </row>
    <row r="5" spans="1:22" x14ac:dyDescent="0.3">
      <c r="A5">
        <v>1.6896144012308455E-2</v>
      </c>
      <c r="B5" t="s">
        <v>4</v>
      </c>
      <c r="C5">
        <f>2*$A$5*C$1</f>
        <v>3.0371211588893126E-3</v>
      </c>
      <c r="D5">
        <f t="shared" ref="D5:V5" si="2">2*$A$5*D$1</f>
        <v>1.3830189082798532E-3</v>
      </c>
      <c r="E5">
        <f>$A$5*E$1</f>
        <v>2.8547968248466687E-4</v>
      </c>
      <c r="F5">
        <f t="shared" si="2"/>
        <v>2.0075765505813189E-3</v>
      </c>
      <c r="G5">
        <f t="shared" si="2"/>
        <v>1.8605651059318273E-3</v>
      </c>
      <c r="H5">
        <f t="shared" si="2"/>
        <v>1.3346219642985245E-3</v>
      </c>
      <c r="I5">
        <f t="shared" si="2"/>
        <v>1.0309886258511156E-3</v>
      </c>
      <c r="J5">
        <f t="shared" si="2"/>
        <v>1.6491811404559516E-3</v>
      </c>
      <c r="K5">
        <f t="shared" si="2"/>
        <v>1.6764023070443513E-3</v>
      </c>
      <c r="L5">
        <f t="shared" si="2"/>
        <v>8.2949527836293554E-4</v>
      </c>
      <c r="M5">
        <f t="shared" si="2"/>
        <v>1.7684951903666787E-3</v>
      </c>
      <c r="N5">
        <f t="shared" si="2"/>
        <v>1.4758478655705323E-3</v>
      </c>
      <c r="O5">
        <f t="shared" si="2"/>
        <v>3.0652412987552608E-3</v>
      </c>
      <c r="P5">
        <f t="shared" si="2"/>
        <v>8.1213305531704504E-4</v>
      </c>
      <c r="Q5">
        <f t="shared" si="2"/>
        <v>2.346137768315837E-3</v>
      </c>
      <c r="R5">
        <f t="shared" si="2"/>
        <v>3.3681762948150813E-3</v>
      </c>
      <c r="S5">
        <f t="shared" si="2"/>
        <v>2.6435051618233451E-3</v>
      </c>
      <c r="T5">
        <f t="shared" si="2"/>
        <v>1.4017210293941203E-3</v>
      </c>
      <c r="U5">
        <f t="shared" si="2"/>
        <v>4.2722717631807724E-4</v>
      </c>
      <c r="V5">
        <f t="shared" si="2"/>
        <v>1.1038727792764091E-3</v>
      </c>
    </row>
    <row r="6" spans="1:22" x14ac:dyDescent="0.3">
      <c r="A6">
        <v>5.9409311056973862E-2</v>
      </c>
      <c r="B6" t="s">
        <v>15</v>
      </c>
      <c r="C6">
        <f>2*$A$6*C$1</f>
        <v>1.0678961750961082E-2</v>
      </c>
      <c r="D6">
        <f t="shared" ref="D6:V6" si="3">2*$A$6*D$1</f>
        <v>4.8628965555584432E-3</v>
      </c>
      <c r="E6">
        <f t="shared" si="3"/>
        <v>2.0075765505813189E-3</v>
      </c>
      <c r="F6">
        <f>$A$6*F$1</f>
        <v>3.529466240264277E-3</v>
      </c>
      <c r="G6">
        <f t="shared" si="3"/>
        <v>6.5420187611761188E-3</v>
      </c>
      <c r="H6">
        <f t="shared" si="3"/>
        <v>4.6927258292022312E-3</v>
      </c>
      <c r="I6">
        <f t="shared" si="3"/>
        <v>3.6251066471007531E-3</v>
      </c>
      <c r="J6">
        <f t="shared" si="3"/>
        <v>5.7987618530753963E-3</v>
      </c>
      <c r="K6">
        <f t="shared" si="3"/>
        <v>5.894475452107569E-3</v>
      </c>
      <c r="L6">
        <f t="shared" si="3"/>
        <v>2.9166265969712136E-3</v>
      </c>
      <c r="M6">
        <f t="shared" si="3"/>
        <v>6.2182874856368834E-3</v>
      </c>
      <c r="N6">
        <f t="shared" si="3"/>
        <v>5.1892967327088636E-3</v>
      </c>
      <c r="O6">
        <f t="shared" si="3"/>
        <v>1.0777836271386851E-2</v>
      </c>
      <c r="P6">
        <f t="shared" si="3"/>
        <v>2.8555784839329689E-3</v>
      </c>
      <c r="Q6">
        <f t="shared" si="3"/>
        <v>8.2493631895450888E-3</v>
      </c>
      <c r="R6">
        <f t="shared" si="3"/>
        <v>1.184299997961818E-2</v>
      </c>
      <c r="S6">
        <f t="shared" si="3"/>
        <v>9.2949503937154333E-3</v>
      </c>
      <c r="T6">
        <f t="shared" si="3"/>
        <v>4.9286559459787247E-3</v>
      </c>
      <c r="U6">
        <f t="shared" si="3"/>
        <v>1.502193174453508E-3</v>
      </c>
      <c r="V6">
        <f t="shared" si="3"/>
        <v>3.8813779797085466E-3</v>
      </c>
    </row>
    <row r="7" spans="1:22" x14ac:dyDescent="0.3">
      <c r="A7">
        <v>5.5058867413075085E-2</v>
      </c>
      <c r="B7" t="s">
        <v>16</v>
      </c>
      <c r="C7">
        <f>2*$A$7*C$1</f>
        <v>9.8969593939845293E-3</v>
      </c>
      <c r="D7">
        <f t="shared" ref="D7:V7" si="4">2*$A$7*D$1</f>
        <v>4.5067948429703608E-3</v>
      </c>
      <c r="E7">
        <f t="shared" si="4"/>
        <v>1.8605651059318273E-3</v>
      </c>
      <c r="F7">
        <f t="shared" si="4"/>
        <v>6.5420187611761188E-3</v>
      </c>
      <c r="G7">
        <f>$A$7*G$1</f>
        <v>3.0314788808105814E-3</v>
      </c>
      <c r="H7">
        <f t="shared" si="4"/>
        <v>4.349085431880775E-3</v>
      </c>
      <c r="I7">
        <f t="shared" si="4"/>
        <v>3.3596462017471559E-3</v>
      </c>
      <c r="J7">
        <f t="shared" si="4"/>
        <v>5.3741283032602578E-3</v>
      </c>
      <c r="K7">
        <f t="shared" si="4"/>
        <v>5.4628329568740122E-3</v>
      </c>
      <c r="L7">
        <f t="shared" si="4"/>
        <v>2.7030469507058146E-3</v>
      </c>
      <c r="M7">
        <f t="shared" si="4"/>
        <v>5.7629327813569263E-3</v>
      </c>
      <c r="N7">
        <f t="shared" si="4"/>
        <v>4.8092932856823919E-3</v>
      </c>
      <c r="O7">
        <f t="shared" si="4"/>
        <v>9.9885935000497052E-3</v>
      </c>
      <c r="P7">
        <f t="shared" si="4"/>
        <v>2.6464692880164144E-3</v>
      </c>
      <c r="Q7">
        <f t="shared" si="4"/>
        <v>7.6452762372531862E-3</v>
      </c>
      <c r="R7">
        <f t="shared" si="4"/>
        <v>1.0975757066523074E-2</v>
      </c>
      <c r="S7">
        <f t="shared" si="4"/>
        <v>8.6142968540385591E-3</v>
      </c>
      <c r="T7">
        <f t="shared" si="4"/>
        <v>4.5677387841455532E-3</v>
      </c>
      <c r="U7">
        <f t="shared" si="4"/>
        <v>1.3921901020152148E-3</v>
      </c>
      <c r="V7">
        <f t="shared" si="4"/>
        <v>3.5971512169171342E-3</v>
      </c>
    </row>
    <row r="8" spans="1:22" x14ac:dyDescent="0.3">
      <c r="A8">
        <v>3.9494868276640012E-2</v>
      </c>
      <c r="B8" t="s">
        <v>2</v>
      </c>
      <c r="C8">
        <f>2*$A$8*C$1</f>
        <v>7.0992943729142177E-3</v>
      </c>
      <c r="D8">
        <f t="shared" ref="D8:V8" si="5">2*$A$8*D$1</f>
        <v>3.2328174740239128E-3</v>
      </c>
      <c r="E8">
        <f t="shared" si="5"/>
        <v>1.3346219642985245E-3</v>
      </c>
      <c r="F8">
        <f t="shared" si="5"/>
        <v>4.6927258292022312E-3</v>
      </c>
      <c r="G8">
        <f t="shared" si="5"/>
        <v>4.349085431880775E-3</v>
      </c>
      <c r="H8">
        <f>$A$8*H$1</f>
        <v>1.5598446201891456E-3</v>
      </c>
      <c r="I8">
        <f t="shared" si="5"/>
        <v>2.4099439459702296E-3</v>
      </c>
      <c r="J8">
        <f t="shared" si="5"/>
        <v>3.8549737655631951E-3</v>
      </c>
      <c r="K8">
        <f t="shared" si="5"/>
        <v>3.9186034545598174E-3</v>
      </c>
      <c r="L8">
        <f t="shared" si="5"/>
        <v>1.9389516762625531E-3</v>
      </c>
      <c r="M8">
        <f t="shared" si="5"/>
        <v>4.1338712868759769E-3</v>
      </c>
      <c r="N8">
        <f t="shared" si="5"/>
        <v>3.4498058849762826E-3</v>
      </c>
      <c r="O8">
        <f t="shared" si="5"/>
        <v>7.1650254189515421E-3</v>
      </c>
      <c r="P8">
        <f t="shared" si="5"/>
        <v>1.8983673446134172E-3</v>
      </c>
      <c r="Q8">
        <f t="shared" si="5"/>
        <v>5.4841153135877134E-3</v>
      </c>
      <c r="R8">
        <f t="shared" si="5"/>
        <v>7.873138332587416E-3</v>
      </c>
      <c r="S8">
        <f t="shared" si="5"/>
        <v>6.1792139128770667E-3</v>
      </c>
      <c r="T8">
        <f t="shared" si="5"/>
        <v>3.2765338278478188E-3</v>
      </c>
      <c r="U8">
        <f t="shared" si="5"/>
        <v>9.9864685342356918E-4</v>
      </c>
      <c r="V8">
        <f t="shared" si="5"/>
        <v>2.5803112224854767E-3</v>
      </c>
    </row>
    <row r="9" spans="1:22" x14ac:dyDescent="0.3">
      <c r="A9">
        <v>3.0509583284211592E-2</v>
      </c>
      <c r="B9" t="s">
        <v>5</v>
      </c>
      <c r="C9">
        <f>2*$A$9*C$1</f>
        <v>5.484168510511811E-3</v>
      </c>
      <c r="D9">
        <f t="shared" ref="D9:V9" si="6">2*$A$9*D$1</f>
        <v>2.4973349265409455E-3</v>
      </c>
      <c r="E9">
        <f t="shared" si="6"/>
        <v>1.0309886258511156E-3</v>
      </c>
      <c r="F9">
        <f t="shared" si="6"/>
        <v>3.6251066471007531E-3</v>
      </c>
      <c r="G9">
        <f t="shared" si="6"/>
        <v>3.3596462017471559E-3</v>
      </c>
      <c r="H9">
        <f t="shared" si="6"/>
        <v>2.4099439459702296E-3</v>
      </c>
      <c r="I9">
        <f>$A$9*I$1</f>
        <v>9.3083467217624334E-4</v>
      </c>
      <c r="J9">
        <f t="shared" si="6"/>
        <v>2.977947472443297E-3</v>
      </c>
      <c r="K9">
        <f t="shared" si="6"/>
        <v>3.0271010810132273E-3</v>
      </c>
      <c r="L9">
        <f t="shared" si="6"/>
        <v>1.4978302304146014E-3</v>
      </c>
      <c r="M9">
        <f t="shared" si="6"/>
        <v>3.1933943779665981E-3</v>
      </c>
      <c r="N9">
        <f t="shared" si="6"/>
        <v>2.6649573616707198E-3</v>
      </c>
      <c r="O9">
        <f t="shared" si="6"/>
        <v>5.5349454066236595E-3</v>
      </c>
      <c r="P9">
        <f t="shared" si="6"/>
        <v>1.4664790422599684E-3</v>
      </c>
      <c r="Q9">
        <f t="shared" si="6"/>
        <v>4.2364509669497478E-3</v>
      </c>
      <c r="R9">
        <f t="shared" si="6"/>
        <v>6.0819590024628351E-3</v>
      </c>
      <c r="S9">
        <f t="shared" si="6"/>
        <v>4.7734110716705106E-3</v>
      </c>
      <c r="T9">
        <f t="shared" si="6"/>
        <v>2.5311055857701447E-3</v>
      </c>
      <c r="U9">
        <f t="shared" si="6"/>
        <v>7.7144957498347414E-4</v>
      </c>
      <c r="V9">
        <f t="shared" si="6"/>
        <v>1.9932771921199041E-3</v>
      </c>
    </row>
    <row r="10" spans="1:22" x14ac:dyDescent="0.3">
      <c r="A10">
        <v>4.8803476676529296E-2</v>
      </c>
      <c r="B10" t="s">
        <v>3</v>
      </c>
      <c r="C10">
        <f>2*$A$10*C$1</f>
        <v>8.7725383693268589E-3</v>
      </c>
      <c r="D10">
        <f t="shared" ref="D10:V10" si="7">2*$A$10*D$1</f>
        <v>3.9947653727540108E-3</v>
      </c>
      <c r="E10">
        <f t="shared" si="7"/>
        <v>1.6491811404559516E-3</v>
      </c>
      <c r="F10">
        <f t="shared" si="7"/>
        <v>5.7987618530753963E-3</v>
      </c>
      <c r="G10">
        <f t="shared" si="7"/>
        <v>5.3741283032602578E-3</v>
      </c>
      <c r="H10">
        <f t="shared" si="7"/>
        <v>3.8549737655631951E-3</v>
      </c>
      <c r="I10">
        <f t="shared" si="7"/>
        <v>2.977947472443297E-3</v>
      </c>
      <c r="J10">
        <f>$A$10*J$1</f>
        <v>2.3817793357165389E-3</v>
      </c>
      <c r="K10">
        <f t="shared" si="7"/>
        <v>4.8421853431599004E-3</v>
      </c>
      <c r="L10">
        <f t="shared" si="7"/>
        <v>2.3959462846307599E-3</v>
      </c>
      <c r="M10">
        <f t="shared" si="7"/>
        <v>5.1081899936897155E-3</v>
      </c>
      <c r="N10">
        <f t="shared" si="7"/>
        <v>4.2628961278388345E-3</v>
      </c>
      <c r="O10">
        <f t="shared" si="7"/>
        <v>8.8537616702817293E-3</v>
      </c>
      <c r="P10">
        <f t="shared" si="7"/>
        <v>2.3457965672244955E-3</v>
      </c>
      <c r="Q10">
        <f t="shared" si="7"/>
        <v>6.7766751853272581E-3</v>
      </c>
      <c r="R10">
        <f t="shared" si="7"/>
        <v>9.7287708442056683E-3</v>
      </c>
      <c r="S10">
        <f t="shared" si="7"/>
        <v>7.6356026804309876E-3</v>
      </c>
      <c r="T10">
        <f t="shared" si="7"/>
        <v>4.0487853036291765E-3</v>
      </c>
      <c r="U10">
        <f t="shared" si="7"/>
        <v>1.2340195206568955E-3</v>
      </c>
      <c r="V10">
        <f t="shared" si="7"/>
        <v>3.1884688836711314E-3</v>
      </c>
    </row>
    <row r="11" spans="1:22" x14ac:dyDescent="0.3">
      <c r="A11">
        <v>4.9609020431618321E-2</v>
      </c>
      <c r="B11" t="s">
        <v>6</v>
      </c>
      <c r="C11">
        <f>2*$A$11*C$1</f>
        <v>8.9173367316756763E-3</v>
      </c>
      <c r="D11">
        <f t="shared" ref="D11:V11" si="8">2*$A$11*D$1</f>
        <v>4.0607024435982981E-3</v>
      </c>
      <c r="E11">
        <f t="shared" si="8"/>
        <v>1.6764023070443513E-3</v>
      </c>
      <c r="F11">
        <f t="shared" si="8"/>
        <v>5.894475452107569E-3</v>
      </c>
      <c r="G11">
        <f t="shared" si="8"/>
        <v>5.4628329568740122E-3</v>
      </c>
      <c r="H11">
        <f t="shared" si="8"/>
        <v>3.9186034545598174E-3</v>
      </c>
      <c r="I11">
        <f t="shared" si="8"/>
        <v>3.0271010810132273E-3</v>
      </c>
      <c r="J11">
        <f t="shared" si="8"/>
        <v>4.8421853431599004E-3</v>
      </c>
      <c r="K11">
        <f>$A$11*K$1</f>
        <v>2.4610549081847239E-3</v>
      </c>
      <c r="L11">
        <f t="shared" si="8"/>
        <v>2.4354934582861412E-3</v>
      </c>
      <c r="M11">
        <f t="shared" si="8"/>
        <v>5.1925051046089327E-3</v>
      </c>
      <c r="N11">
        <f t="shared" si="8"/>
        <v>4.3332589295944158E-3</v>
      </c>
      <c r="O11">
        <f t="shared" si="8"/>
        <v>8.9999006937331472E-3</v>
      </c>
      <c r="P11">
        <f t="shared" si="8"/>
        <v>2.3845159762526996E-3</v>
      </c>
      <c r="Q11">
        <f t="shared" si="8"/>
        <v>6.8885300929599439E-3</v>
      </c>
      <c r="R11">
        <f t="shared" si="8"/>
        <v>9.8893526537801296E-3</v>
      </c>
      <c r="S11">
        <f t="shared" si="8"/>
        <v>7.761634932115226E-3</v>
      </c>
      <c r="T11">
        <f t="shared" si="8"/>
        <v>4.1156140203341737E-3</v>
      </c>
      <c r="U11">
        <f t="shared" si="8"/>
        <v>1.2543880842555862E-3</v>
      </c>
      <c r="V11">
        <f t="shared" si="8"/>
        <v>3.2410973309139521E-3</v>
      </c>
    </row>
    <row r="12" spans="1:22" x14ac:dyDescent="0.3">
      <c r="A12">
        <v>2.4546881162905192E-2</v>
      </c>
      <c r="B12" t="s">
        <v>8</v>
      </c>
      <c r="C12">
        <f>2*$A$12*C$1</f>
        <v>4.4123589447563616E-3</v>
      </c>
      <c r="D12">
        <f t="shared" ref="D12:V12" si="9">2*$A$12*D$1</f>
        <v>2.0092632237784852E-3</v>
      </c>
      <c r="E12">
        <f t="shared" si="9"/>
        <v>8.2949527836293554E-4</v>
      </c>
      <c r="F12">
        <f t="shared" si="9"/>
        <v>2.9166265969712136E-3</v>
      </c>
      <c r="G12">
        <f t="shared" si="9"/>
        <v>2.7030469507058146E-3</v>
      </c>
      <c r="H12">
        <f t="shared" si="9"/>
        <v>1.9389516762625531E-3</v>
      </c>
      <c r="I12">
        <f t="shared" si="9"/>
        <v>1.4978302304146014E-3</v>
      </c>
      <c r="J12">
        <f t="shared" si="9"/>
        <v>2.3959462846307599E-3</v>
      </c>
      <c r="K12">
        <f t="shared" si="9"/>
        <v>2.4354934582861412E-3</v>
      </c>
      <c r="L12">
        <f>$A$12*L$1</f>
        <v>6.0254937482578973E-4</v>
      </c>
      <c r="M12">
        <f t="shared" si="9"/>
        <v>2.5692868883856758E-3</v>
      </c>
      <c r="N12">
        <f t="shared" si="9"/>
        <v>2.1441260292464513E-3</v>
      </c>
      <c r="O12">
        <f t="shared" si="9"/>
        <v>4.4532121554694609E-3</v>
      </c>
      <c r="P12">
        <f t="shared" si="9"/>
        <v>1.1798747443684298E-3</v>
      </c>
      <c r="Q12">
        <f t="shared" si="9"/>
        <v>3.4084916030959005E-3</v>
      </c>
      <c r="R12">
        <f t="shared" si="9"/>
        <v>4.8933190427538336E-3</v>
      </c>
      <c r="S12">
        <f t="shared" si="9"/>
        <v>3.840509823633923E-3</v>
      </c>
      <c r="T12">
        <f t="shared" si="9"/>
        <v>2.0364338459128457E-3</v>
      </c>
      <c r="U12">
        <f t="shared" si="9"/>
        <v>6.2067976687484299E-4</v>
      </c>
      <c r="V12">
        <f t="shared" si="9"/>
        <v>1.6037170322485777E-3</v>
      </c>
    </row>
    <row r="13" spans="1:22" x14ac:dyDescent="0.3">
      <c r="A13">
        <v>5.2334283759607234E-2</v>
      </c>
      <c r="B13" t="s">
        <v>1</v>
      </c>
      <c r="C13">
        <f>2*$A$13*C$1</f>
        <v>9.4072091493675857E-3</v>
      </c>
      <c r="D13">
        <f t="shared" ref="D13:V13" si="10">2*$A$13*D$1</f>
        <v>4.2837764603623988E-3</v>
      </c>
      <c r="E13">
        <f t="shared" si="10"/>
        <v>1.7684951903666787E-3</v>
      </c>
      <c r="F13">
        <f t="shared" si="10"/>
        <v>6.2182874856368834E-3</v>
      </c>
      <c r="G13">
        <f t="shared" si="10"/>
        <v>5.7629327813569263E-3</v>
      </c>
      <c r="H13">
        <f t="shared" si="10"/>
        <v>4.1338712868759769E-3</v>
      </c>
      <c r="I13">
        <f t="shared" si="10"/>
        <v>3.1933943779665981E-3</v>
      </c>
      <c r="J13">
        <f t="shared" si="10"/>
        <v>5.1081899936897155E-3</v>
      </c>
      <c r="K13">
        <f t="shared" si="10"/>
        <v>5.1925051046089327E-3</v>
      </c>
      <c r="L13">
        <f t="shared" si="10"/>
        <v>2.5692868883856758E-3</v>
      </c>
      <c r="M13">
        <f>$A$13*M$1</f>
        <v>2.7388772566310894E-3</v>
      </c>
      <c r="N13">
        <f t="shared" si="10"/>
        <v>4.5713057918133982E-3</v>
      </c>
      <c r="O13">
        <f t="shared" si="10"/>
        <v>9.4943087490177974E-3</v>
      </c>
      <c r="P13">
        <f t="shared" si="10"/>
        <v>2.5155089668126057E-3</v>
      </c>
      <c r="Q13">
        <f t="shared" si="10"/>
        <v>7.2669503536858899E-3</v>
      </c>
      <c r="R13">
        <f t="shared" si="10"/>
        <v>1.0432622605301275E-2</v>
      </c>
      <c r="S13">
        <f t="shared" si="10"/>
        <v>8.1880190626966425E-3</v>
      </c>
      <c r="T13">
        <f t="shared" si="10"/>
        <v>4.3417045954793568E-3</v>
      </c>
      <c r="U13">
        <f t="shared" si="10"/>
        <v>1.3232976860849586E-3</v>
      </c>
      <c r="V13">
        <f t="shared" si="10"/>
        <v>3.4191464764429962E-3</v>
      </c>
    </row>
    <row r="14" spans="1:22" x14ac:dyDescent="0.3">
      <c r="A14">
        <v>4.367410293423786E-2</v>
      </c>
      <c r="B14" t="s">
        <v>11</v>
      </c>
      <c r="C14">
        <f>2*$A$14*C$1</f>
        <v>7.8505215166523104E-3</v>
      </c>
      <c r="D14">
        <f t="shared" ref="D14:V14" si="11">2*$A$14*D$1</f>
        <v>3.5749050266267865E-3</v>
      </c>
      <c r="E14">
        <f t="shared" si="11"/>
        <v>1.4758478655705323E-3</v>
      </c>
      <c r="F14">
        <f t="shared" si="11"/>
        <v>5.1892967327088636E-3</v>
      </c>
      <c r="G14">
        <f t="shared" si="11"/>
        <v>4.8092932856823919E-3</v>
      </c>
      <c r="H14">
        <f t="shared" si="11"/>
        <v>3.4498058849762826E-3</v>
      </c>
      <c r="I14">
        <f t="shared" si="11"/>
        <v>2.6649573616707198E-3</v>
      </c>
      <c r="J14">
        <f t="shared" si="11"/>
        <v>4.2628961278388345E-3</v>
      </c>
      <c r="K14">
        <f t="shared" si="11"/>
        <v>4.3332589295944158E-3</v>
      </c>
      <c r="L14">
        <f t="shared" si="11"/>
        <v>2.1441260292464513E-3</v>
      </c>
      <c r="M14">
        <f t="shared" si="11"/>
        <v>4.5713057918133982E-3</v>
      </c>
      <c r="N14">
        <f>$A$14*N$1</f>
        <v>1.9074272671104041E-3</v>
      </c>
      <c r="O14">
        <f t="shared" si="11"/>
        <v>7.9232080350754436E-3</v>
      </c>
      <c r="P14">
        <f t="shared" si="11"/>
        <v>2.0992471790235233E-3</v>
      </c>
      <c r="Q14">
        <f t="shared" si="11"/>
        <v>6.0644288020204615E-3</v>
      </c>
      <c r="R14">
        <f t="shared" si="11"/>
        <v>8.7062514437171723E-3</v>
      </c>
      <c r="S14">
        <f t="shared" si="11"/>
        <v>6.8330807585776504E-3</v>
      </c>
      <c r="T14">
        <f t="shared" si="11"/>
        <v>3.6232473207051317E-3</v>
      </c>
      <c r="U14">
        <f t="shared" si="11"/>
        <v>1.1043208238061305E-3</v>
      </c>
      <c r="V14">
        <f t="shared" si="11"/>
        <v>2.8533524189484159E-3</v>
      </c>
    </row>
    <row r="15" spans="1:22" x14ac:dyDescent="0.3">
      <c r="A15">
        <v>9.070830884615752E-2</v>
      </c>
      <c r="B15" t="s">
        <v>0</v>
      </c>
      <c r="C15">
        <f>2*$A$15*C$1</f>
        <v>1.6305029353623046E-2</v>
      </c>
      <c r="D15">
        <f t="shared" ref="D15:V15" si="12">2*$A$15*D$1</f>
        <v>7.4248483074561928E-3</v>
      </c>
      <c r="E15">
        <f t="shared" si="12"/>
        <v>3.0652412987552608E-3</v>
      </c>
      <c r="F15">
        <f t="shared" si="12"/>
        <v>1.0777836271386851E-2</v>
      </c>
      <c r="G15">
        <f t="shared" si="12"/>
        <v>9.9885935000497052E-3</v>
      </c>
      <c r="H15">
        <f t="shared" si="12"/>
        <v>7.1650254189515421E-3</v>
      </c>
      <c r="I15">
        <f t="shared" si="12"/>
        <v>5.5349454066236595E-3</v>
      </c>
      <c r="J15">
        <f t="shared" si="12"/>
        <v>8.8537616702817293E-3</v>
      </c>
      <c r="K15">
        <f t="shared" si="12"/>
        <v>8.9999006937331472E-3</v>
      </c>
      <c r="L15">
        <f t="shared" si="12"/>
        <v>4.4532121554694609E-3</v>
      </c>
      <c r="M15">
        <f t="shared" si="12"/>
        <v>9.4943087490177974E-3</v>
      </c>
      <c r="N15">
        <f t="shared" si="12"/>
        <v>7.9232080350754436E-3</v>
      </c>
      <c r="O15">
        <f>$A$15*O$1</f>
        <v>8.2279972937298988E-3</v>
      </c>
      <c r="P15">
        <f t="shared" si="12"/>
        <v>4.3600016638238384E-3</v>
      </c>
      <c r="Q15">
        <f t="shared" si="12"/>
        <v>1.2595429414486372E-2</v>
      </c>
      <c r="R15">
        <f t="shared" si="12"/>
        <v>1.8082325492480854E-2</v>
      </c>
      <c r="S15">
        <f t="shared" si="12"/>
        <v>1.4191870197152888E-2</v>
      </c>
      <c r="T15">
        <f t="shared" si="12"/>
        <v>7.5252521497101042E-3</v>
      </c>
      <c r="U15">
        <f t="shared" si="12"/>
        <v>2.2936034771425498E-3</v>
      </c>
      <c r="V15">
        <f t="shared" si="12"/>
        <v>5.9262298496348077E-3</v>
      </c>
    </row>
    <row r="16" spans="1:22" x14ac:dyDescent="0.3">
      <c r="A16">
        <v>2.4033088695427331E-2</v>
      </c>
      <c r="B16" t="s">
        <v>12</v>
      </c>
      <c r="C16">
        <f>2*$A$16*C$1</f>
        <v>4.3200035544899073E-3</v>
      </c>
      <c r="D16">
        <f t="shared" ref="D16:V16" si="13">2*$A$16*D$1</f>
        <v>1.9672071962649885E-3</v>
      </c>
      <c r="E16">
        <f t="shared" si="13"/>
        <v>8.1213305531704504E-4</v>
      </c>
      <c r="F16">
        <f t="shared" si="13"/>
        <v>2.8555784839329689E-3</v>
      </c>
      <c r="G16">
        <f t="shared" si="13"/>
        <v>2.6464692880164144E-3</v>
      </c>
      <c r="H16">
        <f t="shared" si="13"/>
        <v>1.8983673446134172E-3</v>
      </c>
      <c r="I16">
        <f t="shared" si="13"/>
        <v>1.4664790422599684E-3</v>
      </c>
      <c r="J16">
        <f t="shared" si="13"/>
        <v>2.3457965672244955E-3</v>
      </c>
      <c r="K16">
        <f t="shared" si="13"/>
        <v>2.3845159762526996E-3</v>
      </c>
      <c r="L16">
        <f t="shared" si="13"/>
        <v>1.1798747443684298E-3</v>
      </c>
      <c r="M16">
        <f t="shared" si="13"/>
        <v>2.5155089668126057E-3</v>
      </c>
      <c r="N16">
        <f t="shared" si="13"/>
        <v>2.0992471790235233E-3</v>
      </c>
      <c r="O16">
        <f t="shared" si="13"/>
        <v>4.3600016638238384E-3</v>
      </c>
      <c r="P16">
        <f>$A$16*P$1</f>
        <v>5.77589352242277E-4</v>
      </c>
      <c r="Q16">
        <f t="shared" si="13"/>
        <v>3.3371482295931729E-3</v>
      </c>
      <c r="R16">
        <f t="shared" si="13"/>
        <v>4.7908966434091777E-3</v>
      </c>
      <c r="S16">
        <f t="shared" si="13"/>
        <v>3.7601238468753058E-3</v>
      </c>
      <c r="T16">
        <f t="shared" si="13"/>
        <v>1.9938091082281192E-3</v>
      </c>
      <c r="U16">
        <f t="shared" si="13"/>
        <v>6.0768827574324757E-4</v>
      </c>
      <c r="V16">
        <f t="shared" si="13"/>
        <v>1.5701495201207864E-3</v>
      </c>
    </row>
    <row r="17" spans="1:22" x14ac:dyDescent="0.3">
      <c r="A17">
        <v>6.942820109152506E-2</v>
      </c>
      <c r="B17" t="s">
        <v>9</v>
      </c>
      <c r="C17">
        <f>2*$A$17*C$1</f>
        <v>1.2479880522152556E-2</v>
      </c>
      <c r="D17">
        <f t="shared" ref="D17:V17" si="14">2*$A$17*D$1</f>
        <v>5.6829839286103596E-3</v>
      </c>
      <c r="E17">
        <f t="shared" si="14"/>
        <v>2.346137768315837E-3</v>
      </c>
      <c r="F17">
        <f t="shared" si="14"/>
        <v>8.2493631895450888E-3</v>
      </c>
      <c r="G17">
        <f t="shared" si="14"/>
        <v>7.6452762372531862E-3</v>
      </c>
      <c r="H17">
        <f t="shared" si="14"/>
        <v>5.4841153135877134E-3</v>
      </c>
      <c r="I17">
        <f t="shared" si="14"/>
        <v>4.2364509669497478E-3</v>
      </c>
      <c r="J17">
        <f t="shared" si="14"/>
        <v>6.7766751853272581E-3</v>
      </c>
      <c r="K17">
        <f t="shared" si="14"/>
        <v>6.8885300929599439E-3</v>
      </c>
      <c r="L17">
        <f t="shared" si="14"/>
        <v>3.4084916030959005E-3</v>
      </c>
      <c r="M17">
        <f t="shared" si="14"/>
        <v>7.2669503536858899E-3</v>
      </c>
      <c r="N17">
        <f t="shared" si="14"/>
        <v>6.0644288020204615E-3</v>
      </c>
      <c r="O17">
        <f t="shared" si="14"/>
        <v>1.2595429414486372E-2</v>
      </c>
      <c r="P17">
        <f t="shared" si="14"/>
        <v>3.3371482295931729E-3</v>
      </c>
      <c r="Q17">
        <f>$A$17*Q$1</f>
        <v>4.8202751068052415E-3</v>
      </c>
      <c r="R17">
        <f t="shared" si="14"/>
        <v>1.3840224191849779E-2</v>
      </c>
      <c r="S17">
        <f t="shared" si="14"/>
        <v>1.0862467071058077E-2</v>
      </c>
      <c r="T17">
        <f t="shared" si="14"/>
        <v>5.7598330975457976E-3</v>
      </c>
      <c r="U17">
        <f t="shared" si="14"/>
        <v>1.7555256564792589E-3</v>
      </c>
      <c r="V17">
        <f t="shared" si="14"/>
        <v>4.5359403449232423E-3</v>
      </c>
    </row>
    <row r="18" spans="1:22" x14ac:dyDescent="0.3">
      <c r="A18">
        <v>9.9672928106005781E-2</v>
      </c>
      <c r="B18" t="s">
        <v>10</v>
      </c>
      <c r="C18">
        <f>2*$A$18*C$1</f>
        <v>1.7916440502559621E-2</v>
      </c>
      <c r="D18">
        <f t="shared" ref="D18:V18" si="15">2*$A$18*D$1</f>
        <v>8.1586392796962528E-3</v>
      </c>
      <c r="E18">
        <f t="shared" si="15"/>
        <v>3.3681762948150813E-3</v>
      </c>
      <c r="F18">
        <f t="shared" si="15"/>
        <v>1.184299997961818E-2</v>
      </c>
      <c r="G18">
        <f t="shared" si="15"/>
        <v>1.0975757066523074E-2</v>
      </c>
      <c r="H18">
        <f t="shared" si="15"/>
        <v>7.873138332587416E-3</v>
      </c>
      <c r="I18">
        <f t="shared" si="15"/>
        <v>6.0819590024628351E-3</v>
      </c>
      <c r="J18">
        <f t="shared" si="15"/>
        <v>9.7287708442056683E-3</v>
      </c>
      <c r="K18">
        <f t="shared" si="15"/>
        <v>9.8893526537801296E-3</v>
      </c>
      <c r="L18">
        <f t="shared" si="15"/>
        <v>4.8933190427538336E-3</v>
      </c>
      <c r="M18">
        <f t="shared" si="15"/>
        <v>1.0432622605301275E-2</v>
      </c>
      <c r="N18">
        <f t="shared" si="15"/>
        <v>8.7062514437171723E-3</v>
      </c>
      <c r="O18">
        <f t="shared" si="15"/>
        <v>1.8082325492480854E-2</v>
      </c>
      <c r="P18">
        <f t="shared" si="15"/>
        <v>4.7908966434091777E-3</v>
      </c>
      <c r="Q18">
        <f t="shared" si="15"/>
        <v>1.3840224191849779E-2</v>
      </c>
      <c r="R18">
        <f>$A$18*R$1</f>
        <v>9.9346925972249971E-3</v>
      </c>
      <c r="S18">
        <f t="shared" si="15"/>
        <v>1.5594439757990342E-2</v>
      </c>
      <c r="T18">
        <f t="shared" si="15"/>
        <v>8.2689659419154082E-3</v>
      </c>
      <c r="U18">
        <f t="shared" si="15"/>
        <v>2.5202782125355251E-3</v>
      </c>
      <c r="V18">
        <f t="shared" si="15"/>
        <v>6.5119137293599494E-3</v>
      </c>
    </row>
    <row r="19" spans="1:22" x14ac:dyDescent="0.3">
      <c r="A19">
        <v>7.8228060790012557E-2</v>
      </c>
      <c r="B19" t="s">
        <v>19</v>
      </c>
      <c r="C19">
        <f>2*$A$19*C$1</f>
        <v>1.4061675756974434E-2</v>
      </c>
      <c r="D19">
        <f t="shared" ref="D19:V19" si="16">2*$A$19*D$1</f>
        <v>6.4032886528333664E-3</v>
      </c>
      <c r="E19">
        <f t="shared" si="16"/>
        <v>2.6435051618233451E-3</v>
      </c>
      <c r="F19">
        <f t="shared" si="16"/>
        <v>9.2949503937154333E-3</v>
      </c>
      <c r="G19">
        <f t="shared" si="16"/>
        <v>8.6142968540385591E-3</v>
      </c>
      <c r="H19">
        <f t="shared" si="16"/>
        <v>6.1792139128770667E-3</v>
      </c>
      <c r="I19">
        <f t="shared" si="16"/>
        <v>4.7734110716705106E-3</v>
      </c>
      <c r="J19">
        <f t="shared" si="16"/>
        <v>7.6356026804309876E-3</v>
      </c>
      <c r="K19">
        <f t="shared" si="16"/>
        <v>7.761634932115226E-3</v>
      </c>
      <c r="L19">
        <f t="shared" si="16"/>
        <v>3.840509823633923E-3</v>
      </c>
      <c r="M19">
        <f t="shared" si="16"/>
        <v>8.1880190626966425E-3</v>
      </c>
      <c r="N19">
        <f t="shared" si="16"/>
        <v>6.8330807585776504E-3</v>
      </c>
      <c r="O19">
        <f t="shared" si="16"/>
        <v>1.4191870197152888E-2</v>
      </c>
      <c r="P19">
        <f t="shared" si="16"/>
        <v>3.7601238468753058E-3</v>
      </c>
      <c r="Q19">
        <f t="shared" si="16"/>
        <v>1.0862467071058077E-2</v>
      </c>
      <c r="R19">
        <f t="shared" si="16"/>
        <v>1.5594439757990342E-2</v>
      </c>
      <c r="S19">
        <f>$A$19*S$1</f>
        <v>6.1196294949659004E-3</v>
      </c>
      <c r="T19">
        <f t="shared" si="16"/>
        <v>6.4898782715276252E-3</v>
      </c>
      <c r="U19">
        <f t="shared" si="16"/>
        <v>1.9780343666465799E-3</v>
      </c>
      <c r="V19">
        <f t="shared" si="16"/>
        <v>5.1108600174553593E-3</v>
      </c>
    </row>
    <row r="20" spans="1:22" x14ac:dyDescent="0.3">
      <c r="A20">
        <v>4.1480500769080761E-2</v>
      </c>
      <c r="B20" t="s">
        <v>13</v>
      </c>
      <c r="C20">
        <f>2*$A$20*C$1</f>
        <v>7.4562164287499608E-3</v>
      </c>
      <c r="D20">
        <f t="shared" ref="D20:V20" si="17">2*$A$20*D$1</f>
        <v>3.3953496636134361E-3</v>
      </c>
      <c r="E20">
        <f t="shared" si="17"/>
        <v>1.4017210293941203E-3</v>
      </c>
      <c r="F20">
        <f t="shared" si="17"/>
        <v>4.9286559459787247E-3</v>
      </c>
      <c r="G20">
        <f t="shared" si="17"/>
        <v>4.5677387841455532E-3</v>
      </c>
      <c r="H20">
        <f t="shared" si="17"/>
        <v>3.2765338278478188E-3</v>
      </c>
      <c r="I20">
        <f t="shared" si="17"/>
        <v>2.5311055857701447E-3</v>
      </c>
      <c r="J20">
        <f t="shared" si="17"/>
        <v>4.0487853036291765E-3</v>
      </c>
      <c r="K20">
        <f t="shared" si="17"/>
        <v>4.1156140203341737E-3</v>
      </c>
      <c r="L20">
        <f t="shared" si="17"/>
        <v>2.0364338459128457E-3</v>
      </c>
      <c r="M20">
        <f t="shared" si="17"/>
        <v>4.3417045954793568E-3</v>
      </c>
      <c r="N20">
        <f t="shared" si="17"/>
        <v>3.6232473207051317E-3</v>
      </c>
      <c r="O20">
        <f t="shared" si="17"/>
        <v>7.5252521497101042E-3</v>
      </c>
      <c r="P20">
        <f t="shared" si="17"/>
        <v>1.9938091082281192E-3</v>
      </c>
      <c r="Q20">
        <f t="shared" si="17"/>
        <v>5.7598330975457976E-3</v>
      </c>
      <c r="R20">
        <f t="shared" si="17"/>
        <v>8.2689659419154082E-3</v>
      </c>
      <c r="S20">
        <f t="shared" si="17"/>
        <v>6.4898782715276252E-3</v>
      </c>
      <c r="T20">
        <f>$A$20*T$1</f>
        <v>1.7206319440537096E-3</v>
      </c>
      <c r="U20">
        <f t="shared" si="17"/>
        <v>1.0488545317159008E-3</v>
      </c>
      <c r="V20">
        <f t="shared" si="17"/>
        <v>2.7100381978507064E-3</v>
      </c>
    </row>
    <row r="21" spans="1:22" x14ac:dyDescent="0.3">
      <c r="A21">
        <v>1.2642741918122029E-2</v>
      </c>
      <c r="B21" t="s">
        <v>17</v>
      </c>
      <c r="C21">
        <f>2*$A$21*C$1</f>
        <v>2.2725622460327954E-3</v>
      </c>
      <c r="D21">
        <f t="shared" ref="D21:V21" si="18">2*$A$21*D$1</f>
        <v>1.0348604458228772E-3</v>
      </c>
      <c r="E21">
        <f t="shared" si="18"/>
        <v>4.2722717631807724E-4</v>
      </c>
      <c r="F21">
        <f t="shared" si="18"/>
        <v>1.502193174453508E-3</v>
      </c>
      <c r="G21">
        <f t="shared" si="18"/>
        <v>1.3921901020152148E-3</v>
      </c>
      <c r="H21">
        <f t="shared" si="18"/>
        <v>9.9864685342356918E-4</v>
      </c>
      <c r="I21">
        <f t="shared" si="18"/>
        <v>7.7144957498347414E-4</v>
      </c>
      <c r="J21">
        <f t="shared" si="18"/>
        <v>1.2340195206568955E-3</v>
      </c>
      <c r="K21">
        <f t="shared" si="18"/>
        <v>1.2543880842555862E-3</v>
      </c>
      <c r="L21">
        <f t="shared" si="18"/>
        <v>6.2067976687484299E-4</v>
      </c>
      <c r="M21">
        <f t="shared" si="18"/>
        <v>1.3232976860849586E-3</v>
      </c>
      <c r="N21">
        <f t="shared" si="18"/>
        <v>1.1043208238061305E-3</v>
      </c>
      <c r="O21">
        <f t="shared" si="18"/>
        <v>2.2936034771425498E-3</v>
      </c>
      <c r="P21">
        <f t="shared" si="18"/>
        <v>6.0768827574324757E-4</v>
      </c>
      <c r="Q21">
        <f t="shared" si="18"/>
        <v>1.7555256564792589E-3</v>
      </c>
      <c r="R21">
        <f t="shared" si="18"/>
        <v>2.5202782125355251E-3</v>
      </c>
      <c r="S21">
        <f t="shared" si="18"/>
        <v>1.9780343666465799E-3</v>
      </c>
      <c r="T21">
        <f t="shared" si="18"/>
        <v>1.0488545317159008E-3</v>
      </c>
      <c r="U21">
        <f>$A$21*U$1</f>
        <v>1.5983892320823987E-4</v>
      </c>
      <c r="V21">
        <f t="shared" si="18"/>
        <v>8.2598601483658716E-4</v>
      </c>
    </row>
    <row r="22" spans="1:22" x14ac:dyDescent="0.3">
      <c r="A22">
        <v>3.2666411296928551E-2</v>
      </c>
      <c r="B22" t="s">
        <v>18</v>
      </c>
      <c r="C22">
        <f>2*$A$22*C$1</f>
        <v>5.8718633590367723E-3</v>
      </c>
      <c r="D22">
        <f t="shared" ref="D22:U22" si="19">2*$A$22*D$1</f>
        <v>2.6738801738661467E-3</v>
      </c>
      <c r="E22">
        <f t="shared" si="19"/>
        <v>1.1038727792764091E-3</v>
      </c>
      <c r="F22">
        <f t="shared" si="19"/>
        <v>3.8813779797085466E-3</v>
      </c>
      <c r="G22">
        <f t="shared" si="19"/>
        <v>3.5971512169171342E-3</v>
      </c>
      <c r="H22">
        <f t="shared" si="19"/>
        <v>2.5803112224854767E-3</v>
      </c>
      <c r="I22">
        <f t="shared" si="19"/>
        <v>1.9932771921199041E-3</v>
      </c>
      <c r="J22">
        <f t="shared" si="19"/>
        <v>3.1884688836711314E-3</v>
      </c>
      <c r="K22">
        <f t="shared" si="19"/>
        <v>3.2410973309139521E-3</v>
      </c>
      <c r="L22">
        <f t="shared" si="19"/>
        <v>1.6037170322485777E-3</v>
      </c>
      <c r="M22">
        <f t="shared" si="19"/>
        <v>3.4191464764429962E-3</v>
      </c>
      <c r="N22">
        <f t="shared" si="19"/>
        <v>2.8533524189484159E-3</v>
      </c>
      <c r="O22">
        <f t="shared" si="19"/>
        <v>5.9262298496348077E-3</v>
      </c>
      <c r="P22">
        <f t="shared" si="19"/>
        <v>1.5701495201207864E-3</v>
      </c>
      <c r="Q22">
        <f t="shared" si="19"/>
        <v>4.5359403449232423E-3</v>
      </c>
      <c r="R22">
        <f t="shared" si="19"/>
        <v>6.5119137293599494E-3</v>
      </c>
      <c r="S22">
        <f t="shared" si="19"/>
        <v>5.1108600174553593E-3</v>
      </c>
      <c r="T22">
        <f t="shared" si="19"/>
        <v>2.7100381978507064E-3</v>
      </c>
      <c r="U22">
        <f t="shared" si="19"/>
        <v>8.2598601483658716E-4</v>
      </c>
      <c r="V22">
        <f>$A$22*V$1</f>
        <v>1.0670944270201011E-3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Reconstruted</vt:lpstr>
      <vt:lpstr>blossum62</vt:lpstr>
      <vt:lpstr>phat_t75_b73</vt:lpstr>
      <vt:lpstr>comparing</vt:lpstr>
      <vt:lpstr>Встречаемость аминокислот</vt:lpstr>
      <vt:lpstr>Встречаемость_отсорт</vt:lpstr>
      <vt:lpstr>qij</vt:lpstr>
      <vt:lpstr>pi</vt:lpstr>
      <vt:lpstr>eij</vt:lpstr>
      <vt:lpstr>sij</vt:lpstr>
      <vt:lpstr>sij_округ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2013-09-14T21:29:02Z</dcterms:modified>
</cp:coreProperties>
</file>