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6" i="2"/>
  <c r="F7"/>
  <c r="F8"/>
  <c r="F10"/>
  <c r="F11"/>
  <c r="F12"/>
  <c r="F13"/>
  <c r="F14"/>
  <c r="F19"/>
  <c r="F17"/>
  <c r="F18"/>
  <c r="F16"/>
  <c r="F15"/>
  <c r="F9"/>
  <c r="F3"/>
  <c r="F4"/>
  <c r="F5"/>
  <c r="F20"/>
  <c r="F21"/>
  <c r="F2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24"/>
  <c r="B4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"/>
  <c r="B22"/>
</calcChain>
</file>

<file path=xl/sharedStrings.xml><?xml version="1.0" encoding="utf-8"?>
<sst xmlns="http://schemas.openxmlformats.org/spreadsheetml/2006/main" count="69" uniqueCount="26">
  <si>
    <t>L</t>
  </si>
  <si>
    <t>A</t>
  </si>
  <si>
    <t>G</t>
  </si>
  <si>
    <t>V</t>
  </si>
  <si>
    <t>I</t>
  </si>
  <si>
    <t>S</t>
  </si>
  <si>
    <t>E</t>
  </si>
  <si>
    <t>R</t>
  </si>
  <si>
    <t>T</t>
  </si>
  <si>
    <t>D</t>
  </si>
  <si>
    <t>Q</t>
  </si>
  <si>
    <t>P</t>
  </si>
  <si>
    <t>K</t>
  </si>
  <si>
    <t>N</t>
  </si>
  <si>
    <t>F</t>
  </si>
  <si>
    <t>Y</t>
  </si>
  <si>
    <t>M</t>
  </si>
  <si>
    <t>H</t>
  </si>
  <si>
    <t>W</t>
  </si>
  <si>
    <t>C</t>
  </si>
  <si>
    <t>sum</t>
  </si>
  <si>
    <t>⌂</t>
  </si>
  <si>
    <t>E.coli</t>
  </si>
  <si>
    <t>Pectobacterium atrosepticum</t>
  </si>
  <si>
    <t>count</t>
  </si>
  <si>
    <t>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</si>
</sst>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I12" sqref="I12"/>
    </sheetView>
  </sheetViews>
  <sheetFormatPr defaultRowHeight="15"/>
  <cols>
    <col min="1" max="1" width="28.140625" customWidth="1"/>
  </cols>
  <sheetData>
    <row r="1" spans="1:6">
      <c r="A1" s="2" t="s">
        <v>22</v>
      </c>
      <c r="B1" s="2" t="s">
        <v>24</v>
      </c>
      <c r="C1" s="2" t="s">
        <v>25</v>
      </c>
      <c r="E1" s="1"/>
      <c r="F1" s="2" t="s">
        <v>21</v>
      </c>
    </row>
    <row r="2" spans="1:6">
      <c r="A2" s="1" t="s">
        <v>0</v>
      </c>
      <c r="B2" s="1">
        <v>144296</v>
      </c>
      <c r="C2" s="1">
        <f>B2/B$22*100</f>
        <v>10.675765857614037</v>
      </c>
      <c r="E2" s="1" t="s">
        <v>0</v>
      </c>
      <c r="F2" s="1">
        <f>C2-C24</f>
        <v>-0.2790054338751915</v>
      </c>
    </row>
    <row r="3" spans="1:6">
      <c r="A3" s="1" t="s">
        <v>1</v>
      </c>
      <c r="B3" s="1">
        <v>128560</v>
      </c>
      <c r="C3" s="1">
        <f t="shared" ref="C3:C21" si="0">B3/B$22*100</f>
        <v>9.5115350297642376</v>
      </c>
      <c r="E3" s="1" t="s">
        <v>1</v>
      </c>
      <c r="F3" s="1">
        <f t="shared" ref="F3:F21" si="1">C3-C25</f>
        <v>-1.3081820473725969E-3</v>
      </c>
    </row>
    <row r="4" spans="1:6">
      <c r="A4" s="1" t="s">
        <v>2</v>
      </c>
      <c r="B4" s="1">
        <v>99621</v>
      </c>
      <c r="C4" s="1">
        <f t="shared" si="0"/>
        <v>7.370477840698066</v>
      </c>
      <c r="E4" s="1" t="s">
        <v>2</v>
      </c>
      <c r="F4" s="1">
        <f t="shared" si="1"/>
        <v>0.16402632171695419</v>
      </c>
    </row>
    <row r="5" spans="1:6">
      <c r="A5" s="1" t="s">
        <v>3</v>
      </c>
      <c r="B5" s="1">
        <v>95601</v>
      </c>
      <c r="C5" s="1">
        <f t="shared" si="0"/>
        <v>7.0730574080623141</v>
      </c>
      <c r="E5" s="1" t="s">
        <v>3</v>
      </c>
      <c r="F5" s="1">
        <f t="shared" si="1"/>
        <v>0.10396943450505702</v>
      </c>
    </row>
    <row r="6" spans="1:6">
      <c r="A6" s="1" t="s">
        <v>4</v>
      </c>
      <c r="B6" s="1">
        <v>81230</v>
      </c>
      <c r="C6" s="1">
        <f t="shared" si="0"/>
        <v>6.0098163539806242</v>
      </c>
      <c r="E6" s="1" t="s">
        <v>4</v>
      </c>
      <c r="F6" s="1">
        <f>C6-C29</f>
        <v>5.0771270851390327E-2</v>
      </c>
    </row>
    <row r="7" spans="1:6">
      <c r="A7" s="1" t="s">
        <v>5</v>
      </c>
      <c r="B7" s="1">
        <v>78349</v>
      </c>
      <c r="C7" s="1">
        <f t="shared" si="0"/>
        <v>5.7966650439250023</v>
      </c>
      <c r="E7" s="1" t="s">
        <v>5</v>
      </c>
      <c r="F7" s="1">
        <f>C7-C28</f>
        <v>-0.56584260765248739</v>
      </c>
    </row>
    <row r="8" spans="1:6">
      <c r="A8" s="1" t="s">
        <v>6</v>
      </c>
      <c r="B8" s="1">
        <v>77934</v>
      </c>
      <c r="C8" s="1">
        <f t="shared" si="0"/>
        <v>5.765961193292207</v>
      </c>
      <c r="E8" s="1" t="s">
        <v>6</v>
      </c>
      <c r="F8" s="1">
        <f>C8-C32</f>
        <v>0.23131436515270387</v>
      </c>
    </row>
    <row r="9" spans="1:6">
      <c r="A9" s="1" t="s">
        <v>7</v>
      </c>
      <c r="B9" s="1">
        <v>74591</v>
      </c>
      <c r="C9" s="1">
        <f t="shared" si="0"/>
        <v>5.5186287290381486</v>
      </c>
      <c r="E9" s="1" t="s">
        <v>7</v>
      </c>
      <c r="F9" s="1">
        <f>C9-C30</f>
        <v>-0.11272433329127196</v>
      </c>
    </row>
    <row r="10" spans="1:6">
      <c r="A10" s="1" t="s">
        <v>8</v>
      </c>
      <c r="B10" s="1">
        <v>72907</v>
      </c>
      <c r="C10" s="1">
        <f t="shared" si="0"/>
        <v>5.394037682133022</v>
      </c>
      <c r="E10" s="1" t="s">
        <v>8</v>
      </c>
      <c r="F10" s="1">
        <f>C10-C31</f>
        <v>-0.14303546729440075</v>
      </c>
    </row>
    <row r="11" spans="1:6">
      <c r="A11" s="1" t="s">
        <v>9</v>
      </c>
      <c r="B11" s="1">
        <v>69597</v>
      </c>
      <c r="C11" s="1">
        <f t="shared" si="0"/>
        <v>5.149146728893137</v>
      </c>
      <c r="E11" s="1" t="s">
        <v>9</v>
      </c>
      <c r="F11" s="1">
        <f>C11-C33</f>
        <v>-0.15666334006291383</v>
      </c>
    </row>
    <row r="12" spans="1:6">
      <c r="A12" s="1" t="s">
        <v>10</v>
      </c>
      <c r="B12" s="1">
        <v>60058</v>
      </c>
      <c r="C12" s="1">
        <f t="shared" si="0"/>
        <v>4.4434020754323322</v>
      </c>
      <c r="E12" s="1" t="s">
        <v>10</v>
      </c>
      <c r="F12" s="1">
        <f>C12-C34</f>
        <v>-0.27121748085589559</v>
      </c>
    </row>
    <row r="13" spans="1:6">
      <c r="A13" s="1" t="s">
        <v>11</v>
      </c>
      <c r="B13" s="1">
        <v>59854</v>
      </c>
      <c r="C13" s="1">
        <f t="shared" si="0"/>
        <v>4.428309098253802</v>
      </c>
      <c r="E13" s="1" t="s">
        <v>11</v>
      </c>
      <c r="F13" s="1">
        <f>C13-C35</f>
        <v>1.587052750955209E-2</v>
      </c>
    </row>
    <row r="14" spans="1:6">
      <c r="A14" s="1" t="s">
        <v>12</v>
      </c>
      <c r="B14" s="1">
        <v>59549</v>
      </c>
      <c r="C14" s="1">
        <f t="shared" si="0"/>
        <v>4.4057436176682536</v>
      </c>
      <c r="E14" s="1" t="s">
        <v>12</v>
      </c>
      <c r="F14" s="1">
        <f>C14-C36</f>
        <v>0.27226267156932771</v>
      </c>
    </row>
    <row r="15" spans="1:6">
      <c r="A15" s="1" t="s">
        <v>13</v>
      </c>
      <c r="B15" s="1">
        <v>53212</v>
      </c>
      <c r="C15" s="1">
        <f t="shared" si="0"/>
        <v>3.9368995177645818</v>
      </c>
      <c r="E15" s="1" t="s">
        <v>13</v>
      </c>
      <c r="F15" s="1">
        <f>C15-C37</f>
        <v>0.11863236869902716</v>
      </c>
    </row>
    <row r="16" spans="1:6">
      <c r="A16" s="1" t="s">
        <v>14</v>
      </c>
      <c r="B16" s="1">
        <v>52614</v>
      </c>
      <c r="C16" s="1">
        <f t="shared" si="0"/>
        <v>3.8926563787804578</v>
      </c>
      <c r="E16" s="1" t="s">
        <v>14</v>
      </c>
      <c r="F16" s="1">
        <f>C16-C38</f>
        <v>0.10960555012241446</v>
      </c>
    </row>
    <row r="17" spans="1:6">
      <c r="A17" s="1" t="s">
        <v>15</v>
      </c>
      <c r="B17" s="1">
        <v>38449</v>
      </c>
      <c r="C17" s="1">
        <f t="shared" si="0"/>
        <v>2.8446562722417954</v>
      </c>
      <c r="E17" s="1" t="s">
        <v>15</v>
      </c>
      <c r="F17" s="1">
        <f>C17-C39</f>
        <v>-1.2995617203915177E-2</v>
      </c>
    </row>
    <row r="18" spans="1:6">
      <c r="A18" s="1" t="s">
        <v>16</v>
      </c>
      <c r="B18" s="1">
        <v>38150</v>
      </c>
      <c r="C18" s="1">
        <f t="shared" si="0"/>
        <v>2.8225347027497332</v>
      </c>
      <c r="E18" s="1" t="s">
        <v>16</v>
      </c>
      <c r="F18" s="1">
        <f>C18-C40</f>
        <v>0.21548714061337826</v>
      </c>
    </row>
    <row r="19" spans="1:6">
      <c r="A19" s="1" t="s">
        <v>17</v>
      </c>
      <c r="B19" s="1">
        <v>30651</v>
      </c>
      <c r="C19" s="1">
        <f t="shared" si="0"/>
        <v>2.2677198210742353</v>
      </c>
      <c r="E19" s="1" t="s">
        <v>17</v>
      </c>
      <c r="F19" s="1">
        <f>C19-C41</f>
        <v>-2.4460561355593935E-2</v>
      </c>
    </row>
    <row r="20" spans="1:6">
      <c r="A20" s="1" t="s">
        <v>18</v>
      </c>
      <c r="B20" s="1">
        <v>20705</v>
      </c>
      <c r="C20" s="1">
        <f t="shared" si="0"/>
        <v>1.5318631984386166</v>
      </c>
      <c r="E20" s="1" t="s">
        <v>18</v>
      </c>
      <c r="F20" s="1">
        <f t="shared" si="1"/>
        <v>0.14594847877924444</v>
      </c>
    </row>
    <row r="21" spans="1:6">
      <c r="A21" s="1" t="s">
        <v>19</v>
      </c>
      <c r="B21" s="1">
        <v>15691</v>
      </c>
      <c r="C21" s="1">
        <f t="shared" si="0"/>
        <v>1.1609014946486518</v>
      </c>
      <c r="E21" s="1" t="s">
        <v>19</v>
      </c>
      <c r="F21" s="1">
        <f t="shared" si="1"/>
        <v>0.13914293857324722</v>
      </c>
    </row>
    <row r="22" spans="1:6">
      <c r="A22" s="1" t="s">
        <v>20</v>
      </c>
      <c r="B22" s="1">
        <f>SUM(B2:B21)+3</f>
        <v>1351622</v>
      </c>
      <c r="C22" s="1"/>
    </row>
    <row r="23" spans="1:6">
      <c r="A23" s="2" t="s">
        <v>23</v>
      </c>
      <c r="B23" s="2" t="s">
        <v>24</v>
      </c>
      <c r="C23" s="2" t="s">
        <v>25</v>
      </c>
    </row>
    <row r="24" spans="1:6">
      <c r="A24" s="1" t="s">
        <v>0</v>
      </c>
      <c r="B24" s="1">
        <v>158024</v>
      </c>
      <c r="C24" s="1">
        <f>B24/B$44*100</f>
        <v>10.954771291489228</v>
      </c>
    </row>
    <row r="25" spans="1:6">
      <c r="A25" s="1" t="s">
        <v>1</v>
      </c>
      <c r="B25" s="1">
        <v>137224</v>
      </c>
      <c r="C25" s="1">
        <f t="shared" ref="C25:C43" si="2">B25/B$44*100</f>
        <v>9.5128432118116102</v>
      </c>
    </row>
    <row r="26" spans="1:6">
      <c r="A26" s="1" t="s">
        <v>2</v>
      </c>
      <c r="B26" s="1">
        <v>103954</v>
      </c>
      <c r="C26" s="1">
        <f t="shared" si="2"/>
        <v>7.2064515189811118</v>
      </c>
    </row>
    <row r="27" spans="1:6">
      <c r="A27" s="1" t="s">
        <v>3</v>
      </c>
      <c r="B27" s="1">
        <v>100530</v>
      </c>
      <c r="C27" s="1">
        <f t="shared" si="2"/>
        <v>6.9690879735572571</v>
      </c>
    </row>
    <row r="28" spans="1:6">
      <c r="A28" s="1" t="s">
        <v>5</v>
      </c>
      <c r="B28" s="1">
        <v>91780</v>
      </c>
      <c r="C28" s="1">
        <f t="shared" si="2"/>
        <v>6.3625076515774897</v>
      </c>
    </row>
    <row r="29" spans="1:6">
      <c r="A29" s="1" t="s">
        <v>4</v>
      </c>
      <c r="B29" s="1">
        <v>85960</v>
      </c>
      <c r="C29" s="1">
        <f t="shared" si="2"/>
        <v>5.9590450831292339</v>
      </c>
    </row>
    <row r="30" spans="1:6">
      <c r="A30" s="1" t="s">
        <v>7</v>
      </c>
      <c r="B30" s="1">
        <v>81233</v>
      </c>
      <c r="C30" s="1">
        <f t="shared" si="2"/>
        <v>5.6313530623294206</v>
      </c>
    </row>
    <row r="31" spans="1:6">
      <c r="A31" s="1" t="s">
        <v>8</v>
      </c>
      <c r="B31" s="1">
        <v>79873</v>
      </c>
      <c r="C31" s="1">
        <f t="shared" si="2"/>
        <v>5.5370731494274228</v>
      </c>
    </row>
    <row r="32" spans="1:6">
      <c r="A32" s="1" t="s">
        <v>6</v>
      </c>
      <c r="B32" s="1">
        <v>79838</v>
      </c>
      <c r="C32" s="1">
        <f t="shared" si="2"/>
        <v>5.5346468281395031</v>
      </c>
    </row>
    <row r="33" spans="1:3">
      <c r="A33" s="1" t="s">
        <v>9</v>
      </c>
      <c r="B33" s="1">
        <v>76537</v>
      </c>
      <c r="C33" s="1">
        <f t="shared" si="2"/>
        <v>5.3058100689560508</v>
      </c>
    </row>
    <row r="34" spans="1:3">
      <c r="A34" s="1" t="s">
        <v>10</v>
      </c>
      <c r="B34" s="1">
        <v>68009</v>
      </c>
      <c r="C34" s="1">
        <f t="shared" si="2"/>
        <v>4.7146195562882278</v>
      </c>
    </row>
    <row r="35" spans="1:3">
      <c r="A35" s="1" t="s">
        <v>11</v>
      </c>
      <c r="B35" s="1">
        <v>63650</v>
      </c>
      <c r="C35" s="1">
        <f t="shared" si="2"/>
        <v>4.4124385707442499</v>
      </c>
    </row>
    <row r="36" spans="1:3">
      <c r="A36" s="1" t="s">
        <v>12</v>
      </c>
      <c r="B36" s="1">
        <v>59626</v>
      </c>
      <c r="C36" s="1">
        <f t="shared" si="2"/>
        <v>4.1334809460989259</v>
      </c>
    </row>
    <row r="37" spans="1:3">
      <c r="A37" s="1" t="s">
        <v>13</v>
      </c>
      <c r="B37" s="1">
        <v>55079</v>
      </c>
      <c r="C37" s="1">
        <f t="shared" si="2"/>
        <v>3.8182671490655546</v>
      </c>
    </row>
    <row r="38" spans="1:3">
      <c r="A38" s="1" t="s">
        <v>14</v>
      </c>
      <c r="B38" s="1">
        <v>54571</v>
      </c>
      <c r="C38" s="1">
        <f t="shared" si="2"/>
        <v>3.7830508286580433</v>
      </c>
    </row>
    <row r="39" spans="1:3">
      <c r="A39" s="1" t="s">
        <v>15</v>
      </c>
      <c r="B39" s="1">
        <v>41222</v>
      </c>
      <c r="C39" s="1">
        <f t="shared" si="2"/>
        <v>2.8576518894457106</v>
      </c>
    </row>
    <row r="40" spans="1:3">
      <c r="A40" s="1" t="s">
        <v>16</v>
      </c>
      <c r="B40" s="1">
        <v>37607</v>
      </c>
      <c r="C40" s="1">
        <f t="shared" si="2"/>
        <v>2.6070475621363549</v>
      </c>
    </row>
    <row r="41" spans="1:3">
      <c r="A41" s="1" t="s">
        <v>17</v>
      </c>
      <c r="B41" s="1">
        <v>33065</v>
      </c>
      <c r="C41" s="1">
        <f t="shared" si="2"/>
        <v>2.2921803824298292</v>
      </c>
    </row>
    <row r="42" spans="1:3">
      <c r="A42" s="1" t="s">
        <v>18</v>
      </c>
      <c r="B42" s="1">
        <v>19992</v>
      </c>
      <c r="C42" s="1">
        <f t="shared" si="2"/>
        <v>1.3859147196593722</v>
      </c>
    </row>
    <row r="43" spans="1:3">
      <c r="A43" s="1" t="s">
        <v>19</v>
      </c>
      <c r="B43" s="1">
        <v>14739</v>
      </c>
      <c r="C43" s="1">
        <f t="shared" si="2"/>
        <v>1.0217585560754046</v>
      </c>
    </row>
    <row r="44" spans="1:3">
      <c r="A44" s="1" t="s">
        <v>20</v>
      </c>
      <c r="B44" s="1">
        <f>SUM(B24:B43)</f>
        <v>1442513</v>
      </c>
      <c r="C44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2018-04-02T13:19:47Z</dcterms:modified>
</cp:coreProperties>
</file>