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 activeTab="1"/>
  </bookViews>
  <sheets>
    <sheet name="nat" sheetId="1" r:id="rId1"/>
    <sheet name="40" sheetId="2" r:id="rId2"/>
  </sheets>
  <externalReferences>
    <externalReference r:id="rId3"/>
  </externalReferences>
  <calcPr calcId="0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I2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890" i="1"/>
  <c r="I891" i="1"/>
  <c r="I892" i="1"/>
  <c r="I893" i="1"/>
  <c r="I894" i="1"/>
  <c r="I895" i="1"/>
  <c r="I896" i="1"/>
  <c r="I897" i="1"/>
  <c r="I898" i="1"/>
  <c r="I899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6" i="1"/>
  <c r="I7" i="1"/>
  <c r="I8" i="1"/>
  <c r="I9" i="1"/>
  <c r="I10" i="1"/>
  <c r="I11" i="1"/>
  <c r="I12" i="1"/>
  <c r="I13" i="1"/>
  <c r="I14" i="1"/>
  <c r="I15" i="1"/>
  <c r="I16" i="1"/>
  <c r="I3" i="1"/>
  <c r="I4" i="1"/>
  <c r="I5" i="1"/>
</calcChain>
</file>

<file path=xl/sharedStrings.xml><?xml version="1.0" encoding="utf-8"?>
<sst xmlns="http://schemas.openxmlformats.org/spreadsheetml/2006/main" count="3760" uniqueCount="884">
  <si>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</si>
  <si>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</si>
  <si>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</si>
  <si>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</si>
  <si>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</si>
  <si>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</si>
  <si>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</si>
  <si>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</si>
  <si>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A1CMM5_ASPCL</t>
  </si>
  <si>
    <t>A1CMM5</t>
  </si>
  <si>
    <t>PF00696</t>
  </si>
  <si>
    <t>PF00696.23 Amino acid kinase family</t>
  </si>
  <si>
    <t>PF04768</t>
  </si>
  <si>
    <t>PF04768.8 Protein of unknown function (DUF619)</t>
  </si>
  <si>
    <t>PF01118</t>
  </si>
  <si>
    <t>PF01118.19 Semialdehyde dehydrogenase, NAD binding domain</t>
  </si>
  <si>
    <t>A1DLB4_NEOFI</t>
  </si>
  <si>
    <t>A1DLB4</t>
  </si>
  <si>
    <t>A2QG53_ASPNC</t>
  </si>
  <si>
    <t>A2QG53</t>
  </si>
  <si>
    <t>A2R068_ASPNC</t>
  </si>
  <si>
    <t>A2R068</t>
  </si>
  <si>
    <t>A3LQ97_PICST</t>
  </si>
  <si>
    <t>A3LQ97</t>
  </si>
  <si>
    <t>A3UF78_9RHOB</t>
  </si>
  <si>
    <t>A3UF78</t>
  </si>
  <si>
    <t>A4GTP3_PIG</t>
  </si>
  <si>
    <t>A4GTP3</t>
  </si>
  <si>
    <t>A5DEZ2_PICGU</t>
  </si>
  <si>
    <t>A5DEZ2</t>
  </si>
  <si>
    <t>PF02774</t>
  </si>
  <si>
    <t>PF02774.13 Semialdehyde dehydrogenase, dimerisation domain</t>
  </si>
  <si>
    <t>A5DTK3_LODEL</t>
  </si>
  <si>
    <t>A5DTK3</t>
  </si>
  <si>
    <t>A5KL88_9FIRM</t>
  </si>
  <si>
    <t>A5KL88</t>
  </si>
  <si>
    <t>A6R615_AJECN</t>
  </si>
  <si>
    <t>A6R615</t>
  </si>
  <si>
    <t>A6S2N7_BOTFB</t>
  </si>
  <si>
    <t>A6S2N7</t>
  </si>
  <si>
    <t>PB064248</t>
  </si>
  <si>
    <t>A6ZR23_YEAS7</t>
  </si>
  <si>
    <t>A6ZR23</t>
  </si>
  <si>
    <t>A7EIG4_SCLS1</t>
  </si>
  <si>
    <t>A7EIG4</t>
  </si>
  <si>
    <t>A7SSG3_NEMVE</t>
  </si>
  <si>
    <t>A7SSG3</t>
  </si>
  <si>
    <t>PB004548</t>
  </si>
  <si>
    <t>A7TRP9_VANPO</t>
  </si>
  <si>
    <t>A7TRP9</t>
  </si>
  <si>
    <t>A7TT65_VANPO</t>
  </si>
  <si>
    <t>A7TT65</t>
  </si>
  <si>
    <t>A8NNC9_COPC7</t>
  </si>
  <si>
    <t>A8NNC9</t>
  </si>
  <si>
    <t>PB140784</t>
  </si>
  <si>
    <t>PB172320</t>
  </si>
  <si>
    <t>A8PRP4_MALGO</t>
  </si>
  <si>
    <t>A8PRP4</t>
  </si>
  <si>
    <t>A8PUE3_MALGO</t>
  </si>
  <si>
    <t>A8PUE3</t>
  </si>
  <si>
    <t>A9GL61_SORC5</t>
  </si>
  <si>
    <t>A9GL61</t>
  </si>
  <si>
    <t>ARG56_CANAX</t>
  </si>
  <si>
    <t>P78586</t>
  </si>
  <si>
    <t>ARG56_DICDI</t>
  </si>
  <si>
    <t>Q54M18</t>
  </si>
  <si>
    <t>ARG56_NEUCR</t>
  </si>
  <si>
    <t>P54898</t>
  </si>
  <si>
    <t>ARG56_SCHPO</t>
  </si>
  <si>
    <t>P31318</t>
  </si>
  <si>
    <t>ARG56_YEAST</t>
  </si>
  <si>
    <t>Q01217</t>
  </si>
  <si>
    <t>ARGB_XANAC</t>
  </si>
  <si>
    <t>Q8PK29</t>
  </si>
  <si>
    <t>ARGB_XANCP</t>
  </si>
  <si>
    <t>Q8P8J6</t>
  </si>
  <si>
    <t>ARGB_XYLFA</t>
  </si>
  <si>
    <t>Q9PEM7</t>
  </si>
  <si>
    <t>ARGB_XYLFT</t>
  </si>
  <si>
    <t>Q87EL2</t>
  </si>
  <si>
    <t>B0CV29_LACBS</t>
  </si>
  <si>
    <t>B0CV29</t>
  </si>
  <si>
    <t>B0DGK4_LACBS</t>
  </si>
  <si>
    <t>B0DGK4</t>
  </si>
  <si>
    <t>B0RS52_XANCB</t>
  </si>
  <si>
    <t>B0RS52</t>
  </si>
  <si>
    <t>B0S9C0_LEPBA</t>
  </si>
  <si>
    <t>B0S9C0</t>
  </si>
  <si>
    <t>PB201791</t>
  </si>
  <si>
    <t>PB289930</t>
  </si>
  <si>
    <t>B0SS09_LEPBP</t>
  </si>
  <si>
    <t>B0SS09</t>
  </si>
  <si>
    <t>B0U204_XYLFM</t>
  </si>
  <si>
    <t>B0U204</t>
  </si>
  <si>
    <t>B0YDF5_ASPFC</t>
  </si>
  <si>
    <t>B0YDF5</t>
  </si>
  <si>
    <t>B2AT45_PODAN</t>
  </si>
  <si>
    <t>B2AT45</t>
  </si>
  <si>
    <t>B2FMD9_STRMK</t>
  </si>
  <si>
    <t>B2FMD9</t>
  </si>
  <si>
    <t>B2I7K8_XYLF2</t>
  </si>
  <si>
    <t>B2I7K8</t>
  </si>
  <si>
    <t>B2SHV9_XANOP</t>
  </si>
  <si>
    <t>B2SHV9</t>
  </si>
  <si>
    <t>B2W764_PYRTR</t>
  </si>
  <si>
    <t>B2W764</t>
  </si>
  <si>
    <t>B3LRI6_YEAS1</t>
  </si>
  <si>
    <t>B3LRI6</t>
  </si>
  <si>
    <t>B4SQ95_STRM5</t>
  </si>
  <si>
    <t>B4SQ95</t>
  </si>
  <si>
    <t>B5VHJ9_YEAS6</t>
  </si>
  <si>
    <t>B5VHJ9</t>
  </si>
  <si>
    <t>B5VLA8_YEAS6</t>
  </si>
  <si>
    <t>B5VLA8</t>
  </si>
  <si>
    <t>B6HJE3_PENCW</t>
  </si>
  <si>
    <t>B6HJE3</t>
  </si>
  <si>
    <t>B6HVH0_PENCW</t>
  </si>
  <si>
    <t>B6HVH0</t>
  </si>
  <si>
    <t>B6JW66_SCHJY</t>
  </si>
  <si>
    <t>B6JW66</t>
  </si>
  <si>
    <t>B6QH13_PENMQ</t>
  </si>
  <si>
    <t>B6QH13</t>
  </si>
  <si>
    <t>PB003497</t>
  </si>
  <si>
    <t>PF04825</t>
  </si>
  <si>
    <t>PF04825.8 N terminus of Rad21 / Rec8 like protein</t>
  </si>
  <si>
    <t>B8L9B5_9GAMM</t>
  </si>
  <si>
    <t>B8L9B5</t>
  </si>
  <si>
    <t>B8ML09_TALSN</t>
  </si>
  <si>
    <t>B8ML09</t>
  </si>
  <si>
    <t>B8N6U3_ASPFN</t>
  </si>
  <si>
    <t>B8N6U3</t>
  </si>
  <si>
    <t>B9W8V0_CANDC</t>
  </si>
  <si>
    <t>B9W8V0</t>
  </si>
  <si>
    <t>C0M648_9PEZI</t>
  </si>
  <si>
    <t>C0M648</t>
  </si>
  <si>
    <t>C0NHR7_AJECG</t>
  </si>
  <si>
    <t>C0NHR7</t>
  </si>
  <si>
    <t>C0NLC9_AJECG</t>
  </si>
  <si>
    <t>C0NLC9</t>
  </si>
  <si>
    <t>C0RZA5_PARBP</t>
  </si>
  <si>
    <t>C0RZA5</t>
  </si>
  <si>
    <t>PF10914</t>
  </si>
  <si>
    <t>PF10914.3 Protein of unknown function (DUF2781)</t>
  </si>
  <si>
    <t>PB219663</t>
  </si>
  <si>
    <t>C0S9W9_PARBP</t>
  </si>
  <si>
    <t>C0S9W9</t>
  </si>
  <si>
    <t>C1G7Q2_PARBD</t>
  </si>
  <si>
    <t>C1G7Q2</t>
  </si>
  <si>
    <t>C1GCG7_PARBD</t>
  </si>
  <si>
    <t>C1GCG7</t>
  </si>
  <si>
    <t>C1GYW1_PARBA</t>
  </si>
  <si>
    <t>C1GYW1</t>
  </si>
  <si>
    <t>C1H184_PARBA</t>
  </si>
  <si>
    <t>C1H184</t>
  </si>
  <si>
    <t>C1L3B6_GIBFU</t>
  </si>
  <si>
    <t>C1L3B6</t>
  </si>
  <si>
    <t>C3YYZ1_BRAFL</t>
  </si>
  <si>
    <t>C3YYZ1</t>
  </si>
  <si>
    <t>C4GHK2_9NEIS</t>
  </si>
  <si>
    <t>C4GHK2</t>
  </si>
  <si>
    <t>PB401385</t>
  </si>
  <si>
    <t>C4JFU7_UNCRE</t>
  </si>
  <si>
    <t>C4JFU7</t>
  </si>
  <si>
    <t>PB100331</t>
  </si>
  <si>
    <t>PB002344</t>
  </si>
  <si>
    <t>C4JU19_UNCRE</t>
  </si>
  <si>
    <t>C4JU19</t>
  </si>
  <si>
    <t>C4QXS7_PICPG</t>
  </si>
  <si>
    <t>C4QXS7</t>
  </si>
  <si>
    <t>PB147077</t>
  </si>
  <si>
    <t>C4QZV1_PICPG</t>
  </si>
  <si>
    <t>C4QZV1</t>
  </si>
  <si>
    <t>C4XX54_CLAL4</t>
  </si>
  <si>
    <t>C4XX54</t>
  </si>
  <si>
    <t>C4Y4S7_CLAL4</t>
  </si>
  <si>
    <t>C4Y4S7</t>
  </si>
  <si>
    <t>C4YDB0_CANAW</t>
  </si>
  <si>
    <t>C4YDB0</t>
  </si>
  <si>
    <t>C4YED8_CANAW</t>
  </si>
  <si>
    <t>C4YED8</t>
  </si>
  <si>
    <t>C5DBQ6_LACTC</t>
  </si>
  <si>
    <t>C5DBQ6</t>
  </si>
  <si>
    <t>C5DTG7_ZYGRC</t>
  </si>
  <si>
    <t>C5DTG7</t>
  </si>
  <si>
    <t>C5E1I0_ZYGRC</t>
  </si>
  <si>
    <t>C5E1I0</t>
  </si>
  <si>
    <t>PB011578</t>
  </si>
  <si>
    <t>C5E341_LACTC</t>
  </si>
  <si>
    <t>C5E341</t>
  </si>
  <si>
    <t>PB001214</t>
  </si>
  <si>
    <t>C5FFI5_ARTOC</t>
  </si>
  <si>
    <t>C5FFI5</t>
  </si>
  <si>
    <t>PB010322</t>
  </si>
  <si>
    <t>PB171075</t>
  </si>
  <si>
    <t>C5FKM9_ARTOC</t>
  </si>
  <si>
    <t>C5FKM9</t>
  </si>
  <si>
    <t>C5GP27_AJEDR</t>
  </si>
  <si>
    <t>C5GP27</t>
  </si>
  <si>
    <t>C5GQD4_AJEDR</t>
  </si>
  <si>
    <t>C5GQD4</t>
  </si>
  <si>
    <t>C5JE70_AJEDS</t>
  </si>
  <si>
    <t>C5JE70</t>
  </si>
  <si>
    <t>C5K160_AJEDS</t>
  </si>
  <si>
    <t>C5K160</t>
  </si>
  <si>
    <t>C5MBJ0_CANTT</t>
  </si>
  <si>
    <t>C5MBJ0</t>
  </si>
  <si>
    <t>C5MEN7_CANTT</t>
  </si>
  <si>
    <t>C5MEN7</t>
  </si>
  <si>
    <t>C5NZK3_COCP7</t>
  </si>
  <si>
    <t>C5NZK3</t>
  </si>
  <si>
    <t>C5PJJ5_COCP7</t>
  </si>
  <si>
    <t>C5PJJ5</t>
  </si>
  <si>
    <t>C6H370_AJECH</t>
  </si>
  <si>
    <t>C6H370</t>
  </si>
  <si>
    <t>C6H655_AJECH</t>
  </si>
  <si>
    <t>C6H655</t>
  </si>
  <si>
    <t>C7GR42_YEAS2</t>
  </si>
  <si>
    <t>C7GR42</t>
  </si>
  <si>
    <t>C7GRQ1_YEAS2</t>
  </si>
  <si>
    <t>C7GRQ1</t>
  </si>
  <si>
    <t>C7R8V3_KANKD</t>
  </si>
  <si>
    <t>C7R8V3</t>
  </si>
  <si>
    <t>C7YMK8_NECH7</t>
  </si>
  <si>
    <t>C7YMK8</t>
  </si>
  <si>
    <t>C7ZPN9_NECH7</t>
  </si>
  <si>
    <t>C7ZPN9</t>
  </si>
  <si>
    <t>PB227666</t>
  </si>
  <si>
    <t>C8V9S3_EMENI</t>
  </si>
  <si>
    <t>C8V9S3</t>
  </si>
  <si>
    <t>C8Z777_YEAS8</t>
  </si>
  <si>
    <t>C8Z777</t>
  </si>
  <si>
    <t>C8ZBE2_YEAS8</t>
  </si>
  <si>
    <t>C8ZBE2</t>
  </si>
  <si>
    <t>C9DTM8_GLOAC</t>
  </si>
  <si>
    <t>C9DTM8</t>
  </si>
  <si>
    <t>PB308026</t>
  </si>
  <si>
    <t>C9S9K8_VERA1</t>
  </si>
  <si>
    <t>C9S9K8</t>
  </si>
  <si>
    <t>C9SJ77_VERA1</t>
  </si>
  <si>
    <t>C9SJ77</t>
  </si>
  <si>
    <t>PB009993</t>
  </si>
  <si>
    <t>D0LM90_HALO1</t>
  </si>
  <si>
    <t>D0LM90</t>
  </si>
  <si>
    <t>D2U8N3_XANAP</t>
  </si>
  <si>
    <t>D2U8N3</t>
  </si>
  <si>
    <t>D3BGC4_POLPA</t>
  </si>
  <si>
    <t>D3BGC4</t>
  </si>
  <si>
    <t>D3BPT3_POLPA</t>
  </si>
  <si>
    <t>D3BPT3</t>
  </si>
  <si>
    <t>PB031742</t>
  </si>
  <si>
    <t>PB053288</t>
  </si>
  <si>
    <t>D3P451_AZOS1</t>
  </si>
  <si>
    <t>D3P451</t>
  </si>
  <si>
    <t>D4A904_RAT</t>
  </si>
  <si>
    <t>D4A904</t>
  </si>
  <si>
    <t>D4ATT5_ARTBC</t>
  </si>
  <si>
    <t>D4ATT5</t>
  </si>
  <si>
    <t>D4AY60_ARTBC</t>
  </si>
  <si>
    <t>D4AY60</t>
  </si>
  <si>
    <t>D4CWB5_9FUSO</t>
  </si>
  <si>
    <t>D4CWB5</t>
  </si>
  <si>
    <t>D4D0U5_TRIVH</t>
  </si>
  <si>
    <t>D4D0U5</t>
  </si>
  <si>
    <t>D4D579_TRIVH</t>
  </si>
  <si>
    <t>D4D579</t>
  </si>
  <si>
    <t>D4KIF8_9FIRM</t>
  </si>
  <si>
    <t>D4KIF8</t>
  </si>
  <si>
    <t>D4SQC3_9XANT</t>
  </si>
  <si>
    <t>D4SQC3</t>
  </si>
  <si>
    <t>D4T6G7_9XANT</t>
  </si>
  <si>
    <t>D4T6G7</t>
  </si>
  <si>
    <t>D5G781_TUBMM</t>
  </si>
  <si>
    <t>D5G781</t>
  </si>
  <si>
    <t>D5G7N7_TUBMM</t>
  </si>
  <si>
    <t>D5G7N7</t>
  </si>
  <si>
    <t>D8PRV8_SCHCM</t>
  </si>
  <si>
    <t>D8PRV8</t>
  </si>
  <si>
    <t>D8QJ95_SCHCM</t>
  </si>
  <si>
    <t>D8QJ95</t>
  </si>
  <si>
    <t>E0THW6_PARBH</t>
  </si>
  <si>
    <t>E0THW6</t>
  </si>
  <si>
    <t>E1BMR7_BOVIN</t>
  </si>
  <si>
    <t>E1BMR7</t>
  </si>
  <si>
    <t>E1RPT0_XYLFG</t>
  </si>
  <si>
    <t>E1RPT0</t>
  </si>
  <si>
    <t>E2LX43_MONPE</t>
  </si>
  <si>
    <t>E2LX43</t>
  </si>
  <si>
    <t>E2RLH8_CANFA</t>
  </si>
  <si>
    <t>E2RLH8</t>
  </si>
  <si>
    <t>E3KIE2_PUCGT</t>
  </si>
  <si>
    <t>E3KIE2</t>
  </si>
  <si>
    <t>PB190144</t>
  </si>
  <si>
    <t>E3KL13_PUCGT</t>
  </si>
  <si>
    <t>E3KL13</t>
  </si>
  <si>
    <t>E3L602_PUCGT</t>
  </si>
  <si>
    <t>E3L602</t>
  </si>
  <si>
    <t>PB007898</t>
  </si>
  <si>
    <t>E3Q9N1_COLGM</t>
  </si>
  <si>
    <t>E3Q9N1</t>
  </si>
  <si>
    <t>E3QVV4_COLGM</t>
  </si>
  <si>
    <t>E3QVV4</t>
  </si>
  <si>
    <t>E3RDT7_PYRTT</t>
  </si>
  <si>
    <t>E3RDT7</t>
  </si>
  <si>
    <t>E3RQT6_PYRTT</t>
  </si>
  <si>
    <t>E3RQT6</t>
  </si>
  <si>
    <t>E4V3K4_ARTGP</t>
  </si>
  <si>
    <t>E4V3K4</t>
  </si>
  <si>
    <t>E4ZIF4_LEPMJ</t>
  </si>
  <si>
    <t>E4ZIF4</t>
  </si>
  <si>
    <t>E4ZP04_LEPMJ</t>
  </si>
  <si>
    <t>E4ZP04</t>
  </si>
  <si>
    <t>E5QYA5_ARTGP</t>
  </si>
  <si>
    <t>E5QYA5</t>
  </si>
  <si>
    <t>E5XH97_9FIRM</t>
  </si>
  <si>
    <t>E5XH97</t>
  </si>
  <si>
    <t>E6R1T1_CRYGW</t>
  </si>
  <si>
    <t>E6R1T1</t>
  </si>
  <si>
    <t>E6R874_CRYGW</t>
  </si>
  <si>
    <t>E6R874</t>
  </si>
  <si>
    <t>E6WSC8_PSEUU</t>
  </si>
  <si>
    <t>E6WSC8</t>
  </si>
  <si>
    <t>E6ZR06_SPORE</t>
  </si>
  <si>
    <t>E6ZR06</t>
  </si>
  <si>
    <t>PB002787</t>
  </si>
  <si>
    <t>PB472063</t>
  </si>
  <si>
    <t>E6ZSY8_SPORE</t>
  </si>
  <si>
    <t>E6ZSY8</t>
  </si>
  <si>
    <t>E7FCP8_DANRE</t>
  </si>
  <si>
    <t>E7FCP8</t>
  </si>
  <si>
    <t>E7KMN9_YEASL</t>
  </si>
  <si>
    <t>E7KMN9</t>
  </si>
  <si>
    <t>E7NGT5_YEASO</t>
  </si>
  <si>
    <t>E7NGT5</t>
  </si>
  <si>
    <t>E7NJN8_YEASO</t>
  </si>
  <si>
    <t>E7NJN8</t>
  </si>
  <si>
    <t>E7Q2X6_YEASB</t>
  </si>
  <si>
    <t>E7Q2X6</t>
  </si>
  <si>
    <t>E7Q5J0_YEASB</t>
  </si>
  <si>
    <t>E7Q5J0</t>
  </si>
  <si>
    <t>E7QGJ0_YEASZ</t>
  </si>
  <si>
    <t>E7QGJ0</t>
  </si>
  <si>
    <t>E7R0Z8_PICAD</t>
  </si>
  <si>
    <t>E7R0Z8</t>
  </si>
  <si>
    <t>PB003514</t>
  </si>
  <si>
    <t>E7RBR7_PICAD</t>
  </si>
  <si>
    <t>E7RBR7</t>
  </si>
  <si>
    <t>E9D4G1_COCPS</t>
  </si>
  <si>
    <t>E9D4G1</t>
  </si>
  <si>
    <t>E9DEY7_COCPS</t>
  </si>
  <si>
    <t>E9DEY7</t>
  </si>
  <si>
    <t>E9DR32_METAQ</t>
  </si>
  <si>
    <t>E9DR32</t>
  </si>
  <si>
    <t>E9EG00_METAQ</t>
  </si>
  <si>
    <t>E9EG00</t>
  </si>
  <si>
    <t>E9EGW8_METAQ</t>
  </si>
  <si>
    <t>E9EGW8</t>
  </si>
  <si>
    <t>E9EZ38_METAR</t>
  </si>
  <si>
    <t>E9EZ38</t>
  </si>
  <si>
    <t>E9F228_METAR</t>
  </si>
  <si>
    <t>E9F228</t>
  </si>
  <si>
    <t>E9FC58_METAR</t>
  </si>
  <si>
    <t>E9FC58</t>
  </si>
  <si>
    <t>F0BJ69_9XANT</t>
  </si>
  <si>
    <t>F0BJ69</t>
  </si>
  <si>
    <t>F0BR57_9XANT</t>
  </si>
  <si>
    <t>F0BR57</t>
  </si>
  <si>
    <t>F0C2L2_9XANT</t>
  </si>
  <si>
    <t>F0C2L2</t>
  </si>
  <si>
    <t>F0U6U1_AJEC8</t>
  </si>
  <si>
    <t>F0U6U1</t>
  </si>
  <si>
    <t>F0UVE0_AJEC8</t>
  </si>
  <si>
    <t>F0UVE0</t>
  </si>
  <si>
    <t>F0XI04_GROCL</t>
  </si>
  <si>
    <t>F0XI04</t>
  </si>
  <si>
    <t>F0XJ59_GROCL</t>
  </si>
  <si>
    <t>F0XJ59</t>
  </si>
  <si>
    <t>F0XJ60_GROCL</t>
  </si>
  <si>
    <t>F0XJ60</t>
  </si>
  <si>
    <t>PF01137</t>
  </si>
  <si>
    <t>PF01137.16 RNA 3'-terminal phosphate cyclase</t>
  </si>
  <si>
    <t>F0ZHV7_DICPU</t>
  </si>
  <si>
    <t>F0ZHV7</t>
  </si>
  <si>
    <t>F0ZVG3_DICPU</t>
  </si>
  <si>
    <t>F0ZVG3</t>
  </si>
  <si>
    <t>F1S1J0_PIG</t>
  </si>
  <si>
    <t>F1S1J0</t>
  </si>
  <si>
    <t>F1T8Y0_9CLOT</t>
  </si>
  <si>
    <t>F1T8Y0</t>
  </si>
  <si>
    <t>F2DST0_HORVD</t>
  </si>
  <si>
    <t>F2DST0</t>
  </si>
  <si>
    <t>F2Q073_TRIEC</t>
  </si>
  <si>
    <t>F2Q073</t>
  </si>
  <si>
    <t>F2Q224_TRIEC</t>
  </si>
  <si>
    <t>F2Q224</t>
  </si>
  <si>
    <t>F2QLN3_PICP7</t>
  </si>
  <si>
    <t>F2QLN3</t>
  </si>
  <si>
    <t>F2QTU0_PICP7</t>
  </si>
  <si>
    <t>F2QTU0</t>
  </si>
  <si>
    <t>F2RPQ9_TRIT1</t>
  </si>
  <si>
    <t>F2RPQ9</t>
  </si>
  <si>
    <t>F2RZ13_TRIT1</t>
  </si>
  <si>
    <t>F2RZ13</t>
  </si>
  <si>
    <t>F2SBQ7_TRIRC</t>
  </si>
  <si>
    <t>F2SBQ7</t>
  </si>
  <si>
    <t>F2SS88_TRIRC</t>
  </si>
  <si>
    <t>F2SS88</t>
  </si>
  <si>
    <t>F2TIH4_AJEDA</t>
  </si>
  <si>
    <t>F2TIH4</t>
  </si>
  <si>
    <t>F2TPP5_AJEDA</t>
  </si>
  <si>
    <t>F2TPP5</t>
  </si>
  <si>
    <t>F3AJ97_9FIRM</t>
  </si>
  <si>
    <t>F3AJ97</t>
  </si>
  <si>
    <t>F3AT31_9FIRM</t>
  </si>
  <si>
    <t>F3AT31</t>
  </si>
  <si>
    <t>F4PLY6_DICFS</t>
  </si>
  <si>
    <t>F4PLY6</t>
  </si>
  <si>
    <t>F4PXD6_DICFS</t>
  </si>
  <si>
    <t>F4PXD6</t>
  </si>
  <si>
    <t>F4RSG0_MELLP</t>
  </si>
  <si>
    <t>F4RSG0</t>
  </si>
  <si>
    <t>PB518840</t>
  </si>
  <si>
    <t>F4RX37_MELLP</t>
  </si>
  <si>
    <t>F4RX37</t>
  </si>
  <si>
    <t>F5HC82_CRYNB</t>
  </si>
  <si>
    <t>F5HC82</t>
  </si>
  <si>
    <t>F6S8F8_CALJA</t>
  </si>
  <si>
    <t>F6S8F8</t>
  </si>
  <si>
    <t>F6X3J6_XENTR</t>
  </si>
  <si>
    <t>F6X3J6</t>
  </si>
  <si>
    <t>F6ZUX7_HORSE</t>
  </si>
  <si>
    <t>F6ZUX7</t>
  </si>
  <si>
    <t>F7A376_MACMU</t>
  </si>
  <si>
    <t>F7A376</t>
  </si>
  <si>
    <t>F7C3Q8_CALJA</t>
  </si>
  <si>
    <t>F7C3Q8</t>
  </si>
  <si>
    <t>F7GLW9_MONDO</t>
  </si>
  <si>
    <t>F7GLW9</t>
  </si>
  <si>
    <t>F7JHJ1_9FIRM</t>
  </si>
  <si>
    <t>F7JHJ1</t>
  </si>
  <si>
    <t>F7JWN0_9FIRM</t>
  </si>
  <si>
    <t>F7JWN0</t>
  </si>
  <si>
    <t>F7N7U3_XYLFA</t>
  </si>
  <si>
    <t>F7N7U3</t>
  </si>
  <si>
    <t>F7VNB3_SORMK</t>
  </si>
  <si>
    <t>F7VNB3</t>
  </si>
  <si>
    <t>F7VQA9_SORMK</t>
  </si>
  <si>
    <t>F7VQA9</t>
  </si>
  <si>
    <t>F8MJ18_NEUT8</t>
  </si>
  <si>
    <t>F8MJ18</t>
  </si>
  <si>
    <t>F8N4J9_NEUT8</t>
  </si>
  <si>
    <t>F8N4J9</t>
  </si>
  <si>
    <t>F8NFV8_SERL9</t>
  </si>
  <si>
    <t>F8NFV8</t>
  </si>
  <si>
    <t>F8PAI2_SERL9</t>
  </si>
  <si>
    <t>F8PAI2</t>
  </si>
  <si>
    <t>F8PIE5_SERL3</t>
  </si>
  <si>
    <t>F8PIE5</t>
  </si>
  <si>
    <t>F8QAU8_SERL3</t>
  </si>
  <si>
    <t>F8QAU8</t>
  </si>
  <si>
    <t>F9FPE4_FUSOF</t>
  </si>
  <si>
    <t>F9FPE4</t>
  </si>
  <si>
    <t>F9FZD7_FUSOF</t>
  </si>
  <si>
    <t>F9FZD7</t>
  </si>
  <si>
    <t>F9X8L8_MYCGM</t>
  </si>
  <si>
    <t>F9X8L8</t>
  </si>
  <si>
    <t>F9XA48_MYCGM</t>
  </si>
  <si>
    <t>F9XA48</t>
  </si>
  <si>
    <t>G0CG80_XANCA</t>
  </si>
  <si>
    <t>G0CG80</t>
  </si>
  <si>
    <t>G0JVU8_STEMA</t>
  </si>
  <si>
    <t>G0JVU8</t>
  </si>
  <si>
    <t>G0R6Z5_HYPJQ</t>
  </si>
  <si>
    <t>G0R6Z5</t>
  </si>
  <si>
    <t>G0RAE7_HYPJQ</t>
  </si>
  <si>
    <t>G0RAE7</t>
  </si>
  <si>
    <t>G0S1U1_CHATD</t>
  </si>
  <si>
    <t>G0S1U1</t>
  </si>
  <si>
    <t>PF01729</t>
  </si>
  <si>
    <t>PF01729.14 Quinolinate phosphoribosyl transferase, C-terminal domain</t>
  </si>
  <si>
    <t>PF02749</t>
  </si>
  <si>
    <t>PF02749.11 Quinolinate phosphoribosyl transferase, N-terminal domain</t>
  </si>
  <si>
    <t>G0S5H4_CHATD</t>
  </si>
  <si>
    <t>G0S5H4</t>
  </si>
  <si>
    <t>G0T182_RHOG2</t>
  </si>
  <si>
    <t>G0T182</t>
  </si>
  <si>
    <t>PF03328</t>
  </si>
  <si>
    <t>PF03328.9 HpcH/HpaI aldolase/citrate lyase family</t>
  </si>
  <si>
    <t>G0T1J9_RHOG2</t>
  </si>
  <si>
    <t>G0T1J9</t>
  </si>
  <si>
    <t>G0V7P0_NAUCC</t>
  </si>
  <si>
    <t>G0V7P0</t>
  </si>
  <si>
    <t>G0VFX8_NAUCC</t>
  </si>
  <si>
    <t>G0VFX8</t>
  </si>
  <si>
    <t>G0WAN1_NAUDC</t>
  </si>
  <si>
    <t>G0WAN1</t>
  </si>
  <si>
    <t>G0WEA7_NAUDC</t>
  </si>
  <si>
    <t>G0WEA7</t>
  </si>
  <si>
    <t>G1MJ03_AILME</t>
  </si>
  <si>
    <t>G1MJ03</t>
  </si>
  <si>
    <t>G1P6W7_MYOLU</t>
  </si>
  <si>
    <t>G1P6W7</t>
  </si>
  <si>
    <t>G1R0Q6_NOMLE</t>
  </si>
  <si>
    <t>G1R0Q6</t>
  </si>
  <si>
    <t>G1T4K2_RABIT</t>
  </si>
  <si>
    <t>G1T4K2</t>
  </si>
  <si>
    <t>G1TIH6_RABIT</t>
  </si>
  <si>
    <t>G1TIH6</t>
  </si>
  <si>
    <t>G1XH04_ARTOA</t>
  </si>
  <si>
    <t>G1XH04</t>
  </si>
  <si>
    <t>G1XT20_ARTOA</t>
  </si>
  <si>
    <t>G1XT20</t>
  </si>
  <si>
    <t>PB039059</t>
  </si>
  <si>
    <t>G2LV90_9XANT</t>
  </si>
  <si>
    <t>G2LV90</t>
  </si>
  <si>
    <t>G2Q4A3_THIHA</t>
  </si>
  <si>
    <t>G2Q4A3</t>
  </si>
  <si>
    <t>G2Q5L3_THIHA</t>
  </si>
  <si>
    <t>G2Q5L3</t>
  </si>
  <si>
    <t>G2R0W9_THITE</t>
  </si>
  <si>
    <t>G2R0W9</t>
  </si>
  <si>
    <t>G2R4D7_THITE</t>
  </si>
  <si>
    <t>G2R4D7</t>
  </si>
  <si>
    <t>G2WCV8_YEASK</t>
  </si>
  <si>
    <t>G2WCV8</t>
  </si>
  <si>
    <t>G2WGU6_YEASK</t>
  </si>
  <si>
    <t>G2WGU6</t>
  </si>
  <si>
    <t>G2WYG5_VERDV</t>
  </si>
  <si>
    <t>G2WYG5</t>
  </si>
  <si>
    <t>G2XG50_VERDV</t>
  </si>
  <si>
    <t>G2XG50</t>
  </si>
  <si>
    <t>G2XRR4_BOTF4</t>
  </si>
  <si>
    <t>G2XRR4</t>
  </si>
  <si>
    <t>G2XV94_BOTF4</t>
  </si>
  <si>
    <t>G2XV94</t>
  </si>
  <si>
    <t>G3AFT9_SPAPN</t>
  </si>
  <si>
    <t>G3AFT9</t>
  </si>
  <si>
    <t>G3ATJ2_SPAPN</t>
  </si>
  <si>
    <t>G3ATJ2</t>
  </si>
  <si>
    <t>G3B5L1_CANTC</t>
  </si>
  <si>
    <t>G3B5L1</t>
  </si>
  <si>
    <t>G3BES7_CANTC</t>
  </si>
  <si>
    <t>G3BES7</t>
  </si>
  <si>
    <t>G3HLI7_CRIGR</t>
  </si>
  <si>
    <t>G3HLI7</t>
  </si>
  <si>
    <t>G3JCR2_CORMM</t>
  </si>
  <si>
    <t>G3JCR2</t>
  </si>
  <si>
    <t>G3JTM9_CORMM</t>
  </si>
  <si>
    <t>G3JTM9</t>
  </si>
  <si>
    <t>G3NN57_GASAC</t>
  </si>
  <si>
    <t>G3NN57</t>
  </si>
  <si>
    <t>G3QZ35_GORGO</t>
  </si>
  <si>
    <t>G3QZ35</t>
  </si>
  <si>
    <t>G3TQU4_LOXAF</t>
  </si>
  <si>
    <t>G3TQU4</t>
  </si>
  <si>
    <t>G3WPV7_SARHA</t>
  </si>
  <si>
    <t>G3WPV7</t>
  </si>
  <si>
    <t>G3XW62_ASPNA</t>
  </si>
  <si>
    <t>G3XW62</t>
  </si>
  <si>
    <t>G3Y717_ASPNA</t>
  </si>
  <si>
    <t>G3Y717</t>
  </si>
  <si>
    <t>G3Y8D5_ASPNA</t>
  </si>
  <si>
    <t>G3Y8D5</t>
  </si>
  <si>
    <t>G4FTW8_9GAMM</t>
  </si>
  <si>
    <t>G4FTW8</t>
  </si>
  <si>
    <t>G4TAX5_PIRID</t>
  </si>
  <si>
    <t>G4TAX5</t>
  </si>
  <si>
    <t>G4TQ85_PIRID</t>
  </si>
  <si>
    <t>G4TQ85</t>
  </si>
  <si>
    <t>G4U6W9_NEUT9</t>
  </si>
  <si>
    <t>G4U6W9</t>
  </si>
  <si>
    <t>G4UIP4_NEUT9</t>
  </si>
  <si>
    <t>G4UIP4</t>
  </si>
  <si>
    <t>G5BN77_HETGA</t>
  </si>
  <si>
    <t>G5BN77</t>
  </si>
  <si>
    <t>G5EH72_MAGO7</t>
  </si>
  <si>
    <t>G5EH72</t>
  </si>
  <si>
    <t>G6C0Z3_9FUSO</t>
  </si>
  <si>
    <t>G6C0Z3</t>
  </si>
  <si>
    <t>G7E382_MIXOS</t>
  </si>
  <si>
    <t>G7E382</t>
  </si>
  <si>
    <t>G7EA08_MIXOS</t>
  </si>
  <si>
    <t>G7EA08</t>
  </si>
  <si>
    <t>G7NIW5_MACMU</t>
  </si>
  <si>
    <t>G7NIW5</t>
  </si>
  <si>
    <t>G7QEZ4_LEPII</t>
  </si>
  <si>
    <t>G7QEZ4</t>
  </si>
  <si>
    <t>PB180653</t>
  </si>
  <si>
    <t>G7TIE4_9XANT</t>
  </si>
  <si>
    <t>G7TIE4</t>
  </si>
  <si>
    <t>G7UUH7_PSEUP</t>
  </si>
  <si>
    <t>G7UUH7</t>
  </si>
  <si>
    <t>G7XL42_ASPKW</t>
  </si>
  <si>
    <t>G7XL42</t>
  </si>
  <si>
    <t>G7XYE8_ASPKW</t>
  </si>
  <si>
    <t>G7XYE8</t>
  </si>
  <si>
    <t>PB003257</t>
  </si>
  <si>
    <t>PF00856</t>
  </si>
  <si>
    <t>PF00856.23 SET domain</t>
  </si>
  <si>
    <t>G7XZN9_ASPKW</t>
  </si>
  <si>
    <t>G7XZN9</t>
  </si>
  <si>
    <t>PF06463</t>
  </si>
  <si>
    <t>PF06463.8 Molybdenum Cofactor Synthesis C</t>
  </si>
  <si>
    <t>PF04055</t>
  </si>
  <si>
    <t>PF04055.16 Radical SAM superfamily</t>
  </si>
  <si>
    <t>G8B8I1_CANPC</t>
  </si>
  <si>
    <t>G8B8I1</t>
  </si>
  <si>
    <t>G8BCX3_CANPC</t>
  </si>
  <si>
    <t>G8BCX3</t>
  </si>
  <si>
    <t>G8BXJ2_TETPH</t>
  </si>
  <si>
    <t>G8BXJ2</t>
  </si>
  <si>
    <t>G8BYH3_TETPH</t>
  </si>
  <si>
    <t>G8BYH3</t>
  </si>
  <si>
    <t>G8JTN3_ERECY</t>
  </si>
  <si>
    <t>G8JTN3</t>
  </si>
  <si>
    <t>G8JUB0_ERECY</t>
  </si>
  <si>
    <t>G8JUB0</t>
  </si>
  <si>
    <t>G8YAE8_PICSO</t>
  </si>
  <si>
    <t>G8YAE8</t>
  </si>
  <si>
    <t>G8YPX7_PICSO</t>
  </si>
  <si>
    <t>G8YPX7</t>
  </si>
  <si>
    <t>G8YRD9_PICSO</t>
  </si>
  <si>
    <t>G8YRD9</t>
  </si>
  <si>
    <t>G8ZT08_TORDC</t>
  </si>
  <si>
    <t>G8ZT08</t>
  </si>
  <si>
    <t>G8ZZK8_TORDC</t>
  </si>
  <si>
    <t>G8ZZK8</t>
  </si>
  <si>
    <t>G9MGQ7_HYPVG</t>
  </si>
  <si>
    <t>G9MGQ7</t>
  </si>
  <si>
    <t>G9N3J2_HYPVG</t>
  </si>
  <si>
    <t>G9N3J2</t>
  </si>
  <si>
    <t>G9N6M4_HYPVG</t>
  </si>
  <si>
    <t>G9N6M4</t>
  </si>
  <si>
    <t>G9NHJ9_HYPAI</t>
  </si>
  <si>
    <t>G9NHJ9</t>
  </si>
  <si>
    <t>G9NS28_HYPAI</t>
  </si>
  <si>
    <t>G9NS28</t>
  </si>
  <si>
    <t>G9PCM5_HYPAI</t>
  </si>
  <si>
    <t>G9PCM5</t>
  </si>
  <si>
    <t>H0EFF7_GLAL7</t>
  </si>
  <si>
    <t>H0EFF7</t>
  </si>
  <si>
    <t>H0EKV4_GLAL7</t>
  </si>
  <si>
    <t>H0EKV4</t>
  </si>
  <si>
    <t>H0GF55_9SACH</t>
  </si>
  <si>
    <t>H0GF55</t>
  </si>
  <si>
    <t>H0GIC2_9SACH</t>
  </si>
  <si>
    <t>H0GIC2</t>
  </si>
  <si>
    <t>H0GTX2_9SACH</t>
  </si>
  <si>
    <t>H0GTX2</t>
  </si>
  <si>
    <t>H0GWS8_9SACH</t>
  </si>
  <si>
    <t>H0GWS8</t>
  </si>
  <si>
    <t>H0UYY4_CAVPO</t>
  </si>
  <si>
    <t>H0UYY4</t>
  </si>
  <si>
    <t>H0XTZ3_OTOGA</t>
  </si>
  <si>
    <t>H0XTZ3</t>
  </si>
  <si>
    <t>H1UW94_COLHI</t>
  </si>
  <si>
    <t>H1UW94</t>
  </si>
  <si>
    <t>H1VLU6_COLHI</t>
  </si>
  <si>
    <t>H1VLU6</t>
  </si>
  <si>
    <t>H1VNP6_COLHI</t>
  </si>
  <si>
    <t>H1VNP6</t>
  </si>
  <si>
    <t>H1XCB7_9XANT</t>
  </si>
  <si>
    <t>H1XCB7</t>
  </si>
  <si>
    <t>H2AMK2_KAZAF</t>
  </si>
  <si>
    <t>H2AMK2</t>
  </si>
  <si>
    <t>H2B256_KAZAF</t>
  </si>
  <si>
    <t>H2B256</t>
  </si>
  <si>
    <t>H2CDK0_9LEPT</t>
  </si>
  <si>
    <t>H2CDK0</t>
  </si>
  <si>
    <t>H2MWZ6_ORYLA</t>
  </si>
  <si>
    <t>H2MWZ6</t>
  </si>
  <si>
    <t>H2NTV6_PONAB</t>
  </si>
  <si>
    <t>H2NTV6</t>
  </si>
  <si>
    <t>H2QD56_PANTR</t>
  </si>
  <si>
    <t>H2QD56</t>
  </si>
  <si>
    <t>H2T4D9_TAKRU</t>
  </si>
  <si>
    <t>H2T4D9</t>
  </si>
  <si>
    <t>H3B7I5_LATCH</t>
  </si>
  <si>
    <t>H3B7I5</t>
  </si>
  <si>
    <t>H3D0R6_TETNG</t>
  </si>
  <si>
    <t>H3D0R6</t>
  </si>
  <si>
    <t>H3J3L4_STRPU</t>
  </si>
  <si>
    <t>H3J3L4</t>
  </si>
  <si>
    <t>H6BM11_EXODN</t>
  </si>
  <si>
    <t>H6BM11</t>
  </si>
  <si>
    <t>PB019995</t>
  </si>
  <si>
    <t>H6BY57_EXODN</t>
  </si>
  <si>
    <t>H6BY57</t>
  </si>
  <si>
    <t>PF04824</t>
  </si>
  <si>
    <t>PF04824.11 Conserved region of Rad21 / Rec8 like protein</t>
  </si>
  <si>
    <t>H6QS21_PUCGT</t>
  </si>
  <si>
    <t>H6QS21</t>
  </si>
  <si>
    <t>H8FGP9_XANCI</t>
  </si>
  <si>
    <t>H8FGP9</t>
  </si>
  <si>
    <t>H8L3H1_FRAAD</t>
  </si>
  <si>
    <t>H8L3H1</t>
  </si>
  <si>
    <t>H8WWU1_9ASCO</t>
  </si>
  <si>
    <t>H8WWU1</t>
  </si>
  <si>
    <t>H8X0B1_9ASCO</t>
  </si>
  <si>
    <t>H8X0B1</t>
  </si>
  <si>
    <t>I0KQQ9_STEMA</t>
  </si>
  <si>
    <t>I0KQQ9</t>
  </si>
  <si>
    <t>I0XR08_9LEPT</t>
  </si>
  <si>
    <t>I0XR08</t>
  </si>
  <si>
    <t>PB030491</t>
  </si>
  <si>
    <t>I1BVK0_RHIO9</t>
  </si>
  <si>
    <t>I1BVK0</t>
  </si>
  <si>
    <t>I1C5M0_RHIO9</t>
  </si>
  <si>
    <t>I1C5M0</t>
  </si>
  <si>
    <t>PB190642</t>
  </si>
  <si>
    <t>I1RE63_GIBZE</t>
  </si>
  <si>
    <t>I1RE63</t>
  </si>
  <si>
    <t>I1RVX9_GIBZE</t>
  </si>
  <si>
    <t>I1RVX9</t>
  </si>
  <si>
    <t>NAGS_AJECN</t>
  </si>
  <si>
    <t>A6RBX7</t>
  </si>
  <si>
    <t>NAGS_ASHGO</t>
  </si>
  <si>
    <t>Q75A07</t>
  </si>
  <si>
    <t>NAGS_ASPCL</t>
  </si>
  <si>
    <t>A1C6J2</t>
  </si>
  <si>
    <t>NAGS_ASPFC</t>
  </si>
  <si>
    <t>B0XSH8</t>
  </si>
  <si>
    <t>NAGS_ASPFN</t>
  </si>
  <si>
    <t>B8NG97</t>
  </si>
  <si>
    <t>NAGS_ASPFU</t>
  </si>
  <si>
    <t>Q4X122</t>
  </si>
  <si>
    <t>NAGS_ASPNC</t>
  </si>
  <si>
    <t>A2QGF0</t>
  </si>
  <si>
    <t>NAGS_ASPOR</t>
  </si>
  <si>
    <t>Q2UES9</t>
  </si>
  <si>
    <t>NAGS_ASPTN</t>
  </si>
  <si>
    <t>Q0CY06</t>
  </si>
  <si>
    <t>NAGS_BOTFB</t>
  </si>
  <si>
    <t>A6SG85</t>
  </si>
  <si>
    <t>NAGS_CANAL</t>
  </si>
  <si>
    <t>Q59MB6</t>
  </si>
  <si>
    <t>NAGS_CANDC</t>
  </si>
  <si>
    <t>B9W7S3</t>
  </si>
  <si>
    <t>NAGS_CANGA</t>
  </si>
  <si>
    <t>Q6FS75</t>
  </si>
  <si>
    <t>NAGS_COCIM</t>
  </si>
  <si>
    <t>Q1DNE1</t>
  </si>
  <si>
    <t>NAGS_COPC7</t>
  </si>
  <si>
    <t>A8N2M6</t>
  </si>
  <si>
    <t>PB026181</t>
  </si>
  <si>
    <t>NAGS_CRYNB</t>
  </si>
  <si>
    <t>P0CM19</t>
  </si>
  <si>
    <t>NAGS_CRYNJ</t>
  </si>
  <si>
    <t>P0CM18</t>
  </si>
  <si>
    <t>NAGS_DEBHA</t>
  </si>
  <si>
    <t>Q6BZ43</t>
  </si>
  <si>
    <t>NAGS_EMENI</t>
  </si>
  <si>
    <t>Q5B0R3</t>
  </si>
  <si>
    <t>NAGS_HUMAN</t>
  </si>
  <si>
    <t>Q8N159</t>
  </si>
  <si>
    <t>NAGS_KLULA</t>
  </si>
  <si>
    <t>Q6CRT7</t>
  </si>
  <si>
    <t>NAGS_LACBS</t>
  </si>
  <si>
    <t>B0CR45</t>
  </si>
  <si>
    <t>NAGS_LODEL</t>
  </si>
  <si>
    <t>A5DWN5</t>
  </si>
  <si>
    <t>NAGS_MAGO7</t>
  </si>
  <si>
    <t>A4RKF7</t>
  </si>
  <si>
    <t>PB329174</t>
  </si>
  <si>
    <t>NAGS_MOUSE</t>
  </si>
  <si>
    <t>Q8R4H7</t>
  </si>
  <si>
    <t>NAGS_NEOFI</t>
  </si>
  <si>
    <t>A1DH62</t>
  </si>
  <si>
    <t>NAGS_NEUCR</t>
  </si>
  <si>
    <t>Q1K8F6</t>
  </si>
  <si>
    <t>NAGS_PENCW</t>
  </si>
  <si>
    <t>B6H6F3</t>
  </si>
  <si>
    <t>NAGS_PENMQ</t>
  </si>
  <si>
    <t>B6QS64</t>
  </si>
  <si>
    <t>NAGS_PHANO</t>
  </si>
  <si>
    <t>Q0U6Q5</t>
  </si>
  <si>
    <t>PB410260</t>
  </si>
  <si>
    <t>NAGS_PICGU</t>
  </si>
  <si>
    <t>A5DA88</t>
  </si>
  <si>
    <t>NAGS_PICPA</t>
  </si>
  <si>
    <t>Q595W7</t>
  </si>
  <si>
    <t>NAGS_PICST</t>
  </si>
  <si>
    <t>A3GG03</t>
  </si>
  <si>
    <t>NAGS_PODAN</t>
  </si>
  <si>
    <t>B2B2C5</t>
  </si>
  <si>
    <t>NAGS_PYRTR</t>
  </si>
  <si>
    <t>B2WME0</t>
  </si>
  <si>
    <t>NAGS_SCHJY</t>
  </si>
  <si>
    <t>B6JWC1</t>
  </si>
  <si>
    <t>NAGS_SCHPO</t>
  </si>
  <si>
    <t>O94330</t>
  </si>
  <si>
    <t>PB144404</t>
  </si>
  <si>
    <t>NAGS_SCLS1</t>
  </si>
  <si>
    <t>A7F8R0</t>
  </si>
  <si>
    <t>NAGS_TALSN</t>
  </si>
  <si>
    <t>B8M3T8</t>
  </si>
  <si>
    <t>NAGS_VANPO</t>
  </si>
  <si>
    <t>A7TQL5</t>
  </si>
  <si>
    <t>NAGS_YARLI</t>
  </si>
  <si>
    <t>Q6CEE1</t>
  </si>
  <si>
    <t>NAGS_YEAS1</t>
  </si>
  <si>
    <t>B3LQ40</t>
  </si>
  <si>
    <t>NAGS_YEAS7</t>
  </si>
  <si>
    <t>A6ZPQ2</t>
  </si>
  <si>
    <t>NAGS_YEAST</t>
  </si>
  <si>
    <t>P40360</t>
  </si>
  <si>
    <t>Q04TW8_LEPBJ</t>
  </si>
  <si>
    <t>Q04TW8</t>
  </si>
  <si>
    <t>Q04ZQ7_LEPBL</t>
  </si>
  <si>
    <t>Q04ZQ7</t>
  </si>
  <si>
    <t>Q0ASS9_MARMM</t>
  </si>
  <si>
    <t>Q0ASS9</t>
  </si>
  <si>
    <t>Q0CGN2_ASPTN</t>
  </si>
  <si>
    <t>Q0CGN2</t>
  </si>
  <si>
    <t>Q0TXS0_PHANO</t>
  </si>
  <si>
    <t>Q0TXS0</t>
  </si>
  <si>
    <t>Q2H541_CHAGB</t>
  </si>
  <si>
    <t>Q2H541</t>
  </si>
  <si>
    <t>Q2NKP2_HUMAN</t>
  </si>
  <si>
    <t>Q2NKP2</t>
  </si>
  <si>
    <t>Q2P2F4_XANOM</t>
  </si>
  <si>
    <t>Q2P2F4</t>
  </si>
  <si>
    <t>Q3BSI5_XANC5</t>
  </si>
  <si>
    <t>Q3BSI5</t>
  </si>
  <si>
    <t>Q3R2Q6_XYLFA</t>
  </si>
  <si>
    <t>Q3R2Q6</t>
  </si>
  <si>
    <t>Q3RB08_XYLFA</t>
  </si>
  <si>
    <t>Q3RB08</t>
  </si>
  <si>
    <t>Q3REX7_XYLFA</t>
  </si>
  <si>
    <t>Q3REX7</t>
  </si>
  <si>
    <t>Q4P5A8_USTMA</t>
  </si>
  <si>
    <t>Q4P5A8</t>
  </si>
  <si>
    <t>Q4PG18_USTMA</t>
  </si>
  <si>
    <t>Q4PG18</t>
  </si>
  <si>
    <t>Q4SB91_TETNG</t>
  </si>
  <si>
    <t>Q4SB91</t>
  </si>
  <si>
    <t>Q4UVI7_XANC8</t>
  </si>
  <si>
    <t>Q4UVI7</t>
  </si>
  <si>
    <t>Q4WCZ1_ASPFU</t>
  </si>
  <si>
    <t>Q4WCZ1</t>
  </si>
  <si>
    <t>Q555V8_DICDI</t>
  </si>
  <si>
    <t>Q555V8</t>
  </si>
  <si>
    <t>PB052464</t>
  </si>
  <si>
    <t>Q55QU3_CRYNB</t>
  </si>
  <si>
    <t>Q55QU3</t>
  </si>
  <si>
    <t>Q5APH6_CANAL</t>
  </si>
  <si>
    <t>Q5APH6</t>
  </si>
  <si>
    <t>Q5ASG0_EMENI</t>
  </si>
  <si>
    <t>Q5ASG0</t>
  </si>
  <si>
    <t>Q5GZE5_XANOR</t>
  </si>
  <si>
    <t>Q5GZE5</t>
  </si>
  <si>
    <t>Q5KFC2_CRYNJ</t>
  </si>
  <si>
    <t>Q5KFC2</t>
  </si>
  <si>
    <t>Q5KFC3_CRYNJ</t>
  </si>
  <si>
    <t>Q5KFC3</t>
  </si>
  <si>
    <t>Q6BLU1_DEBHA</t>
  </si>
  <si>
    <t>Q6BLU1</t>
  </si>
  <si>
    <t>Q6CE87_YARLI</t>
  </si>
  <si>
    <t>Q6CE87</t>
  </si>
  <si>
    <t>Q6CU33_KLULA</t>
  </si>
  <si>
    <t>Q6CU33</t>
  </si>
  <si>
    <t>Q6FPK4_CANGA</t>
  </si>
  <si>
    <t>Q6FPK4</t>
  </si>
  <si>
    <t>Q72SR7_LEPIC</t>
  </si>
  <si>
    <t>Q72SR7</t>
  </si>
  <si>
    <t>Q75AI9_ASHGO</t>
  </si>
  <si>
    <t>Q75AI9</t>
  </si>
  <si>
    <t>Q8F2S6_LEPIN</t>
  </si>
  <si>
    <t>Q8F2S6</t>
  </si>
  <si>
    <t>Taxonomy</t>
  </si>
  <si>
    <t>Organism</t>
  </si>
  <si>
    <t>Архитектура1</t>
  </si>
  <si>
    <t>Архитектура 2</t>
  </si>
  <si>
    <t>A0A015JID3_9GLOM</t>
  </si>
  <si>
    <t>A0A017SJ99_9EURO</t>
  </si>
  <si>
    <t>L7HZX5_MAGOY</t>
  </si>
  <si>
    <t>R9XCK4_ASHAC</t>
  </si>
  <si>
    <t>A0A022T7I9_TRIRU</t>
  </si>
  <si>
    <t>J3PDC3_GAGT3</t>
  </si>
  <si>
    <t>L8WR74_THACA</t>
  </si>
  <si>
    <t>V9D8E2_9EURO</t>
  </si>
  <si>
    <t>A0A017SVQ2_9DELT</t>
  </si>
  <si>
    <t>M3YDR9_MUSPF</t>
  </si>
  <si>
    <t>W4YZ28_STRPU</t>
  </si>
  <si>
    <t>W7GB51_STEMA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</si>
</sst>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"/>
    </sheetNames>
    <sheetDataSet>
      <sheetData sheetId="0">
        <row r="1">
          <cell r="B1" t="str">
            <v>primary_AC</v>
          </cell>
          <cell r="C1" t="str">
            <v>OS</v>
          </cell>
          <cell r="D1" t="str">
            <v>OG</v>
          </cell>
          <cell r="E1" t="str">
            <v>OX</v>
          </cell>
          <cell r="F1" t="str">
            <v>OH</v>
          </cell>
          <cell r="G1" t="str">
            <v>Taxonomy</v>
          </cell>
        </row>
        <row r="2">
          <cell r="B2" t="str">
            <v>A1CMM5</v>
          </cell>
          <cell r="C2" t="str">
            <v xml:space="preserve"> Aspergillus clavatus (strain ATCC 1007 / CBS 513.65 / DSM 816 / NCTC 3887 / NRRL 1).</v>
          </cell>
          <cell r="E2" t="str">
            <v xml:space="preserve"> NCBI_TaxID=344612 {ECO:0000313|Proteomes:UP000006701};</v>
          </cell>
          <cell r="G2" t="str">
            <v>Eukaryota</v>
          </cell>
          <cell r="H2" t="str">
            <v xml:space="preserve"> Fungi</v>
          </cell>
          <cell r="I2" t="str">
            <v xml:space="preserve"> Dikarya</v>
          </cell>
          <cell r="J2" t="str">
            <v xml:space="preserve"> Ascomycota</v>
          </cell>
          <cell r="K2" t="str">
            <v xml:space="preserve"> Pezizomycotina</v>
          </cell>
          <cell r="L2" t="str">
            <v xml:space="preserve"> Eurotiomycetes</v>
          </cell>
          <cell r="M2" t="str">
            <v>Eurotiomycetidae</v>
          </cell>
          <cell r="N2" t="str">
            <v xml:space="preserve"> Eurotiales</v>
          </cell>
          <cell r="O2" t="str">
            <v xml:space="preserve"> Aspergillaceae</v>
          </cell>
          <cell r="P2" t="str">
            <v xml:space="preserve"> Aspergillus.</v>
          </cell>
        </row>
        <row r="3">
          <cell r="B3" t="str">
            <v>A1DLB4</v>
          </cell>
          <cell r="C3" t="str">
            <v xml:space="preserve"> Neosartorya fischeri (strain ATCC 1020 / DSM 3700 / FGSC A1164 / NRRL 181) (Aspergillus fischerianus).</v>
          </cell>
          <cell r="E3" t="str">
            <v xml:space="preserve"> NCBI_TaxID=331117 {ECO:0000313|Proteomes:UP000006702};</v>
          </cell>
          <cell r="G3" t="str">
            <v>Eukaryota</v>
          </cell>
          <cell r="H3" t="str">
            <v xml:space="preserve"> Fungi</v>
          </cell>
          <cell r="I3" t="str">
            <v xml:space="preserve"> Dikarya</v>
          </cell>
          <cell r="J3" t="str">
            <v xml:space="preserve"> Ascomycota</v>
          </cell>
          <cell r="K3" t="str">
            <v xml:space="preserve"> Pezizomycotina</v>
          </cell>
          <cell r="L3" t="str">
            <v xml:space="preserve"> Eurotiomycetes</v>
          </cell>
          <cell r="M3" t="str">
            <v>Eurotiomycetidae</v>
          </cell>
          <cell r="N3" t="str">
            <v xml:space="preserve"> Eurotiales</v>
          </cell>
          <cell r="O3" t="str">
            <v xml:space="preserve"> Aspergillaceae</v>
          </cell>
          <cell r="P3" t="str">
            <v xml:space="preserve"> Neosartorya.</v>
          </cell>
        </row>
        <row r="4">
          <cell r="B4" t="str">
            <v>A2QG53</v>
          </cell>
          <cell r="C4" t="str">
            <v xml:space="preserve"> Aspergillus niger (strain CBS 513.88 / FGSC A1513).</v>
          </cell>
          <cell r="E4" t="str">
            <v xml:space="preserve"> NCBI_TaxID=425011 {ECO:0000313|Proteomes:UP000006706};</v>
          </cell>
          <cell r="G4" t="str">
            <v>Eukaryota</v>
          </cell>
          <cell r="H4" t="str">
            <v xml:space="preserve"> Fungi</v>
          </cell>
          <cell r="I4" t="str">
            <v xml:space="preserve"> Dikarya</v>
          </cell>
          <cell r="J4" t="str">
            <v xml:space="preserve"> Ascomycota</v>
          </cell>
          <cell r="K4" t="str">
            <v xml:space="preserve"> Pezizomycotina</v>
          </cell>
          <cell r="L4" t="str">
            <v xml:space="preserve"> Eurotiomycetes</v>
          </cell>
          <cell r="M4" t="str">
            <v>Eurotiomycetidae</v>
          </cell>
          <cell r="N4" t="str">
            <v xml:space="preserve"> Eurotiales</v>
          </cell>
          <cell r="O4" t="str">
            <v xml:space="preserve"> Aspergillaceae</v>
          </cell>
          <cell r="P4" t="str">
            <v xml:space="preserve"> Aspergillus.</v>
          </cell>
        </row>
        <row r="5">
          <cell r="B5" t="str">
            <v>A2R068</v>
          </cell>
          <cell r="C5" t="str">
            <v xml:space="preserve"> Aspergillus niger (strain CBS 513.88 / FGSC A1513).</v>
          </cell>
          <cell r="E5" t="str">
            <v xml:space="preserve"> NCBI_TaxID=425011 {ECO:0000313|Proteomes:UP000006706};</v>
          </cell>
          <cell r="G5" t="str">
            <v>Eukaryota</v>
          </cell>
          <cell r="H5" t="str">
            <v xml:space="preserve"> Fungi</v>
          </cell>
          <cell r="I5" t="str">
            <v xml:space="preserve"> Dikarya</v>
          </cell>
          <cell r="J5" t="str">
            <v xml:space="preserve"> Ascomycota</v>
          </cell>
          <cell r="K5" t="str">
            <v xml:space="preserve"> Pezizomycotina</v>
          </cell>
          <cell r="L5" t="str">
            <v xml:space="preserve"> Eurotiomycetes</v>
          </cell>
          <cell r="M5" t="str">
            <v>Eurotiomycetidae</v>
          </cell>
          <cell r="N5" t="str">
            <v xml:space="preserve"> Eurotiales</v>
          </cell>
          <cell r="O5" t="str">
            <v xml:space="preserve"> Aspergillaceae</v>
          </cell>
          <cell r="P5" t="str">
            <v xml:space="preserve"> Aspergillus.</v>
          </cell>
        </row>
        <row r="6">
          <cell r="B6" t="str">
            <v>A3LQ97</v>
          </cell>
          <cell r="C6" t="str">
            <v xml:space="preserve"> Scheffersomyces stipitis (strain ATCC 58785 / CBS 6054 / NBRC 10063 / NRRL Y-11545) (Yeast) (Pichia stipitis).</v>
          </cell>
          <cell r="E6" t="str">
            <v xml:space="preserve"> NCBI_TaxID=322104 {ECO:0000313|EMBL:ABN64643.1, ECO:0000313|Proteomes:UP000002258};</v>
          </cell>
          <cell r="G6" t="str">
            <v>Eukaryota</v>
          </cell>
          <cell r="H6" t="str">
            <v xml:space="preserve"> Fungi</v>
          </cell>
          <cell r="I6" t="str">
            <v xml:space="preserve"> Dikarya</v>
          </cell>
          <cell r="J6" t="str">
            <v xml:space="preserve"> Ascomycota</v>
          </cell>
          <cell r="K6" t="str">
            <v xml:space="preserve"> Saccharomycotina</v>
          </cell>
          <cell r="L6" t="str">
            <v>Saccharomycetes</v>
          </cell>
          <cell r="M6" t="str">
            <v xml:space="preserve"> Saccharomycetales</v>
          </cell>
          <cell r="N6" t="str">
            <v xml:space="preserve"> Debaryomycetaceae</v>
          </cell>
          <cell r="O6" t="str">
            <v>Scheffersomyces.</v>
          </cell>
        </row>
        <row r="7">
          <cell r="B7" t="str">
            <v>A3UF78</v>
          </cell>
          <cell r="C7" t="str">
            <v xml:space="preserve"> Oceanicaulis sp. HTCC2633.</v>
          </cell>
          <cell r="E7" t="str">
            <v xml:space="preserve"> NCBI_TaxID=314254 {ECO:0000313|EMBL:EAP90535.1};</v>
          </cell>
          <cell r="G7" t="str">
            <v>Bacteria</v>
          </cell>
          <cell r="H7" t="str">
            <v xml:space="preserve"> Proteobacteria</v>
          </cell>
          <cell r="I7" t="str">
            <v xml:space="preserve"> Alphaproteobacteria</v>
          </cell>
          <cell r="J7" t="str">
            <v xml:space="preserve"> Rhodobacterales</v>
          </cell>
          <cell r="K7" t="str">
            <v>Hyphomonadaceae</v>
          </cell>
          <cell r="L7" t="str">
            <v xml:space="preserve"> Oceanicaulis.</v>
          </cell>
        </row>
        <row r="8">
          <cell r="B8" t="str">
            <v>A4GTP3</v>
          </cell>
          <cell r="C8" t="str">
            <v xml:space="preserve"> Sus scrofa (Pig).</v>
          </cell>
          <cell r="E8" t="str">
            <v xml:space="preserve"> NCBI_TaxID=9823 {ECO:0000313|EMBL:ABO25757.1};</v>
          </cell>
          <cell r="G8" t="str">
            <v>Eukaryota</v>
          </cell>
          <cell r="H8" t="str">
            <v xml:space="preserve"> Metazoa</v>
          </cell>
          <cell r="I8" t="str">
            <v xml:space="preserve"> Chordata</v>
          </cell>
          <cell r="J8" t="str">
            <v xml:space="preserve"> Craniata</v>
          </cell>
          <cell r="K8" t="str">
            <v xml:space="preserve"> Vertebrata</v>
          </cell>
          <cell r="L8" t="str">
            <v xml:space="preserve"> Euteleostomi</v>
          </cell>
          <cell r="M8" t="str">
            <v>Mammalia</v>
          </cell>
          <cell r="N8" t="str">
            <v xml:space="preserve"> Eutheria</v>
          </cell>
          <cell r="O8" t="str">
            <v xml:space="preserve"> Laurasiatheria</v>
          </cell>
          <cell r="P8" t="str">
            <v xml:space="preserve"> Cetartiodactyla</v>
          </cell>
          <cell r="Q8" t="str">
            <v xml:space="preserve"> Suina</v>
          </cell>
          <cell r="R8" t="str">
            <v xml:space="preserve"> Suidae</v>
          </cell>
          <cell r="S8" t="str">
            <v>Sus.</v>
          </cell>
        </row>
        <row r="9">
          <cell r="B9" t="str">
            <v>A5DEZ2</v>
          </cell>
          <cell r="C9" t="str">
            <v xml:space="preserve"> Meyerozyma guilliermondii (strain ATCC 6260 / CBS 566 / DSM 6381 / JCM 1539 / NBRC 10279 / NRRL Y-324) (Yeast) (Candida guilliermondii).</v>
          </cell>
          <cell r="E9" t="str">
            <v xml:space="preserve"> NCBI_TaxID=294746 {ECO:0000313|EMBL:EDK37745.2, ECO:0000313|Proteomes:UP000001997};</v>
          </cell>
          <cell r="G9" t="str">
            <v>Eukaryota</v>
          </cell>
          <cell r="H9" t="str">
            <v xml:space="preserve"> Fungi</v>
          </cell>
          <cell r="I9" t="str">
            <v xml:space="preserve"> Dikarya</v>
          </cell>
          <cell r="J9" t="str">
            <v xml:space="preserve"> Ascomycota</v>
          </cell>
          <cell r="K9" t="str">
            <v xml:space="preserve"> Saccharomycotina</v>
          </cell>
          <cell r="L9" t="str">
            <v>Saccharomycetes</v>
          </cell>
          <cell r="M9" t="str">
            <v xml:space="preserve"> Saccharomycetales</v>
          </cell>
          <cell r="N9" t="str">
            <v xml:space="preserve"> Debaryomycetaceae</v>
          </cell>
          <cell r="O9" t="str">
            <v xml:space="preserve"> Meyerozyma.</v>
          </cell>
        </row>
        <row r="10">
          <cell r="B10" t="str">
            <v>A5DTK3</v>
          </cell>
          <cell r="C10" t="str">
            <v xml:space="preserve"> Lodderomyces elongisporus (strain ATCC 11503 / CBS 2605 / JCM 1781 / NBRC 1676 / NRRL YB-4239) (Yeast) (Saccharomyces elongisporus).</v>
          </cell>
          <cell r="E10" t="str">
            <v xml:space="preserve"> NCBI_TaxID=379508 {ECO:0000313|EMBL:EDK42511.1, ECO:0000313|Proteomes:UP000001996};</v>
          </cell>
          <cell r="G10" t="str">
            <v>Eukaryota</v>
          </cell>
          <cell r="H10" t="str">
            <v xml:space="preserve"> Fungi</v>
          </cell>
          <cell r="I10" t="str">
            <v xml:space="preserve"> Dikarya</v>
          </cell>
          <cell r="J10" t="str">
            <v xml:space="preserve"> Ascomycota</v>
          </cell>
          <cell r="K10" t="str">
            <v xml:space="preserve"> Saccharomycotina</v>
          </cell>
          <cell r="L10" t="str">
            <v>Saccharomycetes</v>
          </cell>
          <cell r="M10" t="str">
            <v xml:space="preserve"> Saccharomycetales</v>
          </cell>
          <cell r="N10" t="str">
            <v xml:space="preserve"> Debaryomycetaceae</v>
          </cell>
          <cell r="O10" t="str">
            <v>Candida/Lodderomyces clade</v>
          </cell>
          <cell r="P10" t="str">
            <v xml:space="preserve"> Lodderomyces.</v>
          </cell>
        </row>
        <row r="11">
          <cell r="B11" t="str">
            <v>A5KL88</v>
          </cell>
          <cell r="C11" t="str">
            <v xml:space="preserve"> Ruminococcus torques ATCC 27756.</v>
          </cell>
          <cell r="E11" t="str">
            <v xml:space="preserve"> NCBI_TaxID=411460 {ECO:0000313|EMBL:EDK24726.1};</v>
          </cell>
          <cell r="G11" t="str">
            <v>Bacteria</v>
          </cell>
          <cell r="H11" t="str">
            <v xml:space="preserve"> Firmicutes</v>
          </cell>
          <cell r="I11" t="str">
            <v xml:space="preserve"> Clostridia</v>
          </cell>
          <cell r="J11" t="str">
            <v xml:space="preserve"> Clostridiales</v>
          </cell>
          <cell r="K11" t="str">
            <v xml:space="preserve"> Lachnospiraceae</v>
          </cell>
          <cell r="L11" t="str">
            <v>Blautia.</v>
          </cell>
        </row>
        <row r="12">
          <cell r="B12" t="str">
            <v>A6R615</v>
          </cell>
          <cell r="C12" t="str">
            <v xml:space="preserve"> Ajellomyces capsulatus (strain NAm1 / WU24) (Darling's disease fungus) (Histoplasma capsulatum).</v>
          </cell>
          <cell r="E12" t="str">
            <v xml:space="preserve"> NCBI_TaxID=339724 {ECO:0000313|EMBL:EDN08574.1, ECO:0000313|Proteomes:UP000009297};</v>
          </cell>
          <cell r="G12" t="str">
            <v>Eukaryota</v>
          </cell>
          <cell r="H12" t="str">
            <v xml:space="preserve"> Fungi</v>
          </cell>
          <cell r="I12" t="str">
            <v xml:space="preserve"> Dikarya</v>
          </cell>
          <cell r="J12" t="str">
            <v xml:space="preserve"> Ascomycota</v>
          </cell>
          <cell r="K12" t="str">
            <v xml:space="preserve"> Pezizomycotina</v>
          </cell>
          <cell r="L12" t="str">
            <v xml:space="preserve"> Eurotiomycetes</v>
          </cell>
          <cell r="M12" t="str">
            <v>Eurotiomycetidae</v>
          </cell>
          <cell r="N12" t="str">
            <v xml:space="preserve"> Onygenales</v>
          </cell>
          <cell r="O12" t="str">
            <v xml:space="preserve"> Ajellomycetaceae</v>
          </cell>
          <cell r="P12" t="str">
            <v xml:space="preserve"> Histoplasma.</v>
          </cell>
        </row>
        <row r="13">
          <cell r="B13" t="str">
            <v>A6ZR23</v>
          </cell>
          <cell r="C13" t="str">
            <v xml:space="preserve"> Saccharomyces cerevisiae (strain YJM789) (Baker's yeast).</v>
          </cell>
          <cell r="E13" t="str">
            <v xml:space="preserve"> NCBI_TaxID=307796 {ECO:0000313|EMBL:EDN63043.1, ECO:0000313|Proteomes:UP000007060};</v>
          </cell>
          <cell r="G13" t="str">
            <v>Eukaryota</v>
          </cell>
          <cell r="H13" t="str">
            <v xml:space="preserve"> Fungi</v>
          </cell>
          <cell r="I13" t="str">
            <v xml:space="preserve"> Dikarya</v>
          </cell>
          <cell r="J13" t="str">
            <v xml:space="preserve"> Ascomycota</v>
          </cell>
          <cell r="K13" t="str">
            <v xml:space="preserve"> Saccharomycotina</v>
          </cell>
          <cell r="L13" t="str">
            <v>Saccharomycetes</v>
          </cell>
          <cell r="M13" t="str">
            <v xml:space="preserve"> Saccharomycetales</v>
          </cell>
          <cell r="N13" t="str">
            <v xml:space="preserve"> Saccharomycetaceae</v>
          </cell>
          <cell r="O13" t="str">
            <v xml:space="preserve"> Saccharomyces.</v>
          </cell>
        </row>
        <row r="14">
          <cell r="B14" t="str">
            <v>A7EIG4</v>
          </cell>
          <cell r="C14" t="str">
            <v xml:space="preserve"> Sclerotinia sclerotiorum (strain ATCC 18683 / 1980 / Ss-1) (White mold) (Whetzelinia sclerotiorum).</v>
          </cell>
          <cell r="E14" t="str">
            <v xml:space="preserve"> NCBI_TaxID=665079 {ECO:0000313|Proteomes:UP000001312};</v>
          </cell>
          <cell r="G14" t="str">
            <v>Eukaryota</v>
          </cell>
          <cell r="H14" t="str">
            <v xml:space="preserve"> Fungi</v>
          </cell>
          <cell r="I14" t="str">
            <v xml:space="preserve"> Dikarya</v>
          </cell>
          <cell r="J14" t="str">
            <v xml:space="preserve"> Ascomycota</v>
          </cell>
          <cell r="K14" t="str">
            <v xml:space="preserve"> Pezizomycotina</v>
          </cell>
          <cell r="L14" t="str">
            <v xml:space="preserve"> Leotiomycetes</v>
          </cell>
          <cell r="M14" t="str">
            <v>Helotiales</v>
          </cell>
          <cell r="N14" t="str">
            <v xml:space="preserve"> Sclerotiniaceae</v>
          </cell>
          <cell r="O14" t="str">
            <v xml:space="preserve"> Sclerotinia.</v>
          </cell>
        </row>
        <row r="15">
          <cell r="B15" t="str">
            <v>A7SSG3</v>
          </cell>
          <cell r="C15" t="str">
            <v xml:space="preserve"> Nematostella vectensis (Starlet sea anemone).</v>
          </cell>
          <cell r="E15" t="str">
            <v xml:space="preserve"> NCBI_TaxID=45351 {ECO:0000313|Proteomes:UP000001593};</v>
          </cell>
          <cell r="G15" t="str">
            <v>Eukaryota</v>
          </cell>
          <cell r="H15" t="str">
            <v xml:space="preserve"> Metazoa</v>
          </cell>
          <cell r="I15" t="str">
            <v xml:space="preserve"> Cnidaria</v>
          </cell>
          <cell r="J15" t="str">
            <v xml:space="preserve"> Anthozoa</v>
          </cell>
          <cell r="K15" t="str">
            <v xml:space="preserve"> Hexacorallia</v>
          </cell>
          <cell r="L15" t="str">
            <v xml:space="preserve"> Actiniaria</v>
          </cell>
          <cell r="M15" t="str">
            <v>Edwardsiidae</v>
          </cell>
          <cell r="N15" t="str">
            <v xml:space="preserve"> Nematostella.</v>
          </cell>
        </row>
        <row r="16">
          <cell r="B16" t="str">
            <v>A7TRP9</v>
          </cell>
          <cell r="C16" t="str">
            <v xml:space="preserve"> Vanderwaltozyma polyspora (strain ATCC 22028 / DSM 70294) (Kluyveromyces polysporus).</v>
          </cell>
          <cell r="E16" t="str">
            <v xml:space="preserve"> NCBI_TaxID=436907 {ECO:0000313|Proteomes:UP000000267};</v>
          </cell>
          <cell r="G16" t="str">
            <v>Eukaryota</v>
          </cell>
          <cell r="H16" t="str">
            <v xml:space="preserve"> Fungi</v>
          </cell>
          <cell r="I16" t="str">
            <v xml:space="preserve"> Dikarya</v>
          </cell>
          <cell r="J16" t="str">
            <v xml:space="preserve"> Ascomycota</v>
          </cell>
          <cell r="K16" t="str">
            <v xml:space="preserve"> Saccharomycotina</v>
          </cell>
          <cell r="L16" t="str">
            <v>Saccharomycetes</v>
          </cell>
          <cell r="M16" t="str">
            <v xml:space="preserve"> Saccharomycetales</v>
          </cell>
          <cell r="N16" t="str">
            <v xml:space="preserve"> Saccharomycetaceae</v>
          </cell>
          <cell r="O16" t="str">
            <v>Vanderwaltozyma.</v>
          </cell>
        </row>
        <row r="17">
          <cell r="B17" t="str">
            <v>A7TT65</v>
          </cell>
          <cell r="C17" t="str">
            <v xml:space="preserve"> Vanderwaltozyma polyspora (strain ATCC 22028 / DSM 70294) (Kluyveromyces polysporus).</v>
          </cell>
          <cell r="E17" t="str">
            <v xml:space="preserve"> NCBI_TaxID=436907 {ECO:0000313|Proteomes:UP000000267};</v>
          </cell>
          <cell r="G17" t="str">
            <v>Eukaryota</v>
          </cell>
          <cell r="H17" t="str">
            <v xml:space="preserve"> Fungi</v>
          </cell>
          <cell r="I17" t="str">
            <v xml:space="preserve"> Dikarya</v>
          </cell>
          <cell r="J17" t="str">
            <v xml:space="preserve"> Ascomycota</v>
          </cell>
          <cell r="K17" t="str">
            <v xml:space="preserve"> Saccharomycotina</v>
          </cell>
          <cell r="L17" t="str">
            <v>Saccharomycetes</v>
          </cell>
          <cell r="M17" t="str">
            <v xml:space="preserve"> Saccharomycetales</v>
          </cell>
          <cell r="N17" t="str">
            <v xml:space="preserve"> Saccharomycetaceae</v>
          </cell>
          <cell r="O17" t="str">
            <v>Vanderwaltozyma.</v>
          </cell>
        </row>
        <row r="18">
          <cell r="B18" t="str">
            <v>A8NNC9</v>
          </cell>
          <cell r="C18" t="str">
            <v xml:space="preserve"> Coprinopsis cinerea (strain Okayama-7 / 130 / ATCC MYA-4618 / FGSC 9003) (Inky cap fungus) (Hormographiella aspergillata).</v>
          </cell>
          <cell r="E18" t="str">
            <v xml:space="preserve"> NCBI_TaxID=240176 {ECO:0000313|EMBL:EAU86745.1, ECO:0000313|Proteomes:UP000001861};</v>
          </cell>
          <cell r="G18" t="str">
            <v>Eukaryota</v>
          </cell>
          <cell r="H18" t="str">
            <v xml:space="preserve"> Fungi</v>
          </cell>
          <cell r="I18" t="str">
            <v xml:space="preserve"> Dikarya</v>
          </cell>
          <cell r="J18" t="str">
            <v xml:space="preserve"> Basidiomycota</v>
          </cell>
          <cell r="K18" t="str">
            <v xml:space="preserve"> Agaricomycotina</v>
          </cell>
          <cell r="L18" t="str">
            <v>Agaricomycetes</v>
          </cell>
          <cell r="M18" t="str">
            <v xml:space="preserve"> Agaricomycetidae</v>
          </cell>
          <cell r="N18" t="str">
            <v xml:space="preserve"> Agaricales</v>
          </cell>
          <cell r="O18" t="str">
            <v xml:space="preserve"> Psathyrellaceae</v>
          </cell>
          <cell r="P18" t="str">
            <v>Coprinopsis.</v>
          </cell>
        </row>
        <row r="19">
          <cell r="B19" t="str">
            <v>A8PRP4</v>
          </cell>
          <cell r="C19" t="str">
            <v xml:space="preserve"> Malassezia globosa (strain ATCC MYA-4612 / CBS 7966) (Dandruff-associated fungus).</v>
          </cell>
          <cell r="E19" t="str">
            <v xml:space="preserve"> NCBI_TaxID=425265 {ECO:0000313|EMBL:EDP45109.1, ECO:0000313|Proteomes:UP000008837};</v>
          </cell>
          <cell r="G19" t="str">
            <v>Eukaryota</v>
          </cell>
          <cell r="H19" t="str">
            <v xml:space="preserve"> Fungi</v>
          </cell>
          <cell r="I19" t="str">
            <v xml:space="preserve"> Dikarya</v>
          </cell>
          <cell r="J19" t="str">
            <v xml:space="preserve"> Basidiomycota</v>
          </cell>
          <cell r="K19" t="str">
            <v xml:space="preserve"> Ustilaginomycotina</v>
          </cell>
          <cell r="L19" t="str">
            <v>Malasseziomycetes</v>
          </cell>
          <cell r="M19" t="str">
            <v xml:space="preserve"> Malasseziales</v>
          </cell>
          <cell r="N19" t="str">
            <v xml:space="preserve"> Malasseziaceae</v>
          </cell>
          <cell r="O19" t="str">
            <v xml:space="preserve"> Malassezia.</v>
          </cell>
        </row>
        <row r="20">
          <cell r="B20" t="str">
            <v>A8PUE3</v>
          </cell>
          <cell r="C20" t="str">
            <v xml:space="preserve"> Malassezia globosa (strain ATCC MYA-4612 / CBS 7966) (Dandruff-associated fungus).</v>
          </cell>
          <cell r="E20" t="str">
            <v xml:space="preserve"> NCBI_TaxID=425265 {ECO:0000313|EMBL:EDP44860.1, ECO:0000313|Proteomes:UP000008837};</v>
          </cell>
          <cell r="G20" t="str">
            <v>Eukaryota</v>
          </cell>
          <cell r="H20" t="str">
            <v xml:space="preserve"> Fungi</v>
          </cell>
          <cell r="I20" t="str">
            <v xml:space="preserve"> Dikarya</v>
          </cell>
          <cell r="J20" t="str">
            <v xml:space="preserve"> Basidiomycota</v>
          </cell>
          <cell r="K20" t="str">
            <v xml:space="preserve"> Ustilaginomycotina</v>
          </cell>
          <cell r="L20" t="str">
            <v>Malasseziomycetes</v>
          </cell>
          <cell r="M20" t="str">
            <v xml:space="preserve"> Malasseziales</v>
          </cell>
          <cell r="N20" t="str">
            <v xml:space="preserve"> Malasseziaceae</v>
          </cell>
          <cell r="O20" t="str">
            <v xml:space="preserve"> Malassezia.</v>
          </cell>
        </row>
        <row r="21">
          <cell r="B21" t="str">
            <v>A9GL61</v>
          </cell>
          <cell r="C21" t="str">
            <v xml:space="preserve"> Sorangium cellulosum (strain So ce56) (Polyangium cellulosum (strain So ce56)).</v>
          </cell>
          <cell r="E21" t="str">
            <v xml:space="preserve"> NCBI_TaxID=448385 {ECO:0000313|EMBL:CAN90229.1, ECO:0000313|Proteomes:UP000002139};</v>
          </cell>
          <cell r="G21" t="str">
            <v>Bacteria</v>
          </cell>
          <cell r="H21" t="str">
            <v xml:space="preserve"> Proteobacteria</v>
          </cell>
          <cell r="I21" t="str">
            <v xml:space="preserve"> Deltaproteobacteria</v>
          </cell>
          <cell r="J21" t="str">
            <v xml:space="preserve"> Myxococcales</v>
          </cell>
          <cell r="K21" t="str">
            <v>Sorangiineae</v>
          </cell>
          <cell r="L21" t="str">
            <v xml:space="preserve"> Polyangiaceae</v>
          </cell>
          <cell r="M21" t="str">
            <v xml:space="preserve"> Sorangium.</v>
          </cell>
        </row>
        <row r="22">
          <cell r="B22" t="str">
            <v>P78586</v>
          </cell>
          <cell r="C22" t="str">
            <v xml:space="preserve"> Candida albicans (Yeast).</v>
          </cell>
          <cell r="E22" t="str">
            <v xml:space="preserve"> NCBI_TaxID=5476;</v>
          </cell>
          <cell r="G22" t="str">
            <v>Eukaryota</v>
          </cell>
          <cell r="H22" t="str">
            <v xml:space="preserve"> Fungi</v>
          </cell>
          <cell r="I22" t="str">
            <v xml:space="preserve"> Dikarya</v>
          </cell>
          <cell r="J22" t="str">
            <v xml:space="preserve"> Ascomycota</v>
          </cell>
          <cell r="K22" t="str">
            <v xml:space="preserve"> Saccharomycotina</v>
          </cell>
          <cell r="L22" t="str">
            <v>Saccharomycetes</v>
          </cell>
          <cell r="M22" t="str">
            <v xml:space="preserve"> Saccharomycetales</v>
          </cell>
          <cell r="N22" t="str">
            <v xml:space="preserve"> Debaryomycetaceae</v>
          </cell>
          <cell r="O22" t="str">
            <v>Candida/Lodderomyces clade</v>
          </cell>
          <cell r="P22" t="str">
            <v xml:space="preserve"> Candida.</v>
          </cell>
        </row>
        <row r="23">
          <cell r="B23" t="str">
            <v>Q54M18</v>
          </cell>
          <cell r="C23" t="str">
            <v xml:space="preserve"> Dictyostelium discoideum (Slime mold).</v>
          </cell>
          <cell r="E23" t="str">
            <v xml:space="preserve"> NCBI_TaxID=44689;</v>
          </cell>
          <cell r="G23" t="str">
            <v>Eukaryota</v>
          </cell>
          <cell r="H23" t="str">
            <v xml:space="preserve"> Amoebozoa</v>
          </cell>
          <cell r="I23" t="str">
            <v xml:space="preserve"> Mycetozoa</v>
          </cell>
          <cell r="J23" t="str">
            <v xml:space="preserve"> Dictyosteliida</v>
          </cell>
          <cell r="K23" t="str">
            <v xml:space="preserve"> Dictyostelium.</v>
          </cell>
        </row>
        <row r="24">
          <cell r="B24" t="str">
            <v>P54898</v>
          </cell>
          <cell r="C24" t="str">
            <v xml:space="preserve"> Neurospora crassa (strain ATCC 24698 / 74-OR23-1A / CBS 708.71 / DSM 1257 / FGSC 987).</v>
          </cell>
          <cell r="E24" t="str">
            <v xml:space="preserve"> NCBI_TaxID=367110;</v>
          </cell>
          <cell r="G24" t="str">
            <v>Eukaryota</v>
          </cell>
          <cell r="H24" t="str">
            <v xml:space="preserve"> Fungi</v>
          </cell>
          <cell r="I24" t="str">
            <v xml:space="preserve"> Dikarya</v>
          </cell>
          <cell r="J24" t="str">
            <v xml:space="preserve"> Ascomycota</v>
          </cell>
          <cell r="K24" t="str">
            <v xml:space="preserve"> Pezizomycotina</v>
          </cell>
          <cell r="L24" t="str">
            <v>Sordariomycetes</v>
          </cell>
          <cell r="M24" t="str">
            <v xml:space="preserve"> Sordariomycetidae</v>
          </cell>
          <cell r="N24" t="str">
            <v xml:space="preserve"> Sordariales</v>
          </cell>
          <cell r="O24" t="str">
            <v xml:space="preserve"> Sordariaceae</v>
          </cell>
          <cell r="P24" t="str">
            <v>Neurospora.</v>
          </cell>
        </row>
        <row r="25">
          <cell r="B25" t="str">
            <v>P31318</v>
          </cell>
          <cell r="C25" t="str">
            <v xml:space="preserve"> Schizosaccharomyces pombe (strain 972 / ATCC 24843) (Fission yeast).</v>
          </cell>
          <cell r="E25" t="str">
            <v xml:space="preserve"> NCBI_TaxID=284812;</v>
          </cell>
          <cell r="G25" t="str">
            <v>Eukaryota</v>
          </cell>
          <cell r="H25" t="str">
            <v xml:space="preserve"> Fungi</v>
          </cell>
          <cell r="I25" t="str">
            <v xml:space="preserve"> Dikarya</v>
          </cell>
          <cell r="J25" t="str">
            <v xml:space="preserve"> Ascomycota</v>
          </cell>
          <cell r="K25" t="str">
            <v xml:space="preserve"> Taphrinomycotina</v>
          </cell>
          <cell r="L25" t="str">
            <v>Schizosaccharomycetes</v>
          </cell>
          <cell r="M25" t="str">
            <v xml:space="preserve"> Schizosaccharomycetales</v>
          </cell>
          <cell r="N25" t="str">
            <v>Schizosaccharomycetaceae</v>
          </cell>
          <cell r="O25" t="str">
            <v xml:space="preserve"> Schizosaccharomyces.</v>
          </cell>
        </row>
        <row r="26">
          <cell r="B26" t="str">
            <v>Q01217</v>
          </cell>
          <cell r="C26" t="str">
            <v xml:space="preserve"> Saccharomyces cerevisiae (strain ATCC 204508 / S288c) (Baker's yeast).</v>
          </cell>
          <cell r="E26" t="str">
            <v xml:space="preserve"> NCBI_TaxID=559292;</v>
          </cell>
          <cell r="G26" t="str">
            <v>Eukaryota</v>
          </cell>
          <cell r="H26" t="str">
            <v xml:space="preserve"> Fungi</v>
          </cell>
          <cell r="I26" t="str">
            <v xml:space="preserve"> Dikarya</v>
          </cell>
          <cell r="J26" t="str">
            <v xml:space="preserve"> Ascomycota</v>
          </cell>
          <cell r="K26" t="str">
            <v xml:space="preserve"> Saccharomycotina</v>
          </cell>
          <cell r="L26" t="str">
            <v>Saccharomycetes</v>
          </cell>
          <cell r="M26" t="str">
            <v xml:space="preserve"> Saccharomycetales</v>
          </cell>
          <cell r="N26" t="str">
            <v xml:space="preserve"> Saccharomycetaceae</v>
          </cell>
          <cell r="O26" t="str">
            <v xml:space="preserve"> Saccharomyces.</v>
          </cell>
        </row>
        <row r="27">
          <cell r="B27" t="str">
            <v>Q8PK29</v>
          </cell>
          <cell r="C27" t="str">
            <v xml:space="preserve"> Xanthomonas axonopodis pv. citri (strain 306).</v>
          </cell>
          <cell r="E27" t="str">
            <v xml:space="preserve"> NCBI_TaxID=190486;</v>
          </cell>
          <cell r="G27" t="str">
            <v>Bacteria</v>
          </cell>
          <cell r="H27" t="str">
            <v xml:space="preserve"> Proteobacteria</v>
          </cell>
          <cell r="I27" t="str">
            <v xml:space="preserve"> Gammaproteobacteria</v>
          </cell>
          <cell r="J27" t="str">
            <v xml:space="preserve"> Xanthomonadales</v>
          </cell>
          <cell r="K27" t="str">
            <v>Xanthomonadaceae</v>
          </cell>
          <cell r="L27" t="str">
            <v xml:space="preserve"> Xanthomonas.</v>
          </cell>
        </row>
        <row r="28">
          <cell r="B28" t="str">
            <v>Q8P8J6</v>
          </cell>
          <cell r="C28" t="str">
            <v xml:space="preserve"> Xanthomonas campestris pv. campestris (strain ATCC 33913 / DSM 3586 / NCPPB 528 / LMG 568 / P 25).</v>
          </cell>
          <cell r="E28" t="str">
            <v xml:space="preserve"> NCBI_TaxID=190485;</v>
          </cell>
          <cell r="G28" t="str">
            <v>Bacteria</v>
          </cell>
          <cell r="H28" t="str">
            <v xml:space="preserve"> Proteobacteria</v>
          </cell>
          <cell r="I28" t="str">
            <v xml:space="preserve"> Gammaproteobacteria</v>
          </cell>
          <cell r="J28" t="str">
            <v xml:space="preserve"> Xanthomonadales</v>
          </cell>
          <cell r="K28" t="str">
            <v>Xanthomonadaceae</v>
          </cell>
          <cell r="L28" t="str">
            <v xml:space="preserve"> Xanthomonas.</v>
          </cell>
        </row>
        <row r="29">
          <cell r="B29" t="str">
            <v>Q9PEM7</v>
          </cell>
          <cell r="C29" t="str">
            <v xml:space="preserve"> Xylella fastidiosa (strain 9a5c).</v>
          </cell>
          <cell r="E29" t="str">
            <v xml:space="preserve"> NCBI_TaxID=160492;</v>
          </cell>
          <cell r="G29" t="str">
            <v>Bacteria</v>
          </cell>
          <cell r="H29" t="str">
            <v xml:space="preserve"> Proteobacteria</v>
          </cell>
          <cell r="I29" t="str">
            <v xml:space="preserve"> Gammaproteobacteria</v>
          </cell>
          <cell r="J29" t="str">
            <v xml:space="preserve"> Xanthomonadales</v>
          </cell>
          <cell r="K29" t="str">
            <v>Xanthomonadaceae</v>
          </cell>
          <cell r="L29" t="str">
            <v xml:space="preserve"> Xylella.</v>
          </cell>
        </row>
        <row r="30">
          <cell r="B30" t="str">
            <v>Q87EL2</v>
          </cell>
          <cell r="C30" t="str">
            <v xml:space="preserve"> Xylella fastidiosa (strain Temecula1 / ATCC 700964).</v>
          </cell>
          <cell r="E30" t="str">
            <v xml:space="preserve"> NCBI_TaxID=183190;</v>
          </cell>
          <cell r="G30" t="str">
            <v>Bacteria</v>
          </cell>
          <cell r="H30" t="str">
            <v xml:space="preserve"> Proteobacteria</v>
          </cell>
          <cell r="I30" t="str">
            <v xml:space="preserve"> Gammaproteobacteria</v>
          </cell>
          <cell r="J30" t="str">
            <v xml:space="preserve"> Xanthomonadales</v>
          </cell>
          <cell r="K30" t="str">
            <v>Xanthomonadaceae</v>
          </cell>
          <cell r="L30" t="str">
            <v xml:space="preserve"> Xylella.</v>
          </cell>
        </row>
        <row r="31">
          <cell r="B31" t="str">
            <v>B0CV29</v>
          </cell>
          <cell r="C31" t="str">
            <v xml:space="preserve"> Laccaria bicolor (strain S238N-H82 / ATCC MYA-4686) (Bicoloured deceiver) (Laccaria laccata var. bicolor).</v>
          </cell>
          <cell r="E31" t="str">
            <v xml:space="preserve"> NCBI_TaxID=486041 {ECO:0000313|Proteomes:UP000001194};</v>
          </cell>
          <cell r="G31" t="str">
            <v>Eukaryota</v>
          </cell>
          <cell r="H31" t="str">
            <v xml:space="preserve"> Fungi</v>
          </cell>
          <cell r="I31" t="str">
            <v xml:space="preserve"> Dikarya</v>
          </cell>
          <cell r="J31" t="str">
            <v xml:space="preserve"> Basidiomycota</v>
          </cell>
          <cell r="K31" t="str">
            <v xml:space="preserve"> Agaricomycotina</v>
          </cell>
          <cell r="L31" t="str">
            <v>Agaricomycetes</v>
          </cell>
          <cell r="M31" t="str">
            <v xml:space="preserve"> Agaricomycetidae</v>
          </cell>
          <cell r="N31" t="str">
            <v xml:space="preserve"> Agaricales</v>
          </cell>
          <cell r="O31" t="str">
            <v xml:space="preserve"> Tricholomataceae</v>
          </cell>
          <cell r="P31" t="str">
            <v>Laccaria.</v>
          </cell>
        </row>
        <row r="32">
          <cell r="B32" t="str">
            <v>B0DGK4</v>
          </cell>
          <cell r="C32" t="str">
            <v xml:space="preserve"> Laccaria bicolor (strain S238N-H82 / ATCC MYA-4686) (Bicoloured deceiver) (Laccaria laccata var. bicolor).</v>
          </cell>
          <cell r="E32" t="str">
            <v xml:space="preserve"> NCBI_TaxID=486041 {ECO:0000313|Proteomes:UP000001194};</v>
          </cell>
          <cell r="G32" t="str">
            <v>Eukaryota</v>
          </cell>
          <cell r="H32" t="str">
            <v xml:space="preserve"> Fungi</v>
          </cell>
          <cell r="I32" t="str">
            <v xml:space="preserve"> Dikarya</v>
          </cell>
          <cell r="J32" t="str">
            <v xml:space="preserve"> Basidiomycota</v>
          </cell>
          <cell r="K32" t="str">
            <v xml:space="preserve"> Agaricomycotina</v>
          </cell>
          <cell r="L32" t="str">
            <v>Agaricomycetes</v>
          </cell>
          <cell r="M32" t="str">
            <v xml:space="preserve"> Agaricomycetidae</v>
          </cell>
          <cell r="N32" t="str">
            <v xml:space="preserve"> Agaricales</v>
          </cell>
          <cell r="O32" t="str">
            <v xml:space="preserve"> Tricholomataceae</v>
          </cell>
          <cell r="P32" t="str">
            <v>Laccaria.</v>
          </cell>
        </row>
        <row r="33">
          <cell r="B33" t="str">
            <v>B0RS52</v>
          </cell>
          <cell r="C33" t="str">
            <v xml:space="preserve"> Xanthomonas campestris pv. campestris (strain B100).</v>
          </cell>
          <cell r="E33" t="str">
            <v xml:space="preserve"> NCBI_TaxID=509169 {ECO:0000313|Proteomes:UP000001188};</v>
          </cell>
          <cell r="G33" t="str">
            <v>Bacteria</v>
          </cell>
          <cell r="H33" t="str">
            <v xml:space="preserve"> Proteobacteria</v>
          </cell>
          <cell r="I33" t="str">
            <v xml:space="preserve"> Gammaproteobacteria</v>
          </cell>
          <cell r="J33" t="str">
            <v xml:space="preserve"> Xanthomonadales</v>
          </cell>
          <cell r="K33" t="str">
            <v>Xanthomonadaceae</v>
          </cell>
          <cell r="L33" t="str">
            <v xml:space="preserve"> Xanthomonas.</v>
          </cell>
        </row>
        <row r="34">
          <cell r="B34" t="str">
            <v>B0SS09</v>
          </cell>
          <cell r="C34" t="str">
            <v xml:space="preserve"> Leptospira biflexa serovar Patoc (strain Patoc 1 / ATCC 23582 / Paris).</v>
          </cell>
          <cell r="E34" t="str">
            <v xml:space="preserve"> NCBI_TaxID=456481 {ECO:0000313|EMBL:ABZ97899.1, ECO:0000313|Proteomes:UP000001847};</v>
          </cell>
          <cell r="G34" t="str">
            <v>Bacteria</v>
          </cell>
          <cell r="H34" t="str">
            <v xml:space="preserve"> Spirochaetes</v>
          </cell>
          <cell r="I34" t="str">
            <v xml:space="preserve"> Leptospirales</v>
          </cell>
          <cell r="J34" t="str">
            <v xml:space="preserve"> Leptospiraceae</v>
          </cell>
          <cell r="K34" t="str">
            <v xml:space="preserve"> Leptospira.</v>
          </cell>
        </row>
        <row r="35">
          <cell r="B35" t="str">
            <v>B0YDF5</v>
          </cell>
          <cell r="C35" t="str">
            <v xml:space="preserve"> Neosartorya fumigata (strain CEA10 / CBS 144.89 / FGSC A1163) (Aspergillus fumigatus).</v>
          </cell>
          <cell r="E35" t="str">
            <v xml:space="preserve"> NCBI_TaxID=451804 {ECO:0000313|Proteomes:UP000001699};</v>
          </cell>
          <cell r="G35" t="str">
            <v>Eukaryota</v>
          </cell>
          <cell r="H35" t="str">
            <v xml:space="preserve"> Fungi</v>
          </cell>
          <cell r="I35" t="str">
            <v xml:space="preserve"> Dikarya</v>
          </cell>
          <cell r="J35" t="str">
            <v xml:space="preserve"> Ascomycota</v>
          </cell>
          <cell r="K35" t="str">
            <v xml:space="preserve"> Pezizomycotina</v>
          </cell>
          <cell r="L35" t="str">
            <v xml:space="preserve"> Eurotiomycetes</v>
          </cell>
          <cell r="M35" t="str">
            <v>Eurotiomycetidae</v>
          </cell>
          <cell r="N35" t="str">
            <v xml:space="preserve"> Eurotiales</v>
          </cell>
          <cell r="O35" t="str">
            <v xml:space="preserve"> Aspergillaceae</v>
          </cell>
          <cell r="P35" t="str">
            <v xml:space="preserve"> Aspergillus.</v>
          </cell>
        </row>
        <row r="36">
          <cell r="B36" t="str">
            <v>B2AT45</v>
          </cell>
          <cell r="C36" t="str">
            <v xml:space="preserve"> Podospora anserina (strain S / ATCC MYA-4624 / DSM 980 / FGSC 10383) (Pleurage anserina).</v>
          </cell>
          <cell r="E36" t="str">
            <v xml:space="preserve"> NCBI_TaxID=515849 {ECO:0000313|EMBL:CAP67568.1, ECO:0000313|Proteomes:UP000001197};</v>
          </cell>
          <cell r="G36" t="str">
            <v>Eukaryota</v>
          </cell>
          <cell r="H36" t="str">
            <v xml:space="preserve"> Fungi</v>
          </cell>
          <cell r="I36" t="str">
            <v xml:space="preserve"> Dikarya</v>
          </cell>
          <cell r="J36" t="str">
            <v xml:space="preserve"> Ascomycota</v>
          </cell>
          <cell r="K36" t="str">
            <v xml:space="preserve"> Pezizomycotina</v>
          </cell>
          <cell r="L36" t="str">
            <v>Sordariomycetes</v>
          </cell>
          <cell r="M36" t="str">
            <v xml:space="preserve"> Sordariomycetidae</v>
          </cell>
          <cell r="N36" t="str">
            <v xml:space="preserve"> Sordariales</v>
          </cell>
          <cell r="O36" t="str">
            <v xml:space="preserve"> Lasiosphaeriaceae</v>
          </cell>
          <cell r="P36" t="str">
            <v>Podospora.</v>
          </cell>
        </row>
        <row r="37">
          <cell r="B37" t="str">
            <v>B2FMD9</v>
          </cell>
          <cell r="C37" t="str">
            <v xml:space="preserve"> Stenotrophomonas maltophilia (strain K279a).</v>
          </cell>
          <cell r="E37" t="str">
            <v xml:space="preserve"> NCBI_TaxID=522373 {ECO:0000313|EMBL:CAQ46734.1, ECO:0000313|Proteomes:UP000008840};</v>
          </cell>
          <cell r="G37" t="str">
            <v>Bacteria</v>
          </cell>
          <cell r="H37" t="str">
            <v xml:space="preserve"> Proteobacteria</v>
          </cell>
          <cell r="I37" t="str">
            <v xml:space="preserve"> Gammaproteobacteria</v>
          </cell>
          <cell r="J37" t="str">
            <v xml:space="preserve"> Xanthomonadales</v>
          </cell>
          <cell r="K37" t="str">
            <v>Xanthomonadaceae</v>
          </cell>
          <cell r="L37" t="str">
            <v xml:space="preserve"> Stenotrophomonas</v>
          </cell>
          <cell r="M37" t="str">
            <v>Stenotrophomonas maltophilia group.</v>
          </cell>
        </row>
        <row r="38">
          <cell r="B38" t="str">
            <v>B2I7K8</v>
          </cell>
          <cell r="C38" t="str">
            <v xml:space="preserve"> Xylella fastidiosa (strain M23).</v>
          </cell>
          <cell r="E38" t="str">
            <v xml:space="preserve"> NCBI_TaxID=405441 {ECO:0000313|EMBL:ACB91736.1, ECO:0000313|Proteomes:UP000001698};</v>
          </cell>
          <cell r="G38" t="str">
            <v>Bacteria</v>
          </cell>
          <cell r="H38" t="str">
            <v xml:space="preserve"> Proteobacteria</v>
          </cell>
          <cell r="I38" t="str">
            <v xml:space="preserve"> Gammaproteobacteria</v>
          </cell>
          <cell r="J38" t="str">
            <v xml:space="preserve"> Xanthomonadales</v>
          </cell>
          <cell r="K38" t="str">
            <v>Xanthomonadaceae</v>
          </cell>
          <cell r="L38" t="str">
            <v xml:space="preserve"> Xylella.</v>
          </cell>
        </row>
        <row r="39">
          <cell r="B39" t="str">
            <v>B2W764</v>
          </cell>
          <cell r="C39" t="str">
            <v xml:space="preserve"> Pyrenophora tritici-repentis (strain Pt-1C-BFP) (Wheat tan spot fungus) (Drechslera tritici-repentis).</v>
          </cell>
          <cell r="E39" t="str">
            <v xml:space="preserve"> NCBI_TaxID=426418 {ECO:0000313|Proteomes:UP000001471};</v>
          </cell>
          <cell r="G39" t="str">
            <v>Eukaryota</v>
          </cell>
          <cell r="H39" t="str">
            <v xml:space="preserve"> Fungi</v>
          </cell>
          <cell r="I39" t="str">
            <v xml:space="preserve"> Dikarya</v>
          </cell>
          <cell r="J39" t="str">
            <v xml:space="preserve"> Ascomycota</v>
          </cell>
          <cell r="K39" t="str">
            <v xml:space="preserve"> Pezizomycotina</v>
          </cell>
          <cell r="L39" t="str">
            <v>Dothideomycetes</v>
          </cell>
          <cell r="M39" t="str">
            <v xml:space="preserve"> Pleosporomycetidae</v>
          </cell>
          <cell r="N39" t="str">
            <v xml:space="preserve"> Pleosporales</v>
          </cell>
          <cell r="O39" t="str">
            <v xml:space="preserve"> Pleosporineae</v>
          </cell>
          <cell r="P39" t="str">
            <v>Pleosporaceae</v>
          </cell>
          <cell r="Q39" t="str">
            <v xml:space="preserve"> Pyrenophora.</v>
          </cell>
        </row>
        <row r="40">
          <cell r="B40" t="str">
            <v>B3LRI6</v>
          </cell>
          <cell r="C40" t="str">
            <v xml:space="preserve"> Saccharomyces cerevisiae (strain RM11-1a) (Baker's yeast).</v>
          </cell>
          <cell r="E40" t="str">
            <v xml:space="preserve"> NCBI_TaxID=285006 {ECO:0000313|EMBL:EDV08899.1, ECO:0000313|Proteomes:UP000008335};</v>
          </cell>
          <cell r="G40" t="str">
            <v>Eukaryota</v>
          </cell>
          <cell r="H40" t="str">
            <v xml:space="preserve"> Fungi</v>
          </cell>
          <cell r="I40" t="str">
            <v xml:space="preserve"> Dikarya</v>
          </cell>
          <cell r="J40" t="str">
            <v xml:space="preserve"> Ascomycota</v>
          </cell>
          <cell r="K40" t="str">
            <v xml:space="preserve"> Saccharomycotina</v>
          </cell>
          <cell r="L40" t="str">
            <v>Saccharomycetes</v>
          </cell>
          <cell r="M40" t="str">
            <v xml:space="preserve"> Saccharomycetales</v>
          </cell>
          <cell r="N40" t="str">
            <v xml:space="preserve"> Saccharomycetaceae</v>
          </cell>
          <cell r="O40" t="str">
            <v xml:space="preserve"> Saccharomyces.</v>
          </cell>
        </row>
        <row r="41">
          <cell r="B41" t="str">
            <v>B4SQ95</v>
          </cell>
          <cell r="C41" t="str">
            <v xml:space="preserve"> Stenotrophomonas maltophilia (strain R551-3).</v>
          </cell>
          <cell r="E41" t="str">
            <v xml:space="preserve"> NCBI_TaxID=391008 {ECO:0000313|EMBL:ACF52426.1, ECO:0000313|Proteomes:UP000001867};</v>
          </cell>
          <cell r="G41" t="str">
            <v>Bacteria</v>
          </cell>
          <cell r="H41" t="str">
            <v xml:space="preserve"> Proteobacteria</v>
          </cell>
          <cell r="I41" t="str">
            <v xml:space="preserve"> Gammaproteobacteria</v>
          </cell>
          <cell r="J41" t="str">
            <v xml:space="preserve"> Xanthomonadales</v>
          </cell>
          <cell r="K41" t="str">
            <v>Xanthomonadaceae</v>
          </cell>
          <cell r="L41" t="str">
            <v xml:space="preserve"> Stenotrophomonas</v>
          </cell>
          <cell r="M41" t="str">
            <v>Stenotrophomonas maltophilia group.</v>
          </cell>
        </row>
        <row r="42">
          <cell r="B42" t="str">
            <v>B5VHJ9</v>
          </cell>
          <cell r="C42" t="str">
            <v xml:space="preserve"> Saccharomyces cerevisiae (strain AWRI1631) (Baker's yeast).</v>
          </cell>
          <cell r="E42" t="str">
            <v xml:space="preserve"> NCBI_TaxID=545124 {ECO:0000313|EMBL:EDZ72596.1, ECO:0000313|Proteomes:UP000008988};</v>
          </cell>
          <cell r="G42" t="str">
            <v>Eukaryota</v>
          </cell>
          <cell r="H42" t="str">
            <v xml:space="preserve"> Fungi</v>
          </cell>
          <cell r="I42" t="str">
            <v xml:space="preserve"> Dikarya</v>
          </cell>
          <cell r="J42" t="str">
            <v xml:space="preserve"> Ascomycota</v>
          </cell>
          <cell r="K42" t="str">
            <v xml:space="preserve"> Saccharomycotina</v>
          </cell>
          <cell r="L42" t="str">
            <v>Saccharomycetes</v>
          </cell>
          <cell r="M42" t="str">
            <v xml:space="preserve"> Saccharomycetales</v>
          </cell>
          <cell r="N42" t="str">
            <v xml:space="preserve"> Saccharomycetaceae</v>
          </cell>
          <cell r="O42" t="str">
            <v xml:space="preserve"> Saccharomyces.</v>
          </cell>
        </row>
        <row r="43">
          <cell r="B43" t="str">
            <v>B5VLA8</v>
          </cell>
          <cell r="C43" t="str">
            <v xml:space="preserve"> Saccharomyces cerevisiae (strain AWRI1631) (Baker's yeast).</v>
          </cell>
          <cell r="E43" t="str">
            <v xml:space="preserve"> NCBI_TaxID=545124 {ECO:0000313|EMBL:EDZ71285.1, ECO:0000313|Proteomes:UP000008988};</v>
          </cell>
          <cell r="G43" t="str">
            <v>Eukaryota</v>
          </cell>
          <cell r="H43" t="str">
            <v xml:space="preserve"> Fungi</v>
          </cell>
          <cell r="I43" t="str">
            <v xml:space="preserve"> Dikarya</v>
          </cell>
          <cell r="J43" t="str">
            <v xml:space="preserve"> Ascomycota</v>
          </cell>
          <cell r="K43" t="str">
            <v xml:space="preserve"> Saccharomycotina</v>
          </cell>
          <cell r="L43" t="str">
            <v>Saccharomycetes</v>
          </cell>
          <cell r="M43" t="str">
            <v xml:space="preserve"> Saccharomycetales</v>
          </cell>
          <cell r="N43" t="str">
            <v xml:space="preserve"> Saccharomycetaceae</v>
          </cell>
          <cell r="O43" t="str">
            <v xml:space="preserve"> Saccharomyces.</v>
          </cell>
        </row>
        <row r="44">
          <cell r="B44" t="str">
            <v>B6HJE3</v>
          </cell>
          <cell r="C44" t="str">
            <v xml:space="preserve"> Penicillium chrysogenum (strain ATCC 28089 / DSM 1075 / Wisconsin 54-1255) (Penicillium notatum).</v>
          </cell>
          <cell r="E44" t="str">
            <v xml:space="preserve"> NCBI_TaxID=500485 {ECO:0000313|EMBL:CAP95977.1, ECO:0000313|Proteomes:UP000000724};</v>
          </cell>
          <cell r="G44" t="str">
            <v>Eukaryota</v>
          </cell>
          <cell r="H44" t="str">
            <v xml:space="preserve"> Fungi</v>
          </cell>
          <cell r="I44" t="str">
            <v xml:space="preserve"> Dikarya</v>
          </cell>
          <cell r="J44" t="str">
            <v xml:space="preserve"> Ascomycota</v>
          </cell>
          <cell r="K44" t="str">
            <v xml:space="preserve"> Pezizomycotina</v>
          </cell>
          <cell r="L44" t="str">
            <v xml:space="preserve"> Eurotiomycetes</v>
          </cell>
          <cell r="M44" t="str">
            <v>Eurotiomycetidae</v>
          </cell>
          <cell r="N44" t="str">
            <v xml:space="preserve"> Eurotiales</v>
          </cell>
          <cell r="O44" t="str">
            <v xml:space="preserve"> Aspergillaceae</v>
          </cell>
          <cell r="P44" t="str">
            <v xml:space="preserve"> Penicillium</v>
          </cell>
          <cell r="Q44" t="str">
            <v>Penicillium chrysogenum complex.</v>
          </cell>
        </row>
        <row r="45">
          <cell r="B45" t="str">
            <v>B6HVH0</v>
          </cell>
          <cell r="C45" t="str">
            <v xml:space="preserve"> Penicillium chrysogenum (strain ATCC 28089 / DSM 1075 / Wisconsin 54-1255) (Penicillium notatum).</v>
          </cell>
          <cell r="E45" t="str">
            <v xml:space="preserve"> NCBI_TaxID=500485 {ECO:0000313|EMBL:CAP99613.1, ECO:0000313|Proteomes:UP000000724};</v>
          </cell>
          <cell r="G45" t="str">
            <v>Eukaryota</v>
          </cell>
          <cell r="H45" t="str">
            <v xml:space="preserve"> Fungi</v>
          </cell>
          <cell r="I45" t="str">
            <v xml:space="preserve"> Dikarya</v>
          </cell>
          <cell r="J45" t="str">
            <v xml:space="preserve"> Ascomycota</v>
          </cell>
          <cell r="K45" t="str">
            <v xml:space="preserve"> Pezizomycotina</v>
          </cell>
          <cell r="L45" t="str">
            <v xml:space="preserve"> Eurotiomycetes</v>
          </cell>
          <cell r="M45" t="str">
            <v>Eurotiomycetidae</v>
          </cell>
          <cell r="N45" t="str">
            <v xml:space="preserve"> Eurotiales</v>
          </cell>
          <cell r="O45" t="str">
            <v xml:space="preserve"> Aspergillaceae</v>
          </cell>
          <cell r="P45" t="str">
            <v xml:space="preserve"> Penicillium</v>
          </cell>
          <cell r="Q45" t="str">
            <v>Penicillium chrysogenum complex.</v>
          </cell>
        </row>
        <row r="46">
          <cell r="B46" t="str">
            <v>B6JW66</v>
          </cell>
          <cell r="C46" t="str">
            <v xml:space="preserve"> Schizosaccharomyces japonicus (strain yFS275 / FY16936) (Fission yeast).</v>
          </cell>
          <cell r="E46" t="str">
            <v xml:space="preserve"> NCBI_TaxID=402676 {ECO:0000313|EMBL:EEB05617.1, ECO:0000313|Proteomes:UP000001744};</v>
          </cell>
          <cell r="G46" t="str">
            <v>Eukaryota</v>
          </cell>
          <cell r="H46" t="str">
            <v xml:space="preserve"> Fungi</v>
          </cell>
          <cell r="I46" t="str">
            <v xml:space="preserve"> Dikarya</v>
          </cell>
          <cell r="J46" t="str">
            <v xml:space="preserve"> Ascomycota</v>
          </cell>
          <cell r="K46" t="str">
            <v xml:space="preserve"> Taphrinomycotina</v>
          </cell>
          <cell r="L46" t="str">
            <v>Schizosaccharomycetes</v>
          </cell>
          <cell r="M46" t="str">
            <v xml:space="preserve"> Schizosaccharomycetales</v>
          </cell>
          <cell r="N46" t="str">
            <v>Schizosaccharomycetaceae</v>
          </cell>
          <cell r="O46" t="str">
            <v xml:space="preserve"> Schizosaccharomyces.</v>
          </cell>
        </row>
        <row r="47">
          <cell r="B47" t="str">
            <v>B6QH13</v>
          </cell>
          <cell r="C47" t="str">
            <v xml:space="preserve"> Penicillium marneffei (strain ATCC 18224 / CBS 334.59 / QM 7333).</v>
          </cell>
          <cell r="E47" t="str">
            <v xml:space="preserve"> NCBI_TaxID=441960 {ECO:0000313|Proteomes:UP000001294};</v>
          </cell>
          <cell r="G47" t="str">
            <v>Eukaryota</v>
          </cell>
          <cell r="H47" t="str">
            <v xml:space="preserve"> Fungi</v>
          </cell>
          <cell r="I47" t="str">
            <v xml:space="preserve"> Dikarya</v>
          </cell>
          <cell r="J47" t="str">
            <v xml:space="preserve"> Ascomycota</v>
          </cell>
          <cell r="K47" t="str">
            <v xml:space="preserve"> Pezizomycotina</v>
          </cell>
          <cell r="L47" t="str">
            <v xml:space="preserve"> Eurotiomycetes</v>
          </cell>
          <cell r="M47" t="str">
            <v>Eurotiomycetidae</v>
          </cell>
          <cell r="N47" t="str">
            <v xml:space="preserve"> Eurotiales</v>
          </cell>
          <cell r="O47" t="str">
            <v xml:space="preserve"> Trichocomaceae</v>
          </cell>
          <cell r="P47" t="str">
            <v xml:space="preserve"> Talaromyces.</v>
          </cell>
        </row>
        <row r="48">
          <cell r="B48" t="str">
            <v>B8L9B5</v>
          </cell>
          <cell r="C48" t="str">
            <v xml:space="preserve"> Stenotrophomonas sp. SKA14.</v>
          </cell>
          <cell r="E48" t="str">
            <v xml:space="preserve"> NCBI_TaxID=391601 {ECO:0000313|EMBL:EED40561.1};</v>
          </cell>
          <cell r="G48" t="str">
            <v>Bacteria</v>
          </cell>
          <cell r="H48" t="str">
            <v xml:space="preserve"> Proteobacteria</v>
          </cell>
          <cell r="I48" t="str">
            <v xml:space="preserve"> Gammaproteobacteria</v>
          </cell>
          <cell r="J48" t="str">
            <v xml:space="preserve"> Xanthomonadales</v>
          </cell>
          <cell r="K48" t="str">
            <v>Xanthomonadaceae</v>
          </cell>
          <cell r="L48" t="str">
            <v xml:space="preserve"> Stenotrophomonas.</v>
          </cell>
        </row>
        <row r="49">
          <cell r="B49" t="str">
            <v>B8ML09</v>
          </cell>
          <cell r="C49" t="str">
            <v xml:space="preserve"> Talaromyces stipitatus (strain ATCC 10500 / CBS 375.48 / QM 6759 / NRRL 1006) (Penicillium stipitatum).</v>
          </cell>
          <cell r="E49" t="str">
            <v xml:space="preserve"> NCBI_TaxID=441959 {ECO:0000313|Proteomes:UP000001745};</v>
          </cell>
          <cell r="G49" t="str">
            <v>Eukaryota</v>
          </cell>
          <cell r="H49" t="str">
            <v xml:space="preserve"> Fungi</v>
          </cell>
          <cell r="I49" t="str">
            <v xml:space="preserve"> Dikarya</v>
          </cell>
          <cell r="J49" t="str">
            <v xml:space="preserve"> Ascomycota</v>
          </cell>
          <cell r="K49" t="str">
            <v xml:space="preserve"> Pezizomycotina</v>
          </cell>
          <cell r="L49" t="str">
            <v xml:space="preserve"> Eurotiomycetes</v>
          </cell>
          <cell r="M49" t="str">
            <v>Eurotiomycetidae</v>
          </cell>
          <cell r="N49" t="str">
            <v xml:space="preserve"> Eurotiales</v>
          </cell>
          <cell r="O49" t="str">
            <v xml:space="preserve"> Trichocomaceae</v>
          </cell>
          <cell r="P49" t="str">
            <v xml:space="preserve"> Talaromyces.</v>
          </cell>
        </row>
        <row r="50">
          <cell r="B50" t="str">
            <v>B8N6U3</v>
          </cell>
          <cell r="C50" t="str">
            <v xml:space="preserve"> Aspergillus flavus (strain ATCC 200026 / FGSC A1120 / NRRL 3357 / JCM 12722 / SRRC 167).</v>
          </cell>
          <cell r="E50" t="str">
            <v xml:space="preserve"> NCBI_TaxID=332952 {ECO:0000313|EMBL:EED54444.1, ECO:0000313|Proteomes:UP000001875};</v>
          </cell>
          <cell r="G50" t="str">
            <v>Eukaryota</v>
          </cell>
          <cell r="H50" t="str">
            <v xml:space="preserve"> Fungi</v>
          </cell>
          <cell r="I50" t="str">
            <v xml:space="preserve"> Dikarya</v>
          </cell>
          <cell r="J50" t="str">
            <v xml:space="preserve"> Ascomycota</v>
          </cell>
          <cell r="K50" t="str">
            <v xml:space="preserve"> Pezizomycotina</v>
          </cell>
          <cell r="L50" t="str">
            <v xml:space="preserve"> Eurotiomycetes</v>
          </cell>
          <cell r="M50" t="str">
            <v>Eurotiomycetidae</v>
          </cell>
          <cell r="N50" t="str">
            <v xml:space="preserve"> Eurotiales</v>
          </cell>
          <cell r="O50" t="str">
            <v xml:space="preserve"> Aspergillaceae</v>
          </cell>
          <cell r="P50" t="str">
            <v xml:space="preserve"> Aspergillus.</v>
          </cell>
        </row>
        <row r="51">
          <cell r="B51" t="str">
            <v>B9W8V0</v>
          </cell>
          <cell r="C51" t="str">
            <v xml:space="preserve"> Candida dubliniensis (strain CD36 / ATCC MYA-646 / CBS 7987 / NCPF 3949 / NRRL Y-17841) (Yeast).</v>
          </cell>
          <cell r="E51" t="str">
            <v xml:space="preserve"> NCBI_TaxID=573826 {ECO:0000313|EMBL:CAX45174.1, ECO:0000313|Proteomes:UP000002605};</v>
          </cell>
          <cell r="G51" t="str">
            <v>Eukaryota</v>
          </cell>
          <cell r="H51" t="str">
            <v xml:space="preserve"> Fungi</v>
          </cell>
          <cell r="I51" t="str">
            <v xml:space="preserve"> Dikarya</v>
          </cell>
          <cell r="J51" t="str">
            <v xml:space="preserve"> Ascomycota</v>
          </cell>
          <cell r="K51" t="str">
            <v xml:space="preserve"> Saccharomycotina</v>
          </cell>
          <cell r="L51" t="str">
            <v>Saccharomycetes</v>
          </cell>
          <cell r="M51" t="str">
            <v xml:space="preserve"> Saccharomycetales</v>
          </cell>
          <cell r="N51" t="str">
            <v xml:space="preserve"> Debaryomycetaceae</v>
          </cell>
          <cell r="O51" t="str">
            <v>Candida/Lodderomyces clade</v>
          </cell>
          <cell r="P51" t="str">
            <v xml:space="preserve"> Candida.</v>
          </cell>
        </row>
        <row r="52">
          <cell r="B52" t="str">
            <v>C0M648</v>
          </cell>
          <cell r="C52" t="str">
            <v xml:space="preserve"> Colletotrichum higginsianum.</v>
          </cell>
          <cell r="E52" t="str">
            <v xml:space="preserve"> NCBI_TaxID=80884 {ECO:0000313|EMBL:CAR53253.1};</v>
          </cell>
          <cell r="G52" t="str">
            <v>Eukaryota</v>
          </cell>
          <cell r="H52" t="str">
            <v xml:space="preserve"> Fungi</v>
          </cell>
          <cell r="I52" t="str">
            <v xml:space="preserve"> Dikarya</v>
          </cell>
          <cell r="J52" t="str">
            <v xml:space="preserve"> Ascomycota</v>
          </cell>
          <cell r="K52" t="str">
            <v xml:space="preserve"> Pezizomycotina</v>
          </cell>
          <cell r="L52" t="str">
            <v>Sordariomycetes</v>
          </cell>
          <cell r="M52" t="str">
            <v xml:space="preserve"> Hypocreomycetidae</v>
          </cell>
          <cell r="N52" t="str">
            <v xml:space="preserve"> Glomerellales</v>
          </cell>
          <cell r="O52" t="str">
            <v xml:space="preserve"> Glomerellaceae</v>
          </cell>
          <cell r="P52" t="str">
            <v>Colletotrichum.</v>
          </cell>
        </row>
        <row r="53">
          <cell r="B53" t="str">
            <v>C0NHR7</v>
          </cell>
          <cell r="C53" t="str">
            <v xml:space="preserve"> Ajellomyces capsulatus (strain G186AR / H82 / ATCC MYA-2454 / RMSCC 2432) (Darling's disease fungus) (Histoplasma capsulatum).</v>
          </cell>
          <cell r="E53" t="str">
            <v xml:space="preserve"> NCBI_TaxID=447093 {ECO:0000313|Proteomes:UP000001631};</v>
          </cell>
          <cell r="G53" t="str">
            <v>Eukaryota</v>
          </cell>
          <cell r="H53" t="str">
            <v xml:space="preserve"> Fungi</v>
          </cell>
          <cell r="I53" t="str">
            <v xml:space="preserve"> Dikarya</v>
          </cell>
          <cell r="J53" t="str">
            <v xml:space="preserve"> Ascomycota</v>
          </cell>
          <cell r="K53" t="str">
            <v xml:space="preserve"> Pezizomycotina</v>
          </cell>
          <cell r="L53" t="str">
            <v xml:space="preserve"> Eurotiomycetes</v>
          </cell>
          <cell r="M53" t="str">
            <v>Eurotiomycetidae</v>
          </cell>
          <cell r="N53" t="str">
            <v xml:space="preserve"> Onygenales</v>
          </cell>
          <cell r="O53" t="str">
            <v xml:space="preserve"> Ajellomycetaceae</v>
          </cell>
          <cell r="P53" t="str">
            <v xml:space="preserve"> Histoplasma.</v>
          </cell>
        </row>
        <row r="54">
          <cell r="B54" t="str">
            <v>C0NLC9</v>
          </cell>
          <cell r="C54" t="str">
            <v xml:space="preserve"> Ajellomyces capsulatus (strain G186AR / H82 / ATCC MYA-2454 / RMSCC 2432) (Darling's disease fungus) (Histoplasma capsulatum).</v>
          </cell>
          <cell r="E54" t="str">
            <v xml:space="preserve"> NCBI_TaxID=447093 {ECO:0000313|Proteomes:UP000001631};</v>
          </cell>
          <cell r="G54" t="str">
            <v>Eukaryota</v>
          </cell>
          <cell r="H54" t="str">
            <v xml:space="preserve"> Fungi</v>
          </cell>
          <cell r="I54" t="str">
            <v xml:space="preserve"> Dikarya</v>
          </cell>
          <cell r="J54" t="str">
            <v xml:space="preserve"> Ascomycota</v>
          </cell>
          <cell r="K54" t="str">
            <v xml:space="preserve"> Pezizomycotina</v>
          </cell>
          <cell r="L54" t="str">
            <v xml:space="preserve"> Eurotiomycetes</v>
          </cell>
          <cell r="M54" t="str">
            <v>Eurotiomycetidae</v>
          </cell>
          <cell r="N54" t="str">
            <v xml:space="preserve"> Onygenales</v>
          </cell>
          <cell r="O54" t="str">
            <v xml:space="preserve"> Ajellomycetaceae</v>
          </cell>
          <cell r="P54" t="str">
            <v xml:space="preserve"> Histoplasma.</v>
          </cell>
        </row>
        <row r="55">
          <cell r="B55" t="str">
            <v>C0S9W9</v>
          </cell>
          <cell r="C55" t="str">
            <v xml:space="preserve"> Paracoccidioides brasiliensis (strain Pb03).</v>
          </cell>
          <cell r="E55" t="str">
            <v xml:space="preserve"> NCBI_TaxID=482561 {ECO:0000313|EMBL:EEH22095.2, ECO:0000313|Proteomes:UP000002740};</v>
          </cell>
          <cell r="G55" t="str">
            <v>Eukaryota</v>
          </cell>
          <cell r="H55" t="str">
            <v xml:space="preserve"> Fungi</v>
          </cell>
          <cell r="I55" t="str">
            <v xml:space="preserve"> Dikarya</v>
          </cell>
          <cell r="J55" t="str">
            <v xml:space="preserve"> Ascomycota</v>
          </cell>
          <cell r="K55" t="str">
            <v xml:space="preserve"> Pezizomycotina</v>
          </cell>
          <cell r="L55" t="str">
            <v xml:space="preserve"> Eurotiomycetes</v>
          </cell>
          <cell r="M55" t="str">
            <v>Eurotiomycetidae</v>
          </cell>
          <cell r="N55" t="str">
            <v xml:space="preserve"> Onygenales</v>
          </cell>
          <cell r="O55" t="str">
            <v xml:space="preserve"> mitosporic Onygenales</v>
          </cell>
          <cell r="P55" t="str">
            <v xml:space="preserve"> Paracoccidioides.</v>
          </cell>
        </row>
        <row r="56">
          <cell r="B56" t="str">
            <v>C1G7Q2</v>
          </cell>
          <cell r="C56" t="str">
            <v xml:space="preserve"> Paracoccidioides brasiliensis (strain Pb18).</v>
          </cell>
          <cell r="E56" t="str">
            <v xml:space="preserve"> NCBI_TaxID=502780 {ECO:0000313|EMBL:EEH47109.2, ECO:0000313|Proteomes:UP000001628};</v>
          </cell>
          <cell r="G56" t="str">
            <v>Eukaryota</v>
          </cell>
          <cell r="H56" t="str">
            <v xml:space="preserve"> Fungi</v>
          </cell>
          <cell r="I56" t="str">
            <v xml:space="preserve"> Dikarya</v>
          </cell>
          <cell r="J56" t="str">
            <v xml:space="preserve"> Ascomycota</v>
          </cell>
          <cell r="K56" t="str">
            <v xml:space="preserve"> Pezizomycotina</v>
          </cell>
          <cell r="L56" t="str">
            <v xml:space="preserve"> Eurotiomycetes</v>
          </cell>
          <cell r="M56" t="str">
            <v>Eurotiomycetidae</v>
          </cell>
          <cell r="N56" t="str">
            <v xml:space="preserve"> Onygenales</v>
          </cell>
          <cell r="O56" t="str">
            <v xml:space="preserve"> mitosporic Onygenales</v>
          </cell>
          <cell r="P56" t="str">
            <v xml:space="preserve"> Paracoccidioides.</v>
          </cell>
        </row>
        <row r="57">
          <cell r="B57" t="str">
            <v>C1GCG7</v>
          </cell>
          <cell r="C57" t="str">
            <v xml:space="preserve"> Paracoccidioides brasiliensis (strain Pb18).</v>
          </cell>
          <cell r="E57" t="str">
            <v xml:space="preserve"> NCBI_TaxID=502780 {ECO:0000313|EMBL:EEH48610.2, ECO:0000313|Proteomes:UP000001628};</v>
          </cell>
          <cell r="G57" t="str">
            <v>Eukaryota</v>
          </cell>
          <cell r="H57" t="str">
            <v xml:space="preserve"> Fungi</v>
          </cell>
          <cell r="I57" t="str">
            <v xml:space="preserve"> Dikarya</v>
          </cell>
          <cell r="J57" t="str">
            <v xml:space="preserve"> Ascomycota</v>
          </cell>
          <cell r="K57" t="str">
            <v xml:space="preserve"> Pezizomycotina</v>
          </cell>
          <cell r="L57" t="str">
            <v xml:space="preserve"> Eurotiomycetes</v>
          </cell>
          <cell r="M57" t="str">
            <v>Eurotiomycetidae</v>
          </cell>
          <cell r="N57" t="str">
            <v xml:space="preserve"> Onygenales</v>
          </cell>
          <cell r="O57" t="str">
            <v xml:space="preserve"> mitosporic Onygenales</v>
          </cell>
          <cell r="P57" t="str">
            <v xml:space="preserve"> Paracoccidioides.</v>
          </cell>
        </row>
        <row r="58">
          <cell r="B58" t="str">
            <v>C1GYW1</v>
          </cell>
          <cell r="C58" t="str">
            <v xml:space="preserve"> Paracoccidioides lutzii (strain ATCC MYA-826 / Pb01) (Paracoccidioides brasiliensis).</v>
          </cell>
          <cell r="E58" t="str">
            <v xml:space="preserve"> NCBI_TaxID=502779 {ECO:0000313|EMBL:EEH41784.2, ECO:0000313|Proteomes:UP000002059};</v>
          </cell>
          <cell r="G58" t="str">
            <v>Eukaryota</v>
          </cell>
          <cell r="H58" t="str">
            <v xml:space="preserve"> Fungi</v>
          </cell>
          <cell r="I58" t="str">
            <v xml:space="preserve"> Dikarya</v>
          </cell>
          <cell r="J58" t="str">
            <v xml:space="preserve"> Ascomycota</v>
          </cell>
          <cell r="K58" t="str">
            <v xml:space="preserve"> Pezizomycotina</v>
          </cell>
          <cell r="L58" t="str">
            <v xml:space="preserve"> Eurotiomycetes</v>
          </cell>
          <cell r="M58" t="str">
            <v>Eurotiomycetidae</v>
          </cell>
          <cell r="N58" t="str">
            <v xml:space="preserve"> Onygenales</v>
          </cell>
          <cell r="O58" t="str">
            <v xml:space="preserve"> mitosporic Onygenales</v>
          </cell>
          <cell r="P58" t="str">
            <v xml:space="preserve"> Paracoccidioides.</v>
          </cell>
        </row>
        <row r="59">
          <cell r="B59" t="str">
            <v>C1H184</v>
          </cell>
          <cell r="C59" t="str">
            <v xml:space="preserve"> Paracoccidioides lutzii (strain ATCC MYA-826 / Pb01) (Paracoccidioides brasiliensis).</v>
          </cell>
          <cell r="E59" t="str">
            <v xml:space="preserve"> NCBI_TaxID=502779 {ECO:0000313|EMBL:EEH33478.2, ECO:0000313|Proteomes:UP000002059};</v>
          </cell>
          <cell r="G59" t="str">
            <v>Eukaryota</v>
          </cell>
          <cell r="H59" t="str">
            <v xml:space="preserve"> Fungi</v>
          </cell>
          <cell r="I59" t="str">
            <v xml:space="preserve"> Dikarya</v>
          </cell>
          <cell r="J59" t="str">
            <v xml:space="preserve"> Ascomycota</v>
          </cell>
          <cell r="K59" t="str">
            <v xml:space="preserve"> Pezizomycotina</v>
          </cell>
          <cell r="L59" t="str">
            <v xml:space="preserve"> Eurotiomycetes</v>
          </cell>
          <cell r="M59" t="str">
            <v>Eurotiomycetidae</v>
          </cell>
          <cell r="N59" t="str">
            <v xml:space="preserve"> Onygenales</v>
          </cell>
          <cell r="O59" t="str">
            <v xml:space="preserve"> mitosporic Onygenales</v>
          </cell>
          <cell r="P59" t="str">
            <v xml:space="preserve"> Paracoccidioides.</v>
          </cell>
        </row>
        <row r="60">
          <cell r="B60" t="str">
            <v>C1L3B6</v>
          </cell>
          <cell r="C60" t="str">
            <v xml:space="preserve"> Gibberella fujikuroi (Bakanae and foot rot disease fungus) (Fusarium fujikuroi).</v>
          </cell>
          <cell r="E60" t="str">
            <v xml:space="preserve"> NCBI_TaxID=5127 {ECO:0000313|EMBL:CAX65440.1};</v>
          </cell>
          <cell r="G60" t="str">
            <v>Eukaryota</v>
          </cell>
          <cell r="H60" t="str">
            <v xml:space="preserve"> Fungi</v>
          </cell>
          <cell r="I60" t="str">
            <v xml:space="preserve"> Dikarya</v>
          </cell>
          <cell r="J60" t="str">
            <v xml:space="preserve"> Ascomycota</v>
          </cell>
          <cell r="K60" t="str">
            <v xml:space="preserve"> Pezizomycotina</v>
          </cell>
          <cell r="L60" t="str">
            <v>Sordariomycetes</v>
          </cell>
          <cell r="M60" t="str">
            <v xml:space="preserve"> Hypocreomycetidae</v>
          </cell>
          <cell r="N60" t="str">
            <v xml:space="preserve"> Hypocreales</v>
          </cell>
          <cell r="O60" t="str">
            <v xml:space="preserve"> Nectriaceae</v>
          </cell>
          <cell r="P60" t="str">
            <v>Fusarium</v>
          </cell>
          <cell r="Q60" t="str">
            <v xml:space="preserve"> Fusarium fujikuroi species complex.</v>
          </cell>
        </row>
        <row r="61">
          <cell r="B61" t="str">
            <v>C3YYZ1</v>
          </cell>
          <cell r="C61" t="str">
            <v xml:space="preserve"> Branchiostoma floridae (Florida lancelet) (Amphioxus).</v>
          </cell>
          <cell r="E61" t="str">
            <v xml:space="preserve"> NCBI_TaxID=7739 {ECO:0000313|Proteomes:UP000001554};</v>
          </cell>
          <cell r="G61" t="str">
            <v>Eukaryota</v>
          </cell>
          <cell r="H61" t="str">
            <v xml:space="preserve"> Metazoa</v>
          </cell>
          <cell r="I61" t="str">
            <v xml:space="preserve"> Chordata</v>
          </cell>
          <cell r="J61" t="str">
            <v xml:space="preserve"> Cephalochordata</v>
          </cell>
          <cell r="K61" t="str">
            <v xml:space="preserve"> Branchiostomidae</v>
          </cell>
          <cell r="L61" t="str">
            <v>Branchiostoma.</v>
          </cell>
        </row>
        <row r="62">
          <cell r="B62" t="str">
            <v>C4GHK2</v>
          </cell>
          <cell r="C62" t="str">
            <v xml:space="preserve"> Kingella oralis ATCC 51147.</v>
          </cell>
          <cell r="E62" t="str">
            <v xml:space="preserve"> NCBI_TaxID=629741 {ECO:0000313|EMBL:EEP68440.1};</v>
          </cell>
          <cell r="G62" t="str">
            <v>Bacteria</v>
          </cell>
          <cell r="H62" t="str">
            <v xml:space="preserve"> Proteobacteria</v>
          </cell>
          <cell r="I62" t="str">
            <v xml:space="preserve"> Betaproteobacteria</v>
          </cell>
          <cell r="J62" t="str">
            <v xml:space="preserve"> Neisseriales</v>
          </cell>
          <cell r="K62" t="str">
            <v>Neisseriaceae</v>
          </cell>
          <cell r="L62" t="str">
            <v xml:space="preserve"> Kingella.</v>
          </cell>
        </row>
        <row r="63">
          <cell r="B63" t="str">
            <v>C4JFU7</v>
          </cell>
          <cell r="C63" t="str">
            <v xml:space="preserve"> Uncinocarpus reesii (strain UAMH 1704).</v>
          </cell>
          <cell r="E63" t="str">
            <v xml:space="preserve"> NCBI_TaxID=336963 {ECO:0000313|EMBL:EEP77582.1, ECO:0000313|Proteomes:UP000002058};</v>
          </cell>
          <cell r="G63" t="str">
            <v>Eukaryota</v>
          </cell>
          <cell r="H63" t="str">
            <v xml:space="preserve"> Fungi</v>
          </cell>
          <cell r="I63" t="str">
            <v xml:space="preserve"> Dikarya</v>
          </cell>
          <cell r="J63" t="str">
            <v xml:space="preserve"> Ascomycota</v>
          </cell>
          <cell r="K63" t="str">
            <v xml:space="preserve"> Pezizomycotina</v>
          </cell>
          <cell r="L63" t="str">
            <v xml:space="preserve"> Eurotiomycetes</v>
          </cell>
          <cell r="M63" t="str">
            <v>Eurotiomycetidae</v>
          </cell>
          <cell r="N63" t="str">
            <v xml:space="preserve"> Onygenales</v>
          </cell>
          <cell r="O63" t="str">
            <v xml:space="preserve"> Onygenaceae</v>
          </cell>
          <cell r="P63" t="str">
            <v xml:space="preserve"> Uncinocarpus.</v>
          </cell>
        </row>
        <row r="64">
          <cell r="B64" t="str">
            <v>C4JU19</v>
          </cell>
          <cell r="C64" t="str">
            <v xml:space="preserve"> Uncinocarpus reesii (strain UAMH 1704).</v>
          </cell>
          <cell r="E64" t="str">
            <v xml:space="preserve"> NCBI_TaxID=336963 {ECO:0000313|EMBL:EEP81116.1, ECO:0000313|Proteomes:UP000002058};</v>
          </cell>
          <cell r="G64" t="str">
            <v>Eukaryota</v>
          </cell>
          <cell r="H64" t="str">
            <v xml:space="preserve"> Fungi</v>
          </cell>
          <cell r="I64" t="str">
            <v xml:space="preserve"> Dikarya</v>
          </cell>
          <cell r="J64" t="str">
            <v xml:space="preserve"> Ascomycota</v>
          </cell>
          <cell r="K64" t="str">
            <v xml:space="preserve"> Pezizomycotina</v>
          </cell>
          <cell r="L64" t="str">
            <v xml:space="preserve"> Eurotiomycetes</v>
          </cell>
          <cell r="M64" t="str">
            <v>Eurotiomycetidae</v>
          </cell>
          <cell r="N64" t="str">
            <v xml:space="preserve"> Onygenales</v>
          </cell>
          <cell r="O64" t="str">
            <v xml:space="preserve"> Onygenaceae</v>
          </cell>
          <cell r="P64" t="str">
            <v xml:space="preserve"> Uncinocarpus.</v>
          </cell>
        </row>
        <row r="65">
          <cell r="B65" t="str">
            <v>C4QXS7</v>
          </cell>
          <cell r="C65" t="str">
            <v xml:space="preserve"> Komagataella pastoris (strain GS115 / ATCC 20864) (Yeast) (Pichia pastoris).</v>
          </cell>
          <cell r="E65" t="str">
            <v xml:space="preserve"> NCBI_TaxID=644223 {ECO:0000313|EMBL:CAY68050.1, ECO:0000313|Proteomes:UP000000314};</v>
          </cell>
          <cell r="G65" t="str">
            <v>Eukaryota</v>
          </cell>
          <cell r="H65" t="str">
            <v xml:space="preserve"> Fungi</v>
          </cell>
          <cell r="I65" t="str">
            <v xml:space="preserve"> Dikarya</v>
          </cell>
          <cell r="J65" t="str">
            <v xml:space="preserve"> Ascomycota</v>
          </cell>
          <cell r="K65" t="str">
            <v xml:space="preserve"> Saccharomycotina</v>
          </cell>
          <cell r="L65" t="str">
            <v>Saccharomycetes</v>
          </cell>
          <cell r="M65" t="str">
            <v xml:space="preserve"> Saccharomycetales</v>
          </cell>
          <cell r="N65" t="str">
            <v xml:space="preserve"> Phaffomycetaceae</v>
          </cell>
          <cell r="O65" t="str">
            <v xml:space="preserve"> Komagataella.</v>
          </cell>
        </row>
        <row r="66">
          <cell r="B66" t="str">
            <v>C4QZV1</v>
          </cell>
          <cell r="C66" t="str">
            <v xml:space="preserve"> Komagataella pastoris (strain GS115 / ATCC 20864) (Yeast) (Pichia pastoris).</v>
          </cell>
          <cell r="E66" t="str">
            <v xml:space="preserve"> NCBI_TaxID=644223 {ECO:0000313|EMBL:CAY68775.1, ECO:0000313|Proteomes:UP000000314};</v>
          </cell>
          <cell r="G66" t="str">
            <v>Eukaryota</v>
          </cell>
          <cell r="H66" t="str">
            <v xml:space="preserve"> Fungi</v>
          </cell>
          <cell r="I66" t="str">
            <v xml:space="preserve"> Dikarya</v>
          </cell>
          <cell r="J66" t="str">
            <v xml:space="preserve"> Ascomycota</v>
          </cell>
          <cell r="K66" t="str">
            <v xml:space="preserve"> Saccharomycotina</v>
          </cell>
          <cell r="L66" t="str">
            <v>Saccharomycetes</v>
          </cell>
          <cell r="M66" t="str">
            <v xml:space="preserve"> Saccharomycetales</v>
          </cell>
          <cell r="N66" t="str">
            <v xml:space="preserve"> Phaffomycetaceae</v>
          </cell>
          <cell r="O66" t="str">
            <v xml:space="preserve"> Komagataella.</v>
          </cell>
        </row>
        <row r="67">
          <cell r="B67" t="str">
            <v>C4XX54</v>
          </cell>
          <cell r="C67" t="str">
            <v xml:space="preserve"> Clavispora lusitaniae (strain ATCC 42720) (Yeast) (Candida lusitaniae).</v>
          </cell>
          <cell r="E67" t="str">
            <v xml:space="preserve"> NCBI_TaxID=306902 {ECO:0000313|EMBL:EEQ36404.1, ECO:0000313|Proteomes:UP000007703};</v>
          </cell>
          <cell r="G67" t="str">
            <v>Eukaryota</v>
          </cell>
          <cell r="H67" t="str">
            <v xml:space="preserve"> Fungi</v>
          </cell>
          <cell r="I67" t="str">
            <v xml:space="preserve"> Dikarya</v>
          </cell>
          <cell r="J67" t="str">
            <v xml:space="preserve"> Ascomycota</v>
          </cell>
          <cell r="K67" t="str">
            <v xml:space="preserve"> Saccharomycotina</v>
          </cell>
          <cell r="L67" t="str">
            <v>Saccharomycetes</v>
          </cell>
          <cell r="M67" t="str">
            <v xml:space="preserve"> Saccharomycetales</v>
          </cell>
          <cell r="N67" t="str">
            <v xml:space="preserve"> Metschnikowiaceae</v>
          </cell>
          <cell r="O67" t="str">
            <v xml:space="preserve"> Clavispora.</v>
          </cell>
        </row>
        <row r="68">
          <cell r="B68" t="str">
            <v>C4Y4S7</v>
          </cell>
          <cell r="C68" t="str">
            <v xml:space="preserve"> Clavispora lusitaniae (strain ATCC 42720) (Yeast) (Candida lusitaniae).</v>
          </cell>
          <cell r="E68" t="str">
            <v xml:space="preserve"> NCBI_TaxID=306902 {ECO:0000313|EMBL:EEQ39937.1, ECO:0000313|Proteomes:UP000007703};</v>
          </cell>
          <cell r="G68" t="str">
            <v>Eukaryota</v>
          </cell>
          <cell r="H68" t="str">
            <v xml:space="preserve"> Fungi</v>
          </cell>
          <cell r="I68" t="str">
            <v xml:space="preserve"> Dikarya</v>
          </cell>
          <cell r="J68" t="str">
            <v xml:space="preserve"> Ascomycota</v>
          </cell>
          <cell r="K68" t="str">
            <v xml:space="preserve"> Saccharomycotina</v>
          </cell>
          <cell r="L68" t="str">
            <v>Saccharomycetes</v>
          </cell>
          <cell r="M68" t="str">
            <v xml:space="preserve"> Saccharomycetales</v>
          </cell>
          <cell r="N68" t="str">
            <v xml:space="preserve"> Metschnikowiaceae</v>
          </cell>
          <cell r="O68" t="str">
            <v xml:space="preserve"> Clavispora.</v>
          </cell>
        </row>
        <row r="69">
          <cell r="B69" t="str">
            <v>C4YDB0</v>
          </cell>
          <cell r="C69" t="str">
            <v xml:space="preserve"> Candida albicans (strain WO-1) (Yeast).</v>
          </cell>
          <cell r="E69" t="str">
            <v xml:space="preserve"> NCBI_TaxID=294748 {ECO:0000313|EMBL:EEQ42296.1, ECO:0000313|Proteomes:UP000001429};</v>
          </cell>
          <cell r="G69" t="str">
            <v>Eukaryota</v>
          </cell>
          <cell r="H69" t="str">
            <v xml:space="preserve"> Fungi</v>
          </cell>
          <cell r="I69" t="str">
            <v xml:space="preserve"> Dikarya</v>
          </cell>
          <cell r="J69" t="str">
            <v xml:space="preserve"> Ascomycota</v>
          </cell>
          <cell r="K69" t="str">
            <v xml:space="preserve"> Saccharomycotina</v>
          </cell>
          <cell r="L69" t="str">
            <v>Saccharomycetes</v>
          </cell>
          <cell r="M69" t="str">
            <v xml:space="preserve"> Saccharomycetales</v>
          </cell>
          <cell r="N69" t="str">
            <v xml:space="preserve"> Debaryomycetaceae</v>
          </cell>
          <cell r="O69" t="str">
            <v>Candida/Lodderomyces clade</v>
          </cell>
          <cell r="P69" t="str">
            <v xml:space="preserve"> Candida.</v>
          </cell>
        </row>
        <row r="70">
          <cell r="B70" t="str">
            <v>C4YED8</v>
          </cell>
          <cell r="C70" t="str">
            <v xml:space="preserve"> Candida albicans (strain WO-1) (Yeast).</v>
          </cell>
          <cell r="E70" t="str">
            <v xml:space="preserve"> NCBI_TaxID=294748 {ECO:0000313|EMBL:EEQ42674.1, ECO:0000313|Proteomes:UP000001429};</v>
          </cell>
          <cell r="G70" t="str">
            <v>Eukaryota</v>
          </cell>
          <cell r="H70" t="str">
            <v xml:space="preserve"> Fungi</v>
          </cell>
          <cell r="I70" t="str">
            <v xml:space="preserve"> Dikarya</v>
          </cell>
          <cell r="J70" t="str">
            <v xml:space="preserve"> Ascomycota</v>
          </cell>
          <cell r="K70" t="str">
            <v xml:space="preserve"> Saccharomycotina</v>
          </cell>
          <cell r="L70" t="str">
            <v>Saccharomycetes</v>
          </cell>
          <cell r="M70" t="str">
            <v xml:space="preserve"> Saccharomycetales</v>
          </cell>
          <cell r="N70" t="str">
            <v xml:space="preserve"> Debaryomycetaceae</v>
          </cell>
          <cell r="O70" t="str">
            <v>Candida/Lodderomyces clade</v>
          </cell>
          <cell r="P70" t="str">
            <v xml:space="preserve"> Candida.</v>
          </cell>
        </row>
        <row r="71">
          <cell r="B71" t="str">
            <v>C5DBQ6</v>
          </cell>
          <cell r="C71" t="str">
            <v xml:space="preserve"> Lachancea thermotolerans (strain ATCC 56472 / CBS 6340 / NRRL Y-8284) (Yeast) (Kluyveromyces thermotolerans).</v>
          </cell>
          <cell r="E71" t="str">
            <v xml:space="preserve"> NCBI_TaxID=559295 {ECO:0000313|EMBL:CAR21213.1, ECO:0000313|Proteomes:UP000002036};</v>
          </cell>
          <cell r="G71" t="str">
            <v>Eukaryota</v>
          </cell>
          <cell r="H71" t="str">
            <v xml:space="preserve"> Fungi</v>
          </cell>
          <cell r="I71" t="str">
            <v xml:space="preserve"> Dikarya</v>
          </cell>
          <cell r="J71" t="str">
            <v xml:space="preserve"> Ascomycota</v>
          </cell>
          <cell r="K71" t="str">
            <v xml:space="preserve"> Saccharomycotina</v>
          </cell>
          <cell r="L71" t="str">
            <v>Saccharomycetes</v>
          </cell>
          <cell r="M71" t="str">
            <v xml:space="preserve"> Saccharomycetales</v>
          </cell>
          <cell r="N71" t="str">
            <v xml:space="preserve"> Saccharomycetaceae</v>
          </cell>
          <cell r="O71" t="str">
            <v xml:space="preserve"> Lachancea.</v>
          </cell>
        </row>
        <row r="72">
          <cell r="B72" t="str">
            <v>C5DTG7</v>
          </cell>
          <cell r="C72" t="str">
            <v xml:space="preserve"> Zygosaccharomyces rouxii (strain ATCC 2623 / CBS 732 / NBRC 1130 / NCYC 568 / NRRL Y-229) (Candida mogii).</v>
          </cell>
          <cell r="E72" t="str">
            <v xml:space="preserve"> NCBI_TaxID=559307 {ECO:0000313|Proteomes:UP000008536};</v>
          </cell>
          <cell r="G72" t="str">
            <v>Eukaryota</v>
          </cell>
          <cell r="H72" t="str">
            <v xml:space="preserve"> Fungi</v>
          </cell>
          <cell r="I72" t="str">
            <v xml:space="preserve"> Dikarya</v>
          </cell>
          <cell r="J72" t="str">
            <v xml:space="preserve"> Ascomycota</v>
          </cell>
          <cell r="K72" t="str">
            <v xml:space="preserve"> Saccharomycotina</v>
          </cell>
          <cell r="L72" t="str">
            <v>Saccharomycetes</v>
          </cell>
          <cell r="M72" t="str">
            <v xml:space="preserve"> Saccharomycetales</v>
          </cell>
          <cell r="N72" t="str">
            <v xml:space="preserve"> Saccharomycetaceae</v>
          </cell>
          <cell r="O72" t="str">
            <v>Zygosaccharomyces.</v>
          </cell>
        </row>
        <row r="73">
          <cell r="B73" t="str">
            <v>C5E1I0</v>
          </cell>
          <cell r="C73" t="str">
            <v xml:space="preserve"> Zygosaccharomyces rouxii (strain ATCC 2623 / CBS 732 / NBRC 1130 / NCYC 568 / NRRL Y-229) (Candida mogii).</v>
          </cell>
          <cell r="E73" t="str">
            <v xml:space="preserve"> NCBI_TaxID=559307 {ECO:0000313|Proteomes:UP000008536};</v>
          </cell>
          <cell r="G73" t="str">
            <v>Eukaryota</v>
          </cell>
          <cell r="H73" t="str">
            <v xml:space="preserve"> Fungi</v>
          </cell>
          <cell r="I73" t="str">
            <v xml:space="preserve"> Dikarya</v>
          </cell>
          <cell r="J73" t="str">
            <v xml:space="preserve"> Ascomycota</v>
          </cell>
          <cell r="K73" t="str">
            <v xml:space="preserve"> Saccharomycotina</v>
          </cell>
          <cell r="L73" t="str">
            <v>Saccharomycetes</v>
          </cell>
          <cell r="M73" t="str">
            <v xml:space="preserve"> Saccharomycetales</v>
          </cell>
          <cell r="N73" t="str">
            <v xml:space="preserve"> Saccharomycetaceae</v>
          </cell>
          <cell r="O73" t="str">
            <v>Zygosaccharomyces.</v>
          </cell>
        </row>
        <row r="74">
          <cell r="B74" t="str">
            <v>C5E341</v>
          </cell>
          <cell r="C74" t="str">
            <v xml:space="preserve"> Lachancea thermotolerans (strain ATCC 56472 / CBS 6340 / NRRL Y-8284) (Yeast) (Kluyveromyces thermotolerans).</v>
          </cell>
          <cell r="E74" t="str">
            <v xml:space="preserve"> NCBI_TaxID=559295 {ECO:0000313|EMBL:CAR30452.1, ECO:0000313|Proteomes:UP000002036};</v>
          </cell>
          <cell r="G74" t="str">
            <v>Eukaryota</v>
          </cell>
          <cell r="H74" t="str">
            <v xml:space="preserve"> Fungi</v>
          </cell>
          <cell r="I74" t="str">
            <v xml:space="preserve"> Dikarya</v>
          </cell>
          <cell r="J74" t="str">
            <v xml:space="preserve"> Ascomycota</v>
          </cell>
          <cell r="K74" t="str">
            <v xml:space="preserve"> Saccharomycotina</v>
          </cell>
          <cell r="L74" t="str">
            <v>Saccharomycetes</v>
          </cell>
          <cell r="M74" t="str">
            <v xml:space="preserve"> Saccharomycetales</v>
          </cell>
          <cell r="N74" t="str">
            <v xml:space="preserve"> Saccharomycetaceae</v>
          </cell>
          <cell r="O74" t="str">
            <v xml:space="preserve"> Lachancea.</v>
          </cell>
        </row>
        <row r="75">
          <cell r="B75" t="str">
            <v>C5FFI5</v>
          </cell>
          <cell r="C75" t="str">
            <v xml:space="preserve"> Arthroderma otae (strain ATCC MYA-4605 / CBS 113480) (Microsporum canis).</v>
          </cell>
          <cell r="E75" t="str">
            <v xml:space="preserve"> NCBI_TaxID=554155 {ECO:0000313|Proteomes:UP000002035};</v>
          </cell>
          <cell r="G75" t="str">
            <v>Eukaryota</v>
          </cell>
          <cell r="H75" t="str">
            <v xml:space="preserve"> Fungi</v>
          </cell>
          <cell r="I75" t="str">
            <v xml:space="preserve"> Dikarya</v>
          </cell>
          <cell r="J75" t="str">
            <v xml:space="preserve"> Ascomycota</v>
          </cell>
          <cell r="K75" t="str">
            <v xml:space="preserve"> Pezizomycotina</v>
          </cell>
          <cell r="L75" t="str">
            <v xml:space="preserve"> Eurotiomycetes</v>
          </cell>
          <cell r="M75" t="str">
            <v>Eurotiomycetidae</v>
          </cell>
          <cell r="N75" t="str">
            <v xml:space="preserve"> Onygenales</v>
          </cell>
          <cell r="O75" t="str">
            <v xml:space="preserve"> Arthrodermataceae</v>
          </cell>
          <cell r="P75" t="str">
            <v xml:space="preserve"> Arthroderma.</v>
          </cell>
        </row>
        <row r="76">
          <cell r="B76" t="str">
            <v>C5FKM9</v>
          </cell>
          <cell r="C76" t="str">
            <v xml:space="preserve"> Arthroderma otae (strain ATCC MYA-4605 / CBS 113480) (Microsporum canis).</v>
          </cell>
          <cell r="E76" t="str">
            <v xml:space="preserve"> NCBI_TaxID=554155 {ECO:0000313|Proteomes:UP000002035};</v>
          </cell>
          <cell r="G76" t="str">
            <v>Eukaryota</v>
          </cell>
          <cell r="H76" t="str">
            <v xml:space="preserve"> Fungi</v>
          </cell>
          <cell r="I76" t="str">
            <v xml:space="preserve"> Dikarya</v>
          </cell>
          <cell r="J76" t="str">
            <v xml:space="preserve"> Ascomycota</v>
          </cell>
          <cell r="K76" t="str">
            <v xml:space="preserve"> Pezizomycotina</v>
          </cell>
          <cell r="L76" t="str">
            <v xml:space="preserve"> Eurotiomycetes</v>
          </cell>
          <cell r="M76" t="str">
            <v>Eurotiomycetidae</v>
          </cell>
          <cell r="N76" t="str">
            <v xml:space="preserve"> Onygenales</v>
          </cell>
          <cell r="O76" t="str">
            <v xml:space="preserve"> Arthrodermataceae</v>
          </cell>
          <cell r="P76" t="str">
            <v xml:space="preserve"> Arthroderma.</v>
          </cell>
        </row>
        <row r="77">
          <cell r="B77" t="str">
            <v>C5GP27</v>
          </cell>
          <cell r="C77" t="str">
            <v xml:space="preserve"> Ajellomyces dermatitidis (strain ER-3 / ATCC MYA-2586) (Blastomyces dermatitidis).</v>
          </cell>
          <cell r="E77" t="str">
            <v xml:space="preserve"> NCBI_TaxID=559297 {ECO:0000313|Proteomes:UP000002039};</v>
          </cell>
          <cell r="G77" t="str">
            <v>Eukaryota</v>
          </cell>
          <cell r="H77" t="str">
            <v xml:space="preserve"> Fungi</v>
          </cell>
          <cell r="I77" t="str">
            <v xml:space="preserve"> Dikarya</v>
          </cell>
          <cell r="J77" t="str">
            <v xml:space="preserve"> Ascomycota</v>
          </cell>
          <cell r="K77" t="str">
            <v xml:space="preserve"> Pezizomycotina</v>
          </cell>
          <cell r="L77" t="str">
            <v xml:space="preserve"> Eurotiomycetes</v>
          </cell>
          <cell r="M77" t="str">
            <v>Eurotiomycetidae</v>
          </cell>
          <cell r="N77" t="str">
            <v xml:space="preserve"> Onygenales</v>
          </cell>
          <cell r="O77" t="str">
            <v xml:space="preserve"> Ajellomycetaceae</v>
          </cell>
          <cell r="P77" t="str">
            <v xml:space="preserve"> Blastomyces.</v>
          </cell>
        </row>
        <row r="78">
          <cell r="B78" t="str">
            <v>C5GQD4</v>
          </cell>
          <cell r="C78" t="str">
            <v xml:space="preserve"> Ajellomyces dermatitidis (strain ER-3 / ATCC MYA-2586) (Blastomyces dermatitidis).</v>
          </cell>
          <cell r="E78" t="str">
            <v xml:space="preserve"> NCBI_TaxID=559297 {ECO:0000313|Proteomes:UP000002039};</v>
          </cell>
          <cell r="G78" t="str">
            <v>Eukaryota</v>
          </cell>
          <cell r="H78" t="str">
            <v xml:space="preserve"> Fungi</v>
          </cell>
          <cell r="I78" t="str">
            <v xml:space="preserve"> Dikarya</v>
          </cell>
          <cell r="J78" t="str">
            <v xml:space="preserve"> Ascomycota</v>
          </cell>
          <cell r="K78" t="str">
            <v xml:space="preserve"> Pezizomycotina</v>
          </cell>
          <cell r="L78" t="str">
            <v xml:space="preserve"> Eurotiomycetes</v>
          </cell>
          <cell r="M78" t="str">
            <v>Eurotiomycetidae</v>
          </cell>
          <cell r="N78" t="str">
            <v xml:space="preserve"> Onygenales</v>
          </cell>
          <cell r="O78" t="str">
            <v xml:space="preserve"> Ajellomycetaceae</v>
          </cell>
          <cell r="P78" t="str">
            <v xml:space="preserve"> Blastomyces.</v>
          </cell>
        </row>
        <row r="79">
          <cell r="B79" t="str">
            <v>C5JE70</v>
          </cell>
          <cell r="C79" t="str">
            <v xml:space="preserve"> Ajellomyces dermatitidis (strain SLH14081) (Blastomyces dermatitidis).</v>
          </cell>
          <cell r="E79" t="str">
            <v xml:space="preserve"> NCBI_TaxID=559298 {ECO:0000313|Proteomes:UP000002038};</v>
          </cell>
          <cell r="G79" t="str">
            <v>Eukaryota</v>
          </cell>
          <cell r="H79" t="str">
            <v xml:space="preserve"> Fungi</v>
          </cell>
          <cell r="I79" t="str">
            <v xml:space="preserve"> Dikarya</v>
          </cell>
          <cell r="J79" t="str">
            <v xml:space="preserve"> Ascomycota</v>
          </cell>
          <cell r="K79" t="str">
            <v xml:space="preserve"> Pezizomycotina</v>
          </cell>
          <cell r="L79" t="str">
            <v xml:space="preserve"> Eurotiomycetes</v>
          </cell>
          <cell r="M79" t="str">
            <v>Eurotiomycetidae</v>
          </cell>
          <cell r="N79" t="str">
            <v xml:space="preserve"> Onygenales</v>
          </cell>
          <cell r="O79" t="str">
            <v xml:space="preserve"> Ajellomycetaceae</v>
          </cell>
          <cell r="P79" t="str">
            <v xml:space="preserve"> Blastomyces.</v>
          </cell>
        </row>
        <row r="80">
          <cell r="B80" t="str">
            <v>C5K160</v>
          </cell>
          <cell r="C80" t="str">
            <v xml:space="preserve"> Ajellomyces dermatitidis (strain SLH14081) (Blastomyces dermatitidis).</v>
          </cell>
          <cell r="E80" t="str">
            <v xml:space="preserve"> NCBI_TaxID=559298 {ECO:0000313|Proteomes:UP000002038};</v>
          </cell>
          <cell r="G80" t="str">
            <v>Eukaryota</v>
          </cell>
          <cell r="H80" t="str">
            <v xml:space="preserve"> Fungi</v>
          </cell>
          <cell r="I80" t="str">
            <v xml:space="preserve"> Dikarya</v>
          </cell>
          <cell r="J80" t="str">
            <v xml:space="preserve"> Ascomycota</v>
          </cell>
          <cell r="K80" t="str">
            <v xml:space="preserve"> Pezizomycotina</v>
          </cell>
          <cell r="L80" t="str">
            <v xml:space="preserve"> Eurotiomycetes</v>
          </cell>
          <cell r="M80" t="str">
            <v>Eurotiomycetidae</v>
          </cell>
          <cell r="N80" t="str">
            <v xml:space="preserve"> Onygenales</v>
          </cell>
          <cell r="O80" t="str">
            <v xml:space="preserve"> Ajellomycetaceae</v>
          </cell>
          <cell r="P80" t="str">
            <v xml:space="preserve"> Blastomyces.</v>
          </cell>
        </row>
        <row r="81">
          <cell r="B81" t="str">
            <v>C5MBJ0</v>
          </cell>
          <cell r="C81" t="str">
            <v xml:space="preserve"> Candida tropicalis (strain ATCC MYA-3404 / T1) (Yeast).</v>
          </cell>
          <cell r="E81" t="str">
            <v xml:space="preserve"> NCBI_TaxID=294747 {ECO:0000313|Proteomes:UP000002037};</v>
          </cell>
          <cell r="G81" t="str">
            <v>Eukaryota</v>
          </cell>
          <cell r="H81" t="str">
            <v xml:space="preserve"> Fungi</v>
          </cell>
          <cell r="I81" t="str">
            <v xml:space="preserve"> Dikarya</v>
          </cell>
          <cell r="J81" t="str">
            <v xml:space="preserve"> Ascomycota</v>
          </cell>
          <cell r="K81" t="str">
            <v xml:space="preserve"> Saccharomycotina</v>
          </cell>
          <cell r="L81" t="str">
            <v>Saccharomycetes</v>
          </cell>
          <cell r="M81" t="str">
            <v xml:space="preserve"> Saccharomycetales</v>
          </cell>
          <cell r="N81" t="str">
            <v xml:space="preserve"> Debaryomycetaceae</v>
          </cell>
          <cell r="O81" t="str">
            <v>Candida/Lodderomyces clade</v>
          </cell>
          <cell r="P81" t="str">
            <v xml:space="preserve"> Candida.</v>
          </cell>
        </row>
        <row r="82">
          <cell r="B82" t="str">
            <v>C5MEN7</v>
          </cell>
          <cell r="C82" t="str">
            <v xml:space="preserve"> Candida tropicalis (strain ATCC MYA-3404 / T1) (Yeast).</v>
          </cell>
          <cell r="E82" t="str">
            <v xml:space="preserve"> NCBI_TaxID=294747 {ECO:0000313|Proteomes:UP000002037};</v>
          </cell>
          <cell r="G82" t="str">
            <v>Eukaryota</v>
          </cell>
          <cell r="H82" t="str">
            <v xml:space="preserve"> Fungi</v>
          </cell>
          <cell r="I82" t="str">
            <v xml:space="preserve"> Dikarya</v>
          </cell>
          <cell r="J82" t="str">
            <v xml:space="preserve"> Ascomycota</v>
          </cell>
          <cell r="K82" t="str">
            <v xml:space="preserve"> Saccharomycotina</v>
          </cell>
          <cell r="L82" t="str">
            <v>Saccharomycetes</v>
          </cell>
          <cell r="M82" t="str">
            <v xml:space="preserve"> Saccharomycetales</v>
          </cell>
          <cell r="N82" t="str">
            <v xml:space="preserve"> Debaryomycetaceae</v>
          </cell>
          <cell r="O82" t="str">
            <v>Candida/Lodderomyces clade</v>
          </cell>
          <cell r="P82" t="str">
            <v xml:space="preserve"> Candida.</v>
          </cell>
        </row>
        <row r="83">
          <cell r="B83" t="str">
            <v>C5NZK3</v>
          </cell>
          <cell r="C83" t="str">
            <v xml:space="preserve"> Coccidioides posadasii (strain C735) (Valley fever fungus).</v>
          </cell>
          <cell r="E83" t="str">
            <v xml:space="preserve"> NCBI_TaxID=222929 {ECO:0000313|EMBL:EER29896.1, ECO:0000313|Proteomes:UP000009084};</v>
          </cell>
          <cell r="G83" t="str">
            <v>Eukaryota</v>
          </cell>
          <cell r="H83" t="str">
            <v xml:space="preserve"> Fungi</v>
          </cell>
          <cell r="I83" t="str">
            <v xml:space="preserve"> Dikarya</v>
          </cell>
          <cell r="J83" t="str">
            <v xml:space="preserve"> Ascomycota</v>
          </cell>
          <cell r="K83" t="str">
            <v xml:space="preserve"> Pezizomycotina</v>
          </cell>
          <cell r="L83" t="str">
            <v xml:space="preserve"> Eurotiomycetes</v>
          </cell>
          <cell r="M83" t="str">
            <v>Eurotiomycetidae</v>
          </cell>
          <cell r="N83" t="str">
            <v xml:space="preserve"> Onygenales</v>
          </cell>
          <cell r="O83" t="str">
            <v xml:space="preserve"> mitosporic Onygenales</v>
          </cell>
          <cell r="P83" t="str">
            <v xml:space="preserve"> Coccidioides.</v>
          </cell>
        </row>
        <row r="84">
          <cell r="B84" t="str">
            <v>C5PJJ5</v>
          </cell>
          <cell r="C84" t="str">
            <v xml:space="preserve"> Coccidioides posadasii (strain C735) (Valley fever fungus).</v>
          </cell>
          <cell r="E84" t="str">
            <v xml:space="preserve"> NCBI_TaxID=222929 {ECO:0000313|EMBL:EER22894.1, ECO:0000313|Proteomes:UP000009084};</v>
          </cell>
          <cell r="G84" t="str">
            <v>Eukaryota</v>
          </cell>
          <cell r="H84" t="str">
            <v xml:space="preserve"> Fungi</v>
          </cell>
          <cell r="I84" t="str">
            <v xml:space="preserve"> Dikarya</v>
          </cell>
          <cell r="J84" t="str">
            <v xml:space="preserve"> Ascomycota</v>
          </cell>
          <cell r="K84" t="str">
            <v xml:space="preserve"> Pezizomycotina</v>
          </cell>
          <cell r="L84" t="str">
            <v xml:space="preserve"> Eurotiomycetes</v>
          </cell>
          <cell r="M84" t="str">
            <v>Eurotiomycetidae</v>
          </cell>
          <cell r="N84" t="str">
            <v xml:space="preserve"> Onygenales</v>
          </cell>
          <cell r="O84" t="str">
            <v xml:space="preserve"> mitosporic Onygenales</v>
          </cell>
          <cell r="P84" t="str">
            <v xml:space="preserve"> Coccidioides.</v>
          </cell>
        </row>
        <row r="85">
          <cell r="B85" t="str">
            <v>C6H370</v>
          </cell>
          <cell r="C85" t="str">
            <v xml:space="preserve"> Ajellomyces capsulatus (strain H143) (Darling's disease fungus) (Histoplasma capsulatum).</v>
          </cell>
          <cell r="E85" t="str">
            <v xml:space="preserve"> NCBI_TaxID=544712 {ECO:0000313|Proteomes:UP000002624};</v>
          </cell>
          <cell r="G85" t="str">
            <v>Eukaryota</v>
          </cell>
          <cell r="H85" t="str">
            <v xml:space="preserve"> Fungi</v>
          </cell>
          <cell r="I85" t="str">
            <v xml:space="preserve"> Dikarya</v>
          </cell>
          <cell r="J85" t="str">
            <v xml:space="preserve"> Ascomycota</v>
          </cell>
          <cell r="K85" t="str">
            <v xml:space="preserve"> Pezizomycotina</v>
          </cell>
          <cell r="L85" t="str">
            <v xml:space="preserve"> Eurotiomycetes</v>
          </cell>
          <cell r="M85" t="str">
            <v>Eurotiomycetidae</v>
          </cell>
          <cell r="N85" t="str">
            <v xml:space="preserve"> Onygenales</v>
          </cell>
          <cell r="O85" t="str">
            <v xml:space="preserve"> Ajellomycetaceae</v>
          </cell>
          <cell r="P85" t="str">
            <v xml:space="preserve"> Histoplasma.</v>
          </cell>
        </row>
        <row r="86">
          <cell r="B86" t="str">
            <v>C6H655</v>
          </cell>
          <cell r="C86" t="str">
            <v xml:space="preserve"> Ajellomyces capsulatus (strain H143) (Darling's disease fungus) (Histoplasma capsulatum).</v>
          </cell>
          <cell r="E86" t="str">
            <v xml:space="preserve"> NCBI_TaxID=544712 {ECO:0000313|Proteomes:UP000002624};</v>
          </cell>
          <cell r="G86" t="str">
            <v>Eukaryota</v>
          </cell>
          <cell r="H86" t="str">
            <v xml:space="preserve"> Fungi</v>
          </cell>
          <cell r="I86" t="str">
            <v xml:space="preserve"> Dikarya</v>
          </cell>
          <cell r="J86" t="str">
            <v xml:space="preserve"> Ascomycota</v>
          </cell>
          <cell r="K86" t="str">
            <v xml:space="preserve"> Pezizomycotina</v>
          </cell>
          <cell r="L86" t="str">
            <v xml:space="preserve"> Eurotiomycetes</v>
          </cell>
          <cell r="M86" t="str">
            <v>Eurotiomycetidae</v>
          </cell>
          <cell r="N86" t="str">
            <v xml:space="preserve"> Onygenales</v>
          </cell>
          <cell r="O86" t="str">
            <v xml:space="preserve"> Ajellomycetaceae</v>
          </cell>
          <cell r="P86" t="str">
            <v xml:space="preserve"> Histoplasma.</v>
          </cell>
        </row>
        <row r="87">
          <cell r="B87" t="str">
            <v>C7GR42</v>
          </cell>
          <cell r="C87" t="str">
            <v xml:space="preserve"> Saccharomyces cerevisiae (strain JAY291) (Baker's yeast).</v>
          </cell>
          <cell r="E87" t="str">
            <v xml:space="preserve"> NCBI_TaxID=574961 {ECO:0000313|EMBL:EEU06749.1, ECO:0000313|Proteomes:UP000008073};</v>
          </cell>
          <cell r="G87" t="str">
            <v>Eukaryota</v>
          </cell>
          <cell r="H87" t="str">
            <v xml:space="preserve"> Fungi</v>
          </cell>
          <cell r="I87" t="str">
            <v xml:space="preserve"> Dikarya</v>
          </cell>
          <cell r="J87" t="str">
            <v xml:space="preserve"> Ascomycota</v>
          </cell>
          <cell r="K87" t="str">
            <v xml:space="preserve"> Saccharomycotina</v>
          </cell>
          <cell r="L87" t="str">
            <v>Saccharomycetes</v>
          </cell>
          <cell r="M87" t="str">
            <v xml:space="preserve"> Saccharomycetales</v>
          </cell>
          <cell r="N87" t="str">
            <v xml:space="preserve"> Saccharomycetaceae</v>
          </cell>
          <cell r="O87" t="str">
            <v xml:space="preserve"> Saccharomyces.</v>
          </cell>
        </row>
        <row r="88">
          <cell r="B88" t="str">
            <v>C7GRQ1</v>
          </cell>
          <cell r="C88" t="str">
            <v xml:space="preserve"> Saccharomyces cerevisiae (strain JAY291) (Baker's yeast).</v>
          </cell>
          <cell r="E88" t="str">
            <v xml:space="preserve"> NCBI_TaxID=574961 {ECO:0000313|EMBL:EEU06521.1, ECO:0000313|Proteomes:UP000008073};</v>
          </cell>
          <cell r="G88" t="str">
            <v>Eukaryota</v>
          </cell>
          <cell r="H88" t="str">
            <v xml:space="preserve"> Fungi</v>
          </cell>
          <cell r="I88" t="str">
            <v xml:space="preserve"> Dikarya</v>
          </cell>
          <cell r="J88" t="str">
            <v xml:space="preserve"> Ascomycota</v>
          </cell>
          <cell r="K88" t="str">
            <v xml:space="preserve"> Saccharomycotina</v>
          </cell>
          <cell r="L88" t="str">
            <v>Saccharomycetes</v>
          </cell>
          <cell r="M88" t="str">
            <v xml:space="preserve"> Saccharomycetales</v>
          </cell>
          <cell r="N88" t="str">
            <v xml:space="preserve"> Saccharomycetaceae</v>
          </cell>
          <cell r="O88" t="str">
            <v xml:space="preserve"> Saccharomyces.</v>
          </cell>
        </row>
        <row r="89">
          <cell r="B89" t="str">
            <v>C7R8V3</v>
          </cell>
          <cell r="C89" t="str">
            <v xml:space="preserve"> Kangiella koreensis (strain DSM 16069 / KCTC 12182 / SW-125).</v>
          </cell>
          <cell r="E89" t="str">
            <v xml:space="preserve"> NCBI_TaxID=523791 {ECO:0000313|EMBL:ACV25966.1, ECO:0000313|Proteomes:UP000001231};</v>
          </cell>
          <cell r="G89" t="str">
            <v>Bacteria</v>
          </cell>
          <cell r="H89" t="str">
            <v xml:space="preserve"> Proteobacteria</v>
          </cell>
          <cell r="I89" t="str">
            <v xml:space="preserve"> Gammaproteobacteria</v>
          </cell>
          <cell r="J89" t="str">
            <v xml:space="preserve"> Oceanospirillales</v>
          </cell>
          <cell r="K89" t="str">
            <v>Alcanivoracaceae</v>
          </cell>
          <cell r="L89" t="str">
            <v xml:space="preserve"> Kangiella.</v>
          </cell>
        </row>
        <row r="90">
          <cell r="B90" t="str">
            <v>C7YMK8</v>
          </cell>
          <cell r="C90" t="str">
            <v xml:space="preserve"> Nectria haematococca (strain 77-13-4 / ATCC MYA-4622 / FGSC 9596 / MPVI) (Fusarium solani subsp. pisi).</v>
          </cell>
          <cell r="E90" t="str">
            <v xml:space="preserve"> NCBI_TaxID=660122 {ECO:0000313|Proteomes:UP000005206};</v>
          </cell>
          <cell r="G90" t="str">
            <v>Eukaryota</v>
          </cell>
          <cell r="H90" t="str">
            <v xml:space="preserve"> Fungi</v>
          </cell>
          <cell r="I90" t="str">
            <v xml:space="preserve"> Dikarya</v>
          </cell>
          <cell r="J90" t="str">
            <v xml:space="preserve"> Ascomycota</v>
          </cell>
          <cell r="K90" t="str">
            <v xml:space="preserve"> Pezizomycotina</v>
          </cell>
          <cell r="L90" t="str">
            <v>Sordariomycetes</v>
          </cell>
          <cell r="M90" t="str">
            <v xml:space="preserve"> Hypocreomycetidae</v>
          </cell>
          <cell r="N90" t="str">
            <v xml:space="preserve"> Hypocreales</v>
          </cell>
          <cell r="O90" t="str">
            <v xml:space="preserve"> Nectriaceae</v>
          </cell>
          <cell r="P90" t="str">
            <v>Fusarium</v>
          </cell>
          <cell r="Q90" t="str">
            <v xml:space="preserve"> Fusarium solani species complex.</v>
          </cell>
        </row>
        <row r="91">
          <cell r="B91" t="str">
            <v>C7ZPN9</v>
          </cell>
          <cell r="C91" t="str">
            <v xml:space="preserve"> Nectria haematococca (strain 77-13-4 / ATCC MYA-4622 / FGSC 9596 / MPVI) (Fusarium solani subsp. pisi).</v>
          </cell>
          <cell r="E91" t="str">
            <v xml:space="preserve"> NCBI_TaxID=660122 {ECO:0000313|Proteomes:UP000005206};</v>
          </cell>
          <cell r="G91" t="str">
            <v>Eukaryota</v>
          </cell>
          <cell r="H91" t="str">
            <v xml:space="preserve"> Fungi</v>
          </cell>
          <cell r="I91" t="str">
            <v xml:space="preserve"> Dikarya</v>
          </cell>
          <cell r="J91" t="str">
            <v xml:space="preserve"> Ascomycota</v>
          </cell>
          <cell r="K91" t="str">
            <v xml:space="preserve"> Pezizomycotina</v>
          </cell>
          <cell r="L91" t="str">
            <v>Sordariomycetes</v>
          </cell>
          <cell r="M91" t="str">
            <v xml:space="preserve"> Hypocreomycetidae</v>
          </cell>
          <cell r="N91" t="str">
            <v xml:space="preserve"> Hypocreales</v>
          </cell>
          <cell r="O91" t="str">
            <v xml:space="preserve"> Nectriaceae</v>
          </cell>
          <cell r="P91" t="str">
            <v>Fusarium</v>
          </cell>
          <cell r="Q91" t="str">
            <v xml:space="preserve"> Fusarium solani species complex.</v>
          </cell>
        </row>
        <row r="92">
          <cell r="B92" t="str">
            <v>C8V9S3</v>
          </cell>
          <cell r="C92" t="str">
            <v xml:space="preserve"> Emericella nidulans (strain FGSC A4 / ATCC 38163 / CBS 112.46 / NRRL 194 / M139) (Aspergillus nidulans).</v>
          </cell>
          <cell r="E92" t="str">
            <v xml:space="preserve"> NCBI_TaxID=227321 {ECO:0000313|EMBL:CBF78061.1, ECO:0000313|Proteomes:UP000000560};</v>
          </cell>
          <cell r="G92" t="str">
            <v>Eukaryota</v>
          </cell>
          <cell r="H92" t="str">
            <v xml:space="preserve"> Fungi</v>
          </cell>
          <cell r="I92" t="str">
            <v xml:space="preserve"> Dikarya</v>
          </cell>
          <cell r="J92" t="str">
            <v xml:space="preserve"> Ascomycota</v>
          </cell>
          <cell r="K92" t="str">
            <v xml:space="preserve"> Pezizomycotina</v>
          </cell>
          <cell r="L92" t="str">
            <v xml:space="preserve"> Eurotiomycetes</v>
          </cell>
          <cell r="M92" t="str">
            <v>Eurotiomycetidae</v>
          </cell>
          <cell r="N92" t="str">
            <v xml:space="preserve"> Eurotiales</v>
          </cell>
          <cell r="O92" t="str">
            <v xml:space="preserve"> Aspergillaceae</v>
          </cell>
          <cell r="P92" t="str">
            <v xml:space="preserve"> Aspergillus.</v>
          </cell>
        </row>
        <row r="93">
          <cell r="B93" t="str">
            <v>C8Z777</v>
          </cell>
          <cell r="C93" t="str">
            <v xml:space="preserve"> Saccharomyces cerevisiae (strain Lalvin EC1118 / Prise de mousse) (Baker's yeast).</v>
          </cell>
          <cell r="E93" t="str">
            <v xml:space="preserve"> NCBI_TaxID=643680 {ECO:0000313|EMBL:CAY79243.1, ECO:0000313|Proteomes:UP000000286};</v>
          </cell>
          <cell r="G93" t="str">
            <v>Eukaryota</v>
          </cell>
          <cell r="H93" t="str">
            <v xml:space="preserve"> Fungi</v>
          </cell>
          <cell r="I93" t="str">
            <v xml:space="preserve"> Dikarya</v>
          </cell>
          <cell r="J93" t="str">
            <v xml:space="preserve"> Ascomycota</v>
          </cell>
          <cell r="K93" t="str">
            <v xml:space="preserve"> Saccharomycotina</v>
          </cell>
          <cell r="L93" t="str">
            <v>Saccharomycetes</v>
          </cell>
          <cell r="M93" t="str">
            <v xml:space="preserve"> Saccharomycetales</v>
          </cell>
          <cell r="N93" t="str">
            <v xml:space="preserve"> Saccharomycetaceae</v>
          </cell>
          <cell r="O93" t="str">
            <v xml:space="preserve"> Saccharomyces.</v>
          </cell>
        </row>
        <row r="94">
          <cell r="B94" t="str">
            <v>C8ZBE2</v>
          </cell>
          <cell r="C94" t="str">
            <v xml:space="preserve"> Saccharomyces cerevisiae (strain Lalvin EC1118 / Prise de mousse) (Baker's yeast).</v>
          </cell>
          <cell r="E94" t="str">
            <v xml:space="preserve"> NCBI_TaxID=643680 {ECO:0000313|EMBL:CAY80708.2, ECO:0000313|Proteomes:UP000000286};</v>
          </cell>
          <cell r="G94" t="str">
            <v>Eukaryota</v>
          </cell>
          <cell r="H94" t="str">
            <v xml:space="preserve"> Fungi</v>
          </cell>
          <cell r="I94" t="str">
            <v xml:space="preserve"> Dikarya</v>
          </cell>
          <cell r="J94" t="str">
            <v xml:space="preserve"> Ascomycota</v>
          </cell>
          <cell r="K94" t="str">
            <v xml:space="preserve"> Saccharomycotina</v>
          </cell>
          <cell r="L94" t="str">
            <v>Saccharomycetes</v>
          </cell>
          <cell r="M94" t="str">
            <v xml:space="preserve"> Saccharomycetales</v>
          </cell>
          <cell r="N94" t="str">
            <v xml:space="preserve"> Saccharomycetaceae</v>
          </cell>
          <cell r="O94" t="str">
            <v xml:space="preserve"> Saccharomyces.</v>
          </cell>
        </row>
        <row r="95">
          <cell r="B95" t="str">
            <v>C9DTM8</v>
          </cell>
          <cell r="C95" t="str">
            <v xml:space="preserve"> Glomerella acutata.</v>
          </cell>
          <cell r="E95" t="str">
            <v xml:space="preserve"> NCBI_TaxID=27357 {ECO:0000313|EMBL:ACV69991.1};</v>
          </cell>
          <cell r="G95" t="str">
            <v>Eukaryota</v>
          </cell>
          <cell r="H95" t="str">
            <v xml:space="preserve"> Fungi</v>
          </cell>
          <cell r="I95" t="str">
            <v xml:space="preserve"> Dikarya</v>
          </cell>
          <cell r="J95" t="str">
            <v xml:space="preserve"> Ascomycota</v>
          </cell>
          <cell r="K95" t="str">
            <v xml:space="preserve"> Pezizomycotina</v>
          </cell>
          <cell r="L95" t="str">
            <v>Sordariomycetes</v>
          </cell>
          <cell r="M95" t="str">
            <v xml:space="preserve"> Hypocreomycetidae</v>
          </cell>
          <cell r="N95" t="str">
            <v xml:space="preserve"> Glomerellales</v>
          </cell>
          <cell r="O95" t="str">
            <v xml:space="preserve"> Glomerellaceae</v>
          </cell>
          <cell r="P95" t="str">
            <v>Colletotrichum.</v>
          </cell>
        </row>
        <row r="96">
          <cell r="B96" t="str">
            <v>C9S9K8</v>
          </cell>
          <cell r="C96" t="str">
            <v xml:space="preserve"> Verticillium alfalfae (strain VaMs.102 / ATCC MYA-4576 / FGSC 10136) (Verticillium wilt of alfalfa) (Verticillium albo-atrum).</v>
          </cell>
          <cell r="E96" t="str">
            <v xml:space="preserve"> NCBI_TaxID=526221 {ECO:0000313|Proteomes:UP000008698};</v>
          </cell>
          <cell r="G96" t="str">
            <v>Eukaryota</v>
          </cell>
          <cell r="H96" t="str">
            <v xml:space="preserve"> Fungi</v>
          </cell>
          <cell r="I96" t="str">
            <v xml:space="preserve"> Dikarya</v>
          </cell>
          <cell r="J96" t="str">
            <v xml:space="preserve"> Ascomycota</v>
          </cell>
          <cell r="K96" t="str">
            <v xml:space="preserve"> Pezizomycotina</v>
          </cell>
          <cell r="L96" t="str">
            <v>Sordariomycetes</v>
          </cell>
          <cell r="M96" t="str">
            <v xml:space="preserve"> Hypocreomycetidae</v>
          </cell>
          <cell r="N96" t="str">
            <v xml:space="preserve"> Glomerellales</v>
          </cell>
          <cell r="O96" t="str">
            <v>Plectosphaerellaceae</v>
          </cell>
          <cell r="P96" t="str">
            <v xml:space="preserve"> mitosporic Plectosphaerellaceae</v>
          </cell>
          <cell r="Q96" t="str">
            <v xml:space="preserve"> Verticillium.</v>
          </cell>
        </row>
        <row r="97">
          <cell r="B97" t="str">
            <v>C9SJ77</v>
          </cell>
          <cell r="C97" t="str">
            <v xml:space="preserve"> Verticillium alfalfae (strain VaMs.102 / ATCC MYA-4576 / FGSC 10136) (Verticillium wilt of alfalfa) (Verticillium albo-atrum).</v>
          </cell>
          <cell r="E97" t="str">
            <v xml:space="preserve"> NCBI_TaxID=526221 {ECO:0000313|Proteomes:UP000008698};</v>
          </cell>
          <cell r="G97" t="str">
            <v>Eukaryota</v>
          </cell>
          <cell r="H97" t="str">
            <v xml:space="preserve"> Fungi</v>
          </cell>
          <cell r="I97" t="str">
            <v xml:space="preserve"> Dikarya</v>
          </cell>
          <cell r="J97" t="str">
            <v xml:space="preserve"> Ascomycota</v>
          </cell>
          <cell r="K97" t="str">
            <v xml:space="preserve"> Pezizomycotina</v>
          </cell>
          <cell r="L97" t="str">
            <v>Sordariomycetes</v>
          </cell>
          <cell r="M97" t="str">
            <v xml:space="preserve"> Hypocreomycetidae</v>
          </cell>
          <cell r="N97" t="str">
            <v xml:space="preserve"> Glomerellales</v>
          </cell>
          <cell r="O97" t="str">
            <v>Plectosphaerellaceae</v>
          </cell>
          <cell r="P97" t="str">
            <v xml:space="preserve"> mitosporic Plectosphaerellaceae</v>
          </cell>
          <cell r="Q97" t="str">
            <v xml:space="preserve"> Verticillium.</v>
          </cell>
        </row>
        <row r="98">
          <cell r="B98" t="str">
            <v>D0LM90</v>
          </cell>
          <cell r="C98" t="str">
            <v xml:space="preserve"> Haliangium ochraceum (strain DSM 14365 / JCM 11303 / SMP-2).</v>
          </cell>
          <cell r="E98" t="str">
            <v xml:space="preserve"> NCBI_TaxID=502025 {ECO:0000313|EMBL:ACY16796.1, ECO:0000313|Proteomes:UP000001880};</v>
          </cell>
          <cell r="G98" t="str">
            <v>Bacteria</v>
          </cell>
          <cell r="H98" t="str">
            <v xml:space="preserve"> Proteobacteria</v>
          </cell>
          <cell r="I98" t="str">
            <v xml:space="preserve"> Deltaproteobacteria</v>
          </cell>
          <cell r="J98" t="str">
            <v xml:space="preserve"> Myxococcales</v>
          </cell>
          <cell r="K98" t="str">
            <v>Nannocystineae</v>
          </cell>
          <cell r="L98" t="str">
            <v xml:space="preserve"> Kofleriaceae</v>
          </cell>
          <cell r="M98" t="str">
            <v xml:space="preserve"> Haliangium.</v>
          </cell>
        </row>
        <row r="99">
          <cell r="B99" t="str">
            <v>D2U8N3</v>
          </cell>
          <cell r="C99" t="str">
            <v xml:space="preserve"> Xanthomonas albilineans (strain GPE PC73 / CFBP 7063).</v>
          </cell>
          <cell r="E99" t="str">
            <v xml:space="preserve"> NCBI_TaxID=380358 {ECO:0000313|EMBL:CBA16381.1, ECO:0000313|Proteomes:UP000001890};</v>
          </cell>
          <cell r="G99" t="str">
            <v>Bacteria</v>
          </cell>
          <cell r="H99" t="str">
            <v xml:space="preserve"> Proteobacteria</v>
          </cell>
          <cell r="I99" t="str">
            <v xml:space="preserve"> Gammaproteobacteria</v>
          </cell>
          <cell r="J99" t="str">
            <v xml:space="preserve"> Xanthomonadales</v>
          </cell>
          <cell r="K99" t="str">
            <v>Xanthomonadaceae</v>
          </cell>
          <cell r="L99" t="str">
            <v xml:space="preserve"> Xanthomonas.</v>
          </cell>
        </row>
        <row r="100">
          <cell r="B100" t="str">
            <v>D3BGC4</v>
          </cell>
          <cell r="C100" t="str">
            <v xml:space="preserve"> Polysphondylium pallidum (Cellular slime mold).</v>
          </cell>
          <cell r="E100" t="str">
            <v xml:space="preserve"> NCBI_TaxID=13642 {ECO:0000313|Proteomes:UP000001396};</v>
          </cell>
          <cell r="G100" t="str">
            <v>Eukaryota</v>
          </cell>
          <cell r="H100" t="str">
            <v xml:space="preserve"> Amoebozoa</v>
          </cell>
          <cell r="I100" t="str">
            <v xml:space="preserve"> Mycetozoa</v>
          </cell>
          <cell r="J100" t="str">
            <v xml:space="preserve"> Dictyosteliida</v>
          </cell>
          <cell r="K100" t="str">
            <v xml:space="preserve"> Polysphondylium.</v>
          </cell>
        </row>
        <row r="101">
          <cell r="B101" t="str">
            <v>D3BPT3</v>
          </cell>
          <cell r="C101" t="str">
            <v xml:space="preserve"> Polysphondylium pallidum (Cellular slime mold).</v>
          </cell>
          <cell r="E101" t="str">
            <v xml:space="preserve"> NCBI_TaxID=13642 {ECO:0000313|Proteomes:UP000001396};</v>
          </cell>
          <cell r="G101" t="str">
            <v>Eukaryota</v>
          </cell>
          <cell r="H101" t="str">
            <v xml:space="preserve"> Amoebozoa</v>
          </cell>
          <cell r="I101" t="str">
            <v xml:space="preserve"> Mycetozoa</v>
          </cell>
          <cell r="J101" t="str">
            <v xml:space="preserve"> Dictyosteliida</v>
          </cell>
          <cell r="K101" t="str">
            <v xml:space="preserve"> Polysphondylium.</v>
          </cell>
        </row>
        <row r="102">
          <cell r="B102" t="str">
            <v>D3P451</v>
          </cell>
          <cell r="C102" t="str">
            <v xml:space="preserve"> Azospirillum sp. (strain B510).</v>
          </cell>
          <cell r="D102" t="str">
            <v xml:space="preserve"> Plasmid pAB510c {ECO:0000313|EMBL:BAI75430.1, ECO:0000313|Proteomes:UP000002040}.</v>
          </cell>
          <cell r="E102" t="str">
            <v xml:space="preserve"> NCBI_TaxID=137722 {ECO:0000313|EMBL:BAI75430.1, ECO:0000313|Proteomes:UP000002040};</v>
          </cell>
          <cell r="G102" t="str">
            <v>Bacteria</v>
          </cell>
          <cell r="H102" t="str">
            <v xml:space="preserve"> Proteobacteria</v>
          </cell>
          <cell r="I102" t="str">
            <v xml:space="preserve"> Alphaproteobacteria</v>
          </cell>
          <cell r="J102" t="str">
            <v xml:space="preserve"> Rhodospirillales</v>
          </cell>
          <cell r="K102" t="str">
            <v>Rhodospirillaceae</v>
          </cell>
          <cell r="L102" t="str">
            <v xml:space="preserve"> Azospirillum.</v>
          </cell>
        </row>
        <row r="103">
          <cell r="B103" t="str">
            <v>D4A904</v>
          </cell>
          <cell r="C103" t="str">
            <v xml:space="preserve"> Rattus norvegicus (Rat).</v>
          </cell>
          <cell r="E103" t="str">
            <v xml:space="preserve"> NCBI_TaxID=10116 {ECO:0000313|Ensembl:ENSRNOP00000028332, ECO:0000313|Proteomes:UP000002494};</v>
          </cell>
          <cell r="G103" t="str">
            <v>Eukaryota</v>
          </cell>
          <cell r="H103" t="str">
            <v xml:space="preserve"> Metazoa</v>
          </cell>
          <cell r="I103" t="str">
            <v xml:space="preserve"> Chordata</v>
          </cell>
          <cell r="J103" t="str">
            <v xml:space="preserve"> Craniata</v>
          </cell>
          <cell r="K103" t="str">
            <v xml:space="preserve"> Vertebrata</v>
          </cell>
          <cell r="L103" t="str">
            <v xml:space="preserve"> Euteleostomi</v>
          </cell>
          <cell r="M103" t="str">
            <v>Mammalia</v>
          </cell>
          <cell r="N103" t="str">
            <v xml:space="preserve"> Eutheria</v>
          </cell>
          <cell r="O103" t="str">
            <v xml:space="preserve"> Euarchontoglires</v>
          </cell>
          <cell r="P103" t="str">
            <v xml:space="preserve"> Glires</v>
          </cell>
          <cell r="Q103" t="str">
            <v xml:space="preserve"> Rodentia</v>
          </cell>
          <cell r="R103" t="str">
            <v xml:space="preserve"> Sciurognathi</v>
          </cell>
          <cell r="S103" t="str">
            <v>Muroidea</v>
          </cell>
          <cell r="T103" t="str">
            <v xml:space="preserve"> Muridae</v>
          </cell>
          <cell r="U103" t="str">
            <v xml:space="preserve"> Murinae</v>
          </cell>
          <cell r="V103" t="str">
            <v xml:space="preserve"> Rattus.</v>
          </cell>
        </row>
        <row r="104">
          <cell r="B104" t="str">
            <v>D4ATT5</v>
          </cell>
          <cell r="C104" t="str">
            <v xml:space="preserve"> Arthroderma benhamiae (strain ATCC MYA-4681 / CBS 112371) (Trichophyton mentagrophytes).</v>
          </cell>
          <cell r="E104" t="str">
            <v xml:space="preserve"> NCBI_TaxID=663331 {ECO:0000313|EMBL:EFE33704.1, ECO:0000313|Proteomes:UP000008866};</v>
          </cell>
          <cell r="G104" t="str">
            <v>Eukaryota</v>
          </cell>
          <cell r="H104" t="str">
            <v xml:space="preserve"> Fungi</v>
          </cell>
          <cell r="I104" t="str">
            <v xml:space="preserve"> Dikarya</v>
          </cell>
          <cell r="J104" t="str">
            <v xml:space="preserve"> Ascomycota</v>
          </cell>
          <cell r="K104" t="str">
            <v xml:space="preserve"> Pezizomycotina</v>
          </cell>
          <cell r="L104" t="str">
            <v xml:space="preserve"> Eurotiomycetes</v>
          </cell>
          <cell r="M104" t="str">
            <v>Eurotiomycetidae</v>
          </cell>
          <cell r="N104" t="str">
            <v xml:space="preserve"> Onygenales</v>
          </cell>
          <cell r="O104" t="str">
            <v xml:space="preserve"> Arthrodermataceae</v>
          </cell>
          <cell r="P104" t="str">
            <v xml:space="preserve"> Arthroderma.</v>
          </cell>
        </row>
        <row r="105">
          <cell r="B105" t="str">
            <v>D4AY60</v>
          </cell>
          <cell r="C105" t="str">
            <v xml:space="preserve"> Arthroderma benhamiae (strain ATCC MYA-4681 / CBS 112371) (Trichophyton mentagrophytes).</v>
          </cell>
          <cell r="E105" t="str">
            <v xml:space="preserve"> NCBI_TaxID=663331 {ECO:0000313|EMBL:EFE31876.1, ECO:0000313|Proteomes:UP000008866};</v>
          </cell>
          <cell r="G105" t="str">
            <v>Eukaryota</v>
          </cell>
          <cell r="H105" t="str">
            <v xml:space="preserve"> Fungi</v>
          </cell>
          <cell r="I105" t="str">
            <v xml:space="preserve"> Dikarya</v>
          </cell>
          <cell r="J105" t="str">
            <v xml:space="preserve"> Ascomycota</v>
          </cell>
          <cell r="K105" t="str">
            <v xml:space="preserve"> Pezizomycotina</v>
          </cell>
          <cell r="L105" t="str">
            <v xml:space="preserve"> Eurotiomycetes</v>
          </cell>
          <cell r="M105" t="str">
            <v>Eurotiomycetidae</v>
          </cell>
          <cell r="N105" t="str">
            <v xml:space="preserve"> Onygenales</v>
          </cell>
          <cell r="O105" t="str">
            <v xml:space="preserve"> Arthrodermataceae</v>
          </cell>
          <cell r="P105" t="str">
            <v xml:space="preserve"> Arthroderma.</v>
          </cell>
        </row>
        <row r="106">
          <cell r="B106" t="str">
            <v>D4CWB5</v>
          </cell>
          <cell r="C106" t="str">
            <v xml:space="preserve"> Fusobacterium periodonticum ATCC 33693.</v>
          </cell>
          <cell r="E106" t="str">
            <v xml:space="preserve"> NCBI_TaxID=546275 {ECO:0000313|EMBL:EFE86330.1};</v>
          </cell>
          <cell r="G106" t="str">
            <v>Bacteria</v>
          </cell>
          <cell r="H106" t="str">
            <v xml:space="preserve"> Fusobacteria</v>
          </cell>
          <cell r="I106" t="str">
            <v xml:space="preserve"> Fusobacteriales</v>
          </cell>
          <cell r="J106" t="str">
            <v xml:space="preserve"> Fusobacteriaceae</v>
          </cell>
          <cell r="K106" t="str">
            <v>Fusobacterium.</v>
          </cell>
        </row>
        <row r="107">
          <cell r="B107" t="str">
            <v>D4D0U5</v>
          </cell>
          <cell r="C107" t="str">
            <v xml:space="preserve"> Trichophyton verrucosum (strain HKI 0517).</v>
          </cell>
          <cell r="E107" t="str">
            <v xml:space="preserve"> NCBI_TaxID=663202 {ECO:0000313|EMBL:EFE44526.1, ECO:0000313|Proteomes:UP000008383};</v>
          </cell>
          <cell r="G107" t="str">
            <v>Eukaryota</v>
          </cell>
          <cell r="H107" t="str">
            <v xml:space="preserve"> Fungi</v>
          </cell>
          <cell r="I107" t="str">
            <v xml:space="preserve"> Dikarya</v>
          </cell>
          <cell r="J107" t="str">
            <v xml:space="preserve"> Ascomycota</v>
          </cell>
          <cell r="K107" t="str">
            <v xml:space="preserve"> Pezizomycotina</v>
          </cell>
          <cell r="L107" t="str">
            <v xml:space="preserve"> Eurotiomycetes</v>
          </cell>
          <cell r="M107" t="str">
            <v>Eurotiomycetidae</v>
          </cell>
          <cell r="N107" t="str">
            <v xml:space="preserve"> Onygenales</v>
          </cell>
          <cell r="O107" t="str">
            <v xml:space="preserve"> Arthrodermataceae</v>
          </cell>
          <cell r="P107" t="str">
            <v xml:space="preserve"> Trichophyton.</v>
          </cell>
        </row>
        <row r="108">
          <cell r="B108" t="str">
            <v>D4D579</v>
          </cell>
          <cell r="C108" t="str">
            <v xml:space="preserve"> Trichophyton verrucosum (strain HKI 0517).</v>
          </cell>
          <cell r="E108" t="str">
            <v xml:space="preserve"> NCBI_TaxID=663202 {ECO:0000313|EMBL:EFE42999.1, ECO:0000313|Proteomes:UP000008383};</v>
          </cell>
          <cell r="G108" t="str">
            <v>Eukaryota</v>
          </cell>
          <cell r="H108" t="str">
            <v xml:space="preserve"> Fungi</v>
          </cell>
          <cell r="I108" t="str">
            <v xml:space="preserve"> Dikarya</v>
          </cell>
          <cell r="J108" t="str">
            <v xml:space="preserve"> Ascomycota</v>
          </cell>
          <cell r="K108" t="str">
            <v xml:space="preserve"> Pezizomycotina</v>
          </cell>
          <cell r="L108" t="str">
            <v xml:space="preserve"> Eurotiomycetes</v>
          </cell>
          <cell r="M108" t="str">
            <v>Eurotiomycetidae</v>
          </cell>
          <cell r="N108" t="str">
            <v xml:space="preserve"> Onygenales</v>
          </cell>
          <cell r="O108" t="str">
            <v xml:space="preserve"> Arthrodermataceae</v>
          </cell>
          <cell r="P108" t="str">
            <v xml:space="preserve"> Trichophyton.</v>
          </cell>
        </row>
        <row r="109">
          <cell r="B109" t="str">
            <v>D4KIF8</v>
          </cell>
          <cell r="C109" t="str">
            <v xml:space="preserve"> Megamonas hypermegale ART12/1.</v>
          </cell>
          <cell r="E109" t="str">
            <v xml:space="preserve"> NCBI_TaxID=657316 {ECO:0000313|EMBL:CBL06037.1, ECO:0000313|Proteomes:UP000008806};</v>
          </cell>
          <cell r="G109" t="str">
            <v>Bacteria</v>
          </cell>
          <cell r="H109" t="str">
            <v xml:space="preserve"> Firmicutes</v>
          </cell>
          <cell r="I109" t="str">
            <v xml:space="preserve"> Negativicutes</v>
          </cell>
          <cell r="J109" t="str">
            <v xml:space="preserve"> Selenomonadales</v>
          </cell>
          <cell r="K109" t="str">
            <v xml:space="preserve"> Veillonellaceae</v>
          </cell>
          <cell r="L109" t="str">
            <v>Megamonas.</v>
          </cell>
        </row>
        <row r="110">
          <cell r="B110" t="str">
            <v>D4SQC3</v>
          </cell>
          <cell r="C110" t="str">
            <v xml:space="preserve"> Xanthomonas fuscans subsp. aurantifolii str. ICPB 11122.</v>
          </cell>
          <cell r="E110" t="str">
            <v xml:space="preserve"> NCBI_TaxID=427081 {ECO:0000313|EMBL:EFF45627.1};</v>
          </cell>
          <cell r="G110" t="str">
            <v>Bacteria</v>
          </cell>
          <cell r="H110" t="str">
            <v xml:space="preserve"> Proteobacteria</v>
          </cell>
          <cell r="I110" t="str">
            <v xml:space="preserve"> Gammaproteobacteria</v>
          </cell>
          <cell r="J110" t="str">
            <v xml:space="preserve"> Xanthomonadales</v>
          </cell>
          <cell r="K110" t="str">
            <v>Xanthomonadaceae</v>
          </cell>
          <cell r="L110" t="str">
            <v xml:space="preserve"> Xanthomonas.</v>
          </cell>
        </row>
        <row r="111">
          <cell r="B111" t="str">
            <v>D4T6G7</v>
          </cell>
          <cell r="C111" t="str">
            <v xml:space="preserve"> Xanthomonas fuscans subsp. aurantifolii str. ICPB 10535.</v>
          </cell>
          <cell r="E111" t="str">
            <v xml:space="preserve"> NCBI_TaxID=427082 {ECO:0000313|EMBL:EFF47698.1};</v>
          </cell>
          <cell r="G111" t="str">
            <v>Bacteria</v>
          </cell>
          <cell r="H111" t="str">
            <v xml:space="preserve"> Proteobacteria</v>
          </cell>
          <cell r="I111" t="str">
            <v xml:space="preserve"> Gammaproteobacteria</v>
          </cell>
          <cell r="J111" t="str">
            <v xml:space="preserve"> Xanthomonadales</v>
          </cell>
          <cell r="K111" t="str">
            <v>Xanthomonadaceae</v>
          </cell>
          <cell r="L111" t="str">
            <v xml:space="preserve"> Xanthomonas.</v>
          </cell>
        </row>
        <row r="112">
          <cell r="B112" t="str">
            <v>D5G781</v>
          </cell>
          <cell r="C112" t="str">
            <v xml:space="preserve"> Tuber melanosporum (strain Mel28) (Perigord black truffle).</v>
          </cell>
          <cell r="E112" t="str">
            <v xml:space="preserve"> NCBI_TaxID=656061 {ECO:0000313|Proteomes:UP000006911};</v>
          </cell>
          <cell r="G112" t="str">
            <v>Eukaryota</v>
          </cell>
          <cell r="H112" t="str">
            <v xml:space="preserve"> Fungi</v>
          </cell>
          <cell r="I112" t="str">
            <v xml:space="preserve"> Dikarya</v>
          </cell>
          <cell r="J112" t="str">
            <v xml:space="preserve"> Ascomycota</v>
          </cell>
          <cell r="K112" t="str">
            <v xml:space="preserve"> Pezizomycotina</v>
          </cell>
          <cell r="L112" t="str">
            <v xml:space="preserve"> Pezizomycetes</v>
          </cell>
          <cell r="M112" t="str">
            <v>Pezizales</v>
          </cell>
          <cell r="N112" t="str">
            <v xml:space="preserve"> Tuberaceae</v>
          </cell>
          <cell r="O112" t="str">
            <v xml:space="preserve"> Tuber.</v>
          </cell>
        </row>
        <row r="113">
          <cell r="B113" t="str">
            <v>D5G7N7</v>
          </cell>
          <cell r="C113" t="str">
            <v xml:space="preserve"> Tuber melanosporum (strain Mel28) (Perigord black truffle).</v>
          </cell>
          <cell r="E113" t="str">
            <v xml:space="preserve"> NCBI_TaxID=656061 {ECO:0000313|Proteomes:UP000006911};</v>
          </cell>
          <cell r="G113" t="str">
            <v>Eukaryota</v>
          </cell>
          <cell r="H113" t="str">
            <v xml:space="preserve"> Fungi</v>
          </cell>
          <cell r="I113" t="str">
            <v xml:space="preserve"> Dikarya</v>
          </cell>
          <cell r="J113" t="str">
            <v xml:space="preserve"> Ascomycota</v>
          </cell>
          <cell r="K113" t="str">
            <v xml:space="preserve"> Pezizomycotina</v>
          </cell>
          <cell r="L113" t="str">
            <v xml:space="preserve"> Pezizomycetes</v>
          </cell>
          <cell r="M113" t="str">
            <v>Pezizales</v>
          </cell>
          <cell r="N113" t="str">
            <v xml:space="preserve"> Tuberaceae</v>
          </cell>
          <cell r="O113" t="str">
            <v xml:space="preserve"> Tuber.</v>
          </cell>
        </row>
        <row r="114">
          <cell r="B114" t="str">
            <v>D8PRV8</v>
          </cell>
          <cell r="C114" t="str">
            <v xml:space="preserve"> Schizophyllum commune (strain H4-8 / FGSC 9210) (Split gill fungus).</v>
          </cell>
          <cell r="E114" t="str">
            <v xml:space="preserve"> NCBI_TaxID=578458 {ECO:0000313|Proteomes:UP000007431};</v>
          </cell>
          <cell r="G114" t="str">
            <v>Eukaryota</v>
          </cell>
          <cell r="H114" t="str">
            <v xml:space="preserve"> Fungi</v>
          </cell>
          <cell r="I114" t="str">
            <v xml:space="preserve"> Dikarya</v>
          </cell>
          <cell r="J114" t="str">
            <v xml:space="preserve"> Basidiomycota</v>
          </cell>
          <cell r="K114" t="str">
            <v xml:space="preserve"> Agaricomycotina</v>
          </cell>
          <cell r="L114" t="str">
            <v>Agaricomycetes</v>
          </cell>
          <cell r="M114" t="str">
            <v xml:space="preserve"> Agaricomycetidae</v>
          </cell>
          <cell r="N114" t="str">
            <v xml:space="preserve"> Agaricales</v>
          </cell>
          <cell r="O114" t="str">
            <v xml:space="preserve"> Schizophyllaceae</v>
          </cell>
          <cell r="P114" t="str">
            <v>Schizophyllum.</v>
          </cell>
        </row>
        <row r="115">
          <cell r="B115" t="str">
            <v>D8QJ95</v>
          </cell>
          <cell r="C115" t="str">
            <v xml:space="preserve"> Schizophyllum commune (strain H4-8 / FGSC 9210) (Split gill fungus).</v>
          </cell>
          <cell r="E115" t="str">
            <v xml:space="preserve"> NCBI_TaxID=578458 {ECO:0000313|Proteomes:UP000007431};</v>
          </cell>
          <cell r="G115" t="str">
            <v>Eukaryota</v>
          </cell>
          <cell r="H115" t="str">
            <v xml:space="preserve"> Fungi</v>
          </cell>
          <cell r="I115" t="str">
            <v xml:space="preserve"> Dikarya</v>
          </cell>
          <cell r="J115" t="str">
            <v xml:space="preserve"> Basidiomycota</v>
          </cell>
          <cell r="K115" t="str">
            <v xml:space="preserve"> Agaricomycotina</v>
          </cell>
          <cell r="L115" t="str">
            <v>Agaricomycetes</v>
          </cell>
          <cell r="M115" t="str">
            <v xml:space="preserve"> Agaricomycetidae</v>
          </cell>
          <cell r="N115" t="str">
            <v xml:space="preserve"> Agaricales</v>
          </cell>
          <cell r="O115" t="str">
            <v xml:space="preserve"> Schizophyllaceae</v>
          </cell>
          <cell r="P115" t="str">
            <v>Schizophyllum.</v>
          </cell>
        </row>
        <row r="116">
          <cell r="B116" t="str">
            <v>E0THW6</v>
          </cell>
          <cell r="C116" t="str">
            <v xml:space="preserve"> Parvularcula bermudensis (strain ATCC BAA-594 / HTCC2503 / KCTC 12087).</v>
          </cell>
          <cell r="E116" t="str">
            <v xml:space="preserve"> NCBI_TaxID=314260 {ECO:0000313|EMBL:ADM10259.1, ECO:0000313|Proteomes:UP000001302};</v>
          </cell>
          <cell r="G116" t="str">
            <v>Bacteria</v>
          </cell>
          <cell r="H116" t="str">
            <v xml:space="preserve"> Proteobacteria</v>
          </cell>
          <cell r="I116" t="str">
            <v xml:space="preserve"> Alphaproteobacteria</v>
          </cell>
          <cell r="J116" t="str">
            <v xml:space="preserve"> Parvularculales</v>
          </cell>
          <cell r="K116" t="str">
            <v>Parvularculaceae</v>
          </cell>
          <cell r="L116" t="str">
            <v xml:space="preserve"> Parvularcula.</v>
          </cell>
        </row>
        <row r="117">
          <cell r="B117" t="str">
            <v>E1BMR7</v>
          </cell>
          <cell r="C117" t="str">
            <v xml:space="preserve"> Bos taurus (Bovine).</v>
          </cell>
          <cell r="E117" t="str">
            <v xml:space="preserve"> NCBI_TaxID=9913 {ECO:0000313|Ensembl:ENSBTAP00000021616, ECO:0000313|Proteomes:UP000009136};</v>
          </cell>
          <cell r="G117" t="str">
            <v>Eukaryota</v>
          </cell>
          <cell r="H117" t="str">
            <v xml:space="preserve"> Metazoa</v>
          </cell>
          <cell r="I117" t="str">
            <v xml:space="preserve"> Chordata</v>
          </cell>
          <cell r="J117" t="str">
            <v xml:space="preserve"> Craniata</v>
          </cell>
          <cell r="K117" t="str">
            <v xml:space="preserve"> Vertebrata</v>
          </cell>
          <cell r="L117" t="str">
            <v xml:space="preserve"> Euteleostomi</v>
          </cell>
          <cell r="M117" t="str">
            <v>Mammalia</v>
          </cell>
          <cell r="N117" t="str">
            <v xml:space="preserve"> Eutheria</v>
          </cell>
          <cell r="O117" t="str">
            <v xml:space="preserve"> Laurasiatheria</v>
          </cell>
          <cell r="P117" t="str">
            <v xml:space="preserve"> Cetartiodactyla</v>
          </cell>
          <cell r="Q117" t="str">
            <v xml:space="preserve"> Ruminantia</v>
          </cell>
          <cell r="R117" t="str">
            <v>Pecora</v>
          </cell>
          <cell r="S117" t="str">
            <v xml:space="preserve"> Bovidae</v>
          </cell>
          <cell r="T117" t="str">
            <v xml:space="preserve"> Bovinae</v>
          </cell>
          <cell r="U117" t="str">
            <v xml:space="preserve"> Bos.</v>
          </cell>
        </row>
        <row r="118">
          <cell r="B118" t="str">
            <v>E2LX43</v>
          </cell>
          <cell r="C118" t="str">
            <v xml:space="preserve"> Moniliophthora perniciosa (strain FA553 / isolate CP02) (Witches'-broom disease fungus) (Marasmius perniciosus).</v>
          </cell>
          <cell r="E118" t="str">
            <v xml:space="preserve"> NCBI_TaxID=554373 {ECO:0000313|EMBL:EEB90007.1, ECO:0000313|Proteomes:UP000000741};</v>
          </cell>
          <cell r="G118" t="str">
            <v>Eukaryota</v>
          </cell>
          <cell r="H118" t="str">
            <v xml:space="preserve"> Fungi</v>
          </cell>
          <cell r="I118" t="str">
            <v xml:space="preserve"> Dikarya</v>
          </cell>
          <cell r="J118" t="str">
            <v xml:space="preserve"> Basidiomycota</v>
          </cell>
          <cell r="K118" t="str">
            <v xml:space="preserve"> Agaricomycotina</v>
          </cell>
          <cell r="L118" t="str">
            <v>Agaricomycetes</v>
          </cell>
          <cell r="M118" t="str">
            <v xml:space="preserve"> Agaricomycetidae</v>
          </cell>
          <cell r="N118" t="str">
            <v xml:space="preserve"> Agaricales</v>
          </cell>
          <cell r="O118" t="str">
            <v xml:space="preserve"> Marasmiaceae</v>
          </cell>
          <cell r="P118" t="str">
            <v>mitosporic Marasmiaceae</v>
          </cell>
          <cell r="Q118" t="str">
            <v xml:space="preserve"> Moniliophthora.</v>
          </cell>
        </row>
        <row r="119">
          <cell r="B119" t="str">
            <v>E2RLH8</v>
          </cell>
          <cell r="C119" t="str">
            <v xml:space="preserve"> Canis familiaris (Dog) (Canis lupus familiaris).</v>
          </cell>
          <cell r="E119" t="str">
            <v xml:space="preserve"> NCBI_TaxID=9615 {ECO:0000313|Ensembl:ENSCAFP00000021231, ECO:0000313|Proteomes:UP000002254};</v>
          </cell>
          <cell r="G119" t="str">
            <v>Eukaryota</v>
          </cell>
          <cell r="H119" t="str">
            <v xml:space="preserve"> Metazoa</v>
          </cell>
          <cell r="I119" t="str">
            <v xml:space="preserve"> Chordata</v>
          </cell>
          <cell r="J119" t="str">
            <v xml:space="preserve"> Craniata</v>
          </cell>
          <cell r="K119" t="str">
            <v xml:space="preserve"> Vertebrata</v>
          </cell>
          <cell r="L119" t="str">
            <v xml:space="preserve"> Euteleostomi</v>
          </cell>
          <cell r="M119" t="str">
            <v>Mammalia</v>
          </cell>
          <cell r="N119" t="str">
            <v xml:space="preserve"> Eutheria</v>
          </cell>
          <cell r="O119" t="str">
            <v xml:space="preserve"> Laurasiatheria</v>
          </cell>
          <cell r="P119" t="str">
            <v xml:space="preserve"> Carnivora</v>
          </cell>
          <cell r="Q119" t="str">
            <v xml:space="preserve"> Caniformia</v>
          </cell>
          <cell r="R119" t="str">
            <v xml:space="preserve"> Canidae</v>
          </cell>
          <cell r="S119" t="str">
            <v>Canis.</v>
          </cell>
        </row>
        <row r="120">
          <cell r="B120" t="str">
            <v>E3KIE2</v>
          </cell>
          <cell r="C120" t="str">
            <v xml:space="preserve"> Puccinia graminis f. sp. tritici (strain CRL 75-36-700-3 / race SCCL) (Black stem rust fungus).</v>
          </cell>
          <cell r="E120" t="str">
            <v xml:space="preserve"> NCBI_TaxID=418459 {ECO:0000313|EMBL:EFP84067.1, ECO:0000313|Proteomes:UP000008783};</v>
          </cell>
          <cell r="G120" t="str">
            <v>Eukaryota</v>
          </cell>
          <cell r="H120" t="str">
            <v xml:space="preserve"> Fungi</v>
          </cell>
          <cell r="I120" t="str">
            <v xml:space="preserve"> Dikarya</v>
          </cell>
          <cell r="J120" t="str">
            <v xml:space="preserve"> Basidiomycota</v>
          </cell>
          <cell r="K120" t="str">
            <v xml:space="preserve"> Pucciniomycotina</v>
          </cell>
          <cell r="L120" t="str">
            <v>Pucciniomycetes</v>
          </cell>
          <cell r="M120" t="str">
            <v xml:space="preserve"> Pucciniales</v>
          </cell>
          <cell r="N120" t="str">
            <v xml:space="preserve"> Pucciniaceae</v>
          </cell>
          <cell r="O120" t="str">
            <v xml:space="preserve"> Puccinia.</v>
          </cell>
        </row>
        <row r="121">
          <cell r="B121" t="str">
            <v>E3KL13</v>
          </cell>
          <cell r="C121" t="str">
            <v xml:space="preserve"> Puccinia graminis f. sp. tritici (strain CRL 75-36-700-3 / race SCCL) (Black stem rust fungus).</v>
          </cell>
          <cell r="E121" t="str">
            <v xml:space="preserve"> NCBI_TaxID=418459 {ECO:0000313|EMBL:EFP84988.1, ECO:0000313|Proteomes:UP000008783};</v>
          </cell>
          <cell r="G121" t="str">
            <v>Eukaryota</v>
          </cell>
          <cell r="H121" t="str">
            <v xml:space="preserve"> Fungi</v>
          </cell>
          <cell r="I121" t="str">
            <v xml:space="preserve"> Dikarya</v>
          </cell>
          <cell r="J121" t="str">
            <v xml:space="preserve"> Basidiomycota</v>
          </cell>
          <cell r="K121" t="str">
            <v xml:space="preserve"> Pucciniomycotina</v>
          </cell>
          <cell r="L121" t="str">
            <v>Pucciniomycetes</v>
          </cell>
          <cell r="M121" t="str">
            <v xml:space="preserve"> Pucciniales</v>
          </cell>
          <cell r="N121" t="str">
            <v xml:space="preserve"> Pucciniaceae</v>
          </cell>
          <cell r="O121" t="str">
            <v xml:space="preserve"> Puccinia.</v>
          </cell>
        </row>
        <row r="122">
          <cell r="B122" t="str">
            <v>E3L602</v>
          </cell>
          <cell r="C122" t="str">
            <v xml:space="preserve"> Puccinia graminis f. sp. tritici (strain CRL 75-36-700-3 / race SCCL) (Black stem rust fungus).</v>
          </cell>
          <cell r="E122" t="str">
            <v xml:space="preserve"> NCBI_TaxID=418459 {ECO:0000313|EMBL:EFP91977.2, ECO:0000313|Proteomes:UP000008783};</v>
          </cell>
          <cell r="G122" t="str">
            <v>Eukaryota</v>
          </cell>
          <cell r="H122" t="str">
            <v xml:space="preserve"> Fungi</v>
          </cell>
          <cell r="I122" t="str">
            <v xml:space="preserve"> Dikarya</v>
          </cell>
          <cell r="J122" t="str">
            <v xml:space="preserve"> Basidiomycota</v>
          </cell>
          <cell r="K122" t="str">
            <v xml:space="preserve"> Pucciniomycotina</v>
          </cell>
          <cell r="L122" t="str">
            <v>Pucciniomycetes</v>
          </cell>
          <cell r="M122" t="str">
            <v xml:space="preserve"> Pucciniales</v>
          </cell>
          <cell r="N122" t="str">
            <v xml:space="preserve"> Pucciniaceae</v>
          </cell>
          <cell r="O122" t="str">
            <v xml:space="preserve"> Puccinia.</v>
          </cell>
        </row>
        <row r="123">
          <cell r="B123" t="str">
            <v>E3Q9N1</v>
          </cell>
          <cell r="C123" t="str">
            <v xml:space="preserve"> Colletotrichum graminicola (strain M1.001 / M2 / FGSC 10212) (Maize anthracnose fungus) (Glomerella graminicola).</v>
          </cell>
          <cell r="E123" t="str">
            <v xml:space="preserve"> NCBI_TaxID=645133 {ECO:0000313|Proteomes:UP000008782};</v>
          </cell>
          <cell r="G123" t="str">
            <v>Eukaryota</v>
          </cell>
          <cell r="H123" t="str">
            <v xml:space="preserve"> Fungi</v>
          </cell>
          <cell r="I123" t="str">
            <v xml:space="preserve"> Dikarya</v>
          </cell>
          <cell r="J123" t="str">
            <v xml:space="preserve"> Ascomycota</v>
          </cell>
          <cell r="K123" t="str">
            <v xml:space="preserve"> Pezizomycotina</v>
          </cell>
          <cell r="L123" t="str">
            <v>Sordariomycetes</v>
          </cell>
          <cell r="M123" t="str">
            <v xml:space="preserve"> Hypocreomycetidae</v>
          </cell>
          <cell r="N123" t="str">
            <v xml:space="preserve"> Glomerellales</v>
          </cell>
          <cell r="O123" t="str">
            <v xml:space="preserve"> Glomerellaceae</v>
          </cell>
          <cell r="P123" t="str">
            <v>Colletotrichum.</v>
          </cell>
        </row>
        <row r="124">
          <cell r="B124" t="str">
            <v>E3QVV4</v>
          </cell>
          <cell r="C124" t="str">
            <v xml:space="preserve"> Colletotrichum graminicola (strain M1.001 / M2 / FGSC 10212) (Maize anthracnose fungus) (Glomerella graminicola).</v>
          </cell>
          <cell r="E124" t="str">
            <v xml:space="preserve"> NCBI_TaxID=645133 {ECO:0000313|Proteomes:UP000008782};</v>
          </cell>
          <cell r="G124" t="str">
            <v>Eukaryota</v>
          </cell>
          <cell r="H124" t="str">
            <v xml:space="preserve"> Fungi</v>
          </cell>
          <cell r="I124" t="str">
            <v xml:space="preserve"> Dikarya</v>
          </cell>
          <cell r="J124" t="str">
            <v xml:space="preserve"> Ascomycota</v>
          </cell>
          <cell r="K124" t="str">
            <v xml:space="preserve"> Pezizomycotina</v>
          </cell>
          <cell r="L124" t="str">
            <v>Sordariomycetes</v>
          </cell>
          <cell r="M124" t="str">
            <v xml:space="preserve"> Hypocreomycetidae</v>
          </cell>
          <cell r="N124" t="str">
            <v xml:space="preserve"> Glomerellales</v>
          </cell>
          <cell r="O124" t="str">
            <v xml:space="preserve"> Glomerellaceae</v>
          </cell>
          <cell r="P124" t="str">
            <v>Colletotrichum.</v>
          </cell>
        </row>
        <row r="125">
          <cell r="B125" t="str">
            <v>E3RDT7</v>
          </cell>
          <cell r="C125" t="str">
            <v xml:space="preserve"> Pyrenophora teres f. teres (strain 0-1) (Barley net blotch fungus) (Drechslera teres f. teres).</v>
          </cell>
          <cell r="E125" t="str">
            <v xml:space="preserve"> NCBI_TaxID=861557 {ECO:0000313|Proteomes:UP000001067};</v>
          </cell>
          <cell r="G125" t="str">
            <v>Eukaryota</v>
          </cell>
          <cell r="H125" t="str">
            <v xml:space="preserve"> Fungi</v>
          </cell>
          <cell r="I125" t="str">
            <v xml:space="preserve"> Dikarya</v>
          </cell>
          <cell r="J125" t="str">
            <v xml:space="preserve"> Ascomycota</v>
          </cell>
          <cell r="K125" t="str">
            <v xml:space="preserve"> Pezizomycotina</v>
          </cell>
          <cell r="L125" t="str">
            <v>Dothideomycetes</v>
          </cell>
          <cell r="M125" t="str">
            <v xml:space="preserve"> Pleosporomycetidae</v>
          </cell>
          <cell r="N125" t="str">
            <v xml:space="preserve"> Pleosporales</v>
          </cell>
          <cell r="O125" t="str">
            <v xml:space="preserve"> Pleosporineae</v>
          </cell>
          <cell r="P125" t="str">
            <v>Pleosporaceae</v>
          </cell>
          <cell r="Q125" t="str">
            <v xml:space="preserve"> Pyrenophora.</v>
          </cell>
        </row>
        <row r="126">
          <cell r="B126" t="str">
            <v>E3RQT6</v>
          </cell>
          <cell r="C126" t="str">
            <v xml:space="preserve"> Pyrenophora teres f. teres (strain 0-1) (Barley net blotch fungus) (Drechslera teres f. teres).</v>
          </cell>
          <cell r="E126" t="str">
            <v xml:space="preserve"> NCBI_TaxID=861557 {ECO:0000313|Proteomes:UP000001067};</v>
          </cell>
          <cell r="G126" t="str">
            <v>Eukaryota</v>
          </cell>
          <cell r="H126" t="str">
            <v xml:space="preserve"> Fungi</v>
          </cell>
          <cell r="I126" t="str">
            <v xml:space="preserve"> Dikarya</v>
          </cell>
          <cell r="J126" t="str">
            <v xml:space="preserve"> Ascomycota</v>
          </cell>
          <cell r="K126" t="str">
            <v xml:space="preserve"> Pezizomycotina</v>
          </cell>
          <cell r="L126" t="str">
            <v>Dothideomycetes</v>
          </cell>
          <cell r="M126" t="str">
            <v xml:space="preserve"> Pleosporomycetidae</v>
          </cell>
          <cell r="N126" t="str">
            <v xml:space="preserve"> Pleosporales</v>
          </cell>
          <cell r="O126" t="str">
            <v xml:space="preserve"> Pleosporineae</v>
          </cell>
          <cell r="P126" t="str">
            <v>Pleosporaceae</v>
          </cell>
          <cell r="Q126" t="str">
            <v xml:space="preserve"> Pyrenophora.</v>
          </cell>
        </row>
        <row r="127">
          <cell r="B127" t="str">
            <v>E4V3K4</v>
          </cell>
          <cell r="C127" t="str">
            <v xml:space="preserve"> Arthroderma gypseum (strain ATCC MYA-4604 / CBS 118893) (Microsporum gypseum).</v>
          </cell>
          <cell r="E127" t="str">
            <v xml:space="preserve"> NCBI_TaxID=535722 {ECO:0000313|Proteomes:UP000002669};</v>
          </cell>
          <cell r="G127" t="str">
            <v>Eukaryota</v>
          </cell>
          <cell r="H127" t="str">
            <v xml:space="preserve"> Fungi</v>
          </cell>
          <cell r="I127" t="str">
            <v xml:space="preserve"> Dikarya</v>
          </cell>
          <cell r="J127" t="str">
            <v xml:space="preserve"> Ascomycota</v>
          </cell>
          <cell r="K127" t="str">
            <v xml:space="preserve"> Pezizomycotina</v>
          </cell>
          <cell r="L127" t="str">
            <v xml:space="preserve"> Eurotiomycetes</v>
          </cell>
          <cell r="M127" t="str">
            <v>Eurotiomycetidae</v>
          </cell>
          <cell r="N127" t="str">
            <v xml:space="preserve"> Onygenales</v>
          </cell>
          <cell r="O127" t="str">
            <v xml:space="preserve"> Arthrodermataceae</v>
          </cell>
          <cell r="P127" t="str">
            <v xml:space="preserve"> Microsporum.</v>
          </cell>
        </row>
        <row r="128">
          <cell r="B128" t="str">
            <v>E4ZIF4</v>
          </cell>
          <cell r="C128" t="str">
            <v xml:space="preserve"> Leptosphaeria maculans (strain JN3 / isolate v23.1.3 / race Av1-4-5-6-7-8) (Blackleg fungus) (Phoma lingam).</v>
          </cell>
          <cell r="E128" t="str">
            <v xml:space="preserve"> NCBI_TaxID=985895 {ECO:0000313|Proteomes:UP000002668};</v>
          </cell>
          <cell r="G128" t="str">
            <v>Eukaryota</v>
          </cell>
          <cell r="H128" t="str">
            <v xml:space="preserve"> Fungi</v>
          </cell>
          <cell r="I128" t="str">
            <v xml:space="preserve"> Dikarya</v>
          </cell>
          <cell r="J128" t="str">
            <v xml:space="preserve"> Ascomycota</v>
          </cell>
          <cell r="K128" t="str">
            <v xml:space="preserve"> Pezizomycotina</v>
          </cell>
          <cell r="L128" t="str">
            <v>Dothideomycetes</v>
          </cell>
          <cell r="M128" t="str">
            <v xml:space="preserve"> Pleosporomycetidae</v>
          </cell>
          <cell r="N128" t="str">
            <v xml:space="preserve"> Pleosporales</v>
          </cell>
          <cell r="O128" t="str">
            <v xml:space="preserve"> Pleosporineae</v>
          </cell>
          <cell r="P128" t="str">
            <v>Leptosphaeriaceae</v>
          </cell>
          <cell r="Q128" t="str">
            <v xml:space="preserve"> Leptosphaeria</v>
          </cell>
          <cell r="R128" t="str">
            <v xml:space="preserve"> Leptosphaeria maculans complex.</v>
          </cell>
        </row>
        <row r="129">
          <cell r="B129" t="str">
            <v>E4ZP04</v>
          </cell>
          <cell r="C129" t="str">
            <v xml:space="preserve"> Leptosphaeria maculans (strain JN3 / isolate v23.1.3 / race Av1-4-5-6-7-8) (Blackleg fungus) (Phoma lingam).</v>
          </cell>
          <cell r="E129" t="str">
            <v xml:space="preserve"> NCBI_TaxID=985895 {ECO:0000313|Proteomes:UP000002668};</v>
          </cell>
          <cell r="G129" t="str">
            <v>Eukaryota</v>
          </cell>
          <cell r="H129" t="str">
            <v xml:space="preserve"> Fungi</v>
          </cell>
          <cell r="I129" t="str">
            <v xml:space="preserve"> Dikarya</v>
          </cell>
          <cell r="J129" t="str">
            <v xml:space="preserve"> Ascomycota</v>
          </cell>
          <cell r="K129" t="str">
            <v xml:space="preserve"> Pezizomycotina</v>
          </cell>
          <cell r="L129" t="str">
            <v>Dothideomycetes</v>
          </cell>
          <cell r="M129" t="str">
            <v xml:space="preserve"> Pleosporomycetidae</v>
          </cell>
          <cell r="N129" t="str">
            <v xml:space="preserve"> Pleosporales</v>
          </cell>
          <cell r="O129" t="str">
            <v xml:space="preserve"> Pleosporineae</v>
          </cell>
          <cell r="P129" t="str">
            <v>Leptosphaeriaceae</v>
          </cell>
          <cell r="Q129" t="str">
            <v xml:space="preserve"> Leptosphaeria</v>
          </cell>
          <cell r="R129" t="str">
            <v xml:space="preserve"> Leptosphaeria maculans complex.</v>
          </cell>
        </row>
        <row r="130">
          <cell r="B130" t="str">
            <v>E5QYA5</v>
          </cell>
          <cell r="C130" t="str">
            <v xml:space="preserve"> Arthroderma gypseum (strain ATCC MYA-4604 / CBS 118893) (Microsporum gypseum).</v>
          </cell>
          <cell r="E130" t="str">
            <v xml:space="preserve"> NCBI_TaxID=535722 {ECO:0000313|Proteomes:UP000002669};</v>
          </cell>
          <cell r="G130" t="str">
            <v>Eukaryota</v>
          </cell>
          <cell r="H130" t="str">
            <v xml:space="preserve"> Fungi</v>
          </cell>
          <cell r="I130" t="str">
            <v xml:space="preserve"> Dikarya</v>
          </cell>
          <cell r="J130" t="str">
            <v xml:space="preserve"> Ascomycota</v>
          </cell>
          <cell r="K130" t="str">
            <v xml:space="preserve"> Pezizomycotina</v>
          </cell>
          <cell r="L130" t="str">
            <v xml:space="preserve"> Eurotiomycetes</v>
          </cell>
          <cell r="M130" t="str">
            <v>Eurotiomycetidae</v>
          </cell>
          <cell r="N130" t="str">
            <v xml:space="preserve"> Onygenales</v>
          </cell>
          <cell r="O130" t="str">
            <v xml:space="preserve"> Arthrodermataceae</v>
          </cell>
          <cell r="P130" t="str">
            <v xml:space="preserve"> Microsporum.</v>
          </cell>
        </row>
        <row r="131">
          <cell r="B131" t="str">
            <v>E5XH97</v>
          </cell>
          <cell r="C131" t="str">
            <v xml:space="preserve"> Lachnospiraceae bacterium 8_1_57FAA.</v>
          </cell>
          <cell r="E131" t="str">
            <v xml:space="preserve"> NCBI_TaxID=665951 {ECO:0000313|EMBL:EFV19387.1, ECO:0000313|Proteomes:UP000003339};</v>
          </cell>
          <cell r="G131" t="str">
            <v>Bacteria</v>
          </cell>
          <cell r="H131" t="str">
            <v xml:space="preserve"> Firmicutes</v>
          </cell>
          <cell r="I131" t="str">
            <v xml:space="preserve"> Clostridia</v>
          </cell>
          <cell r="J131" t="str">
            <v xml:space="preserve"> Clostridiales</v>
          </cell>
          <cell r="K131" t="str">
            <v xml:space="preserve"> Lachnospiraceae.</v>
          </cell>
        </row>
        <row r="132">
          <cell r="B132" t="str">
            <v>E6R1T1</v>
          </cell>
          <cell r="C132" t="str">
            <v xml:space="preserve"> Cryptococcus gattii serotype B (strain WM276 / ATCC MYA-4071) (Filobasidiella gattii) (Cryptococcus bacillisporus).</v>
          </cell>
          <cell r="E132" t="str">
            <v xml:space="preserve"> NCBI_TaxID=367775 {ECO:0000313|EMBL:ADV21177.1, ECO:0000313|Proteomes:UP000007805};</v>
          </cell>
          <cell r="G132" t="str">
            <v>Eukaryota</v>
          </cell>
          <cell r="H132" t="str">
            <v xml:space="preserve"> Fungi</v>
          </cell>
          <cell r="I132" t="str">
            <v xml:space="preserve"> Dikarya</v>
          </cell>
          <cell r="J132" t="str">
            <v xml:space="preserve"> Basidiomycota</v>
          </cell>
          <cell r="K132" t="str">
            <v xml:space="preserve"> Agaricomycotina</v>
          </cell>
          <cell r="L132" t="str">
            <v>Tremellomycetes</v>
          </cell>
          <cell r="M132" t="str">
            <v xml:space="preserve"> Tremellales</v>
          </cell>
          <cell r="N132" t="str">
            <v xml:space="preserve"> Tremellaceae</v>
          </cell>
          <cell r="O132" t="str">
            <v xml:space="preserve"> Filobasidiella</v>
          </cell>
          <cell r="P132" t="str">
            <v>Filobasidiella/Cryptococcus neoformans species complex.</v>
          </cell>
        </row>
        <row r="133">
          <cell r="B133" t="str">
            <v>E6R874</v>
          </cell>
          <cell r="C133" t="str">
            <v xml:space="preserve"> Cryptococcus gattii serotype B (strain WM276 / ATCC MYA-4071) (Filobasidiella gattii) (Cryptococcus bacillisporus).</v>
          </cell>
          <cell r="E133" t="str">
            <v xml:space="preserve"> NCBI_TaxID=367775 {ECO:0000313|EMBL:ADV22968.1, ECO:0000313|Proteomes:UP000007805};</v>
          </cell>
          <cell r="G133" t="str">
            <v>Eukaryota</v>
          </cell>
          <cell r="H133" t="str">
            <v xml:space="preserve"> Fungi</v>
          </cell>
          <cell r="I133" t="str">
            <v xml:space="preserve"> Dikarya</v>
          </cell>
          <cell r="J133" t="str">
            <v xml:space="preserve"> Basidiomycota</v>
          </cell>
          <cell r="K133" t="str">
            <v xml:space="preserve"> Agaricomycotina</v>
          </cell>
          <cell r="L133" t="str">
            <v>Tremellomycetes</v>
          </cell>
          <cell r="M133" t="str">
            <v xml:space="preserve"> Tremellales</v>
          </cell>
          <cell r="N133" t="str">
            <v xml:space="preserve"> Tremellaceae</v>
          </cell>
          <cell r="O133" t="str">
            <v xml:space="preserve"> Filobasidiella</v>
          </cell>
          <cell r="P133" t="str">
            <v>Filobasidiella/Cryptococcus neoformans species complex.</v>
          </cell>
        </row>
        <row r="134">
          <cell r="B134" t="str">
            <v>E6WSC8</v>
          </cell>
          <cell r="C134" t="str">
            <v xml:space="preserve"> Pseudoxanthomonas suwonensis (strain 11-1).</v>
          </cell>
          <cell r="E134" t="str">
            <v xml:space="preserve"> NCBI_TaxID=743721 {ECO:0000313|EMBL:ADV27077.1, ECO:0000313|Proteomes:UP000008632};</v>
          </cell>
          <cell r="G134" t="str">
            <v>Bacteria</v>
          </cell>
          <cell r="H134" t="str">
            <v xml:space="preserve"> Proteobacteria</v>
          </cell>
          <cell r="I134" t="str">
            <v xml:space="preserve"> Gammaproteobacteria</v>
          </cell>
          <cell r="J134" t="str">
            <v xml:space="preserve"> Xanthomonadales</v>
          </cell>
          <cell r="K134" t="str">
            <v>Xanthomonadaceae</v>
          </cell>
          <cell r="L134" t="str">
            <v xml:space="preserve"> Pseudoxanthomonas.</v>
          </cell>
        </row>
        <row r="135">
          <cell r="B135" t="str">
            <v>E6ZR06</v>
          </cell>
          <cell r="C135" t="str">
            <v xml:space="preserve"> Sporisorium reilianum (strain SRZ2) (Maize head smut fungus).</v>
          </cell>
          <cell r="E135" t="str">
            <v xml:space="preserve"> NCBI_TaxID=999809 {ECO:0000313|EMBL:CBQ69663.1, ECO:0000313|Proteomes:UP000008867};</v>
          </cell>
          <cell r="G135" t="str">
            <v>Eukaryota</v>
          </cell>
          <cell r="H135" t="str">
            <v xml:space="preserve"> Fungi</v>
          </cell>
          <cell r="I135" t="str">
            <v xml:space="preserve"> Dikarya</v>
          </cell>
          <cell r="J135" t="str">
            <v xml:space="preserve"> Basidiomycota</v>
          </cell>
          <cell r="K135" t="str">
            <v xml:space="preserve"> Ustilaginomycotina</v>
          </cell>
          <cell r="L135" t="str">
            <v>Ustilaginomycetes</v>
          </cell>
          <cell r="M135" t="str">
            <v xml:space="preserve"> Ustilaginales</v>
          </cell>
          <cell r="N135" t="str">
            <v xml:space="preserve"> Ustilaginaceae</v>
          </cell>
          <cell r="O135" t="str">
            <v xml:space="preserve"> Sporisorium.</v>
          </cell>
        </row>
        <row r="136">
          <cell r="B136" t="str">
            <v>E6ZSY8</v>
          </cell>
          <cell r="C136" t="str">
            <v xml:space="preserve"> Sporisorium reilianum (strain SRZ2) (Maize head smut fungus).</v>
          </cell>
          <cell r="E136" t="str">
            <v xml:space="preserve"> NCBI_TaxID=999809 {ECO:0000313|EMBL:CBQ70345.1, ECO:0000313|Proteomes:UP000008867};</v>
          </cell>
          <cell r="G136" t="str">
            <v>Eukaryota</v>
          </cell>
          <cell r="H136" t="str">
            <v xml:space="preserve"> Fungi</v>
          </cell>
          <cell r="I136" t="str">
            <v xml:space="preserve"> Dikarya</v>
          </cell>
          <cell r="J136" t="str">
            <v xml:space="preserve"> Basidiomycota</v>
          </cell>
          <cell r="K136" t="str">
            <v xml:space="preserve"> Ustilaginomycotina</v>
          </cell>
          <cell r="L136" t="str">
            <v>Ustilaginomycetes</v>
          </cell>
          <cell r="M136" t="str">
            <v xml:space="preserve"> Ustilaginales</v>
          </cell>
          <cell r="N136" t="str">
            <v xml:space="preserve"> Ustilaginaceae</v>
          </cell>
          <cell r="O136" t="str">
            <v xml:space="preserve"> Sporisorium.</v>
          </cell>
        </row>
        <row r="137">
          <cell r="B137" t="str">
            <v>E7FCP8</v>
          </cell>
          <cell r="C137" t="str">
            <v xml:space="preserve"> Danio rerio (Zebrafish) (Brachydanio rerio).</v>
          </cell>
          <cell r="E137" t="str">
            <v xml:space="preserve"> NCBI_TaxID=7955 {ECO:0000313|Ensembl:ENSDARP00000101563, ECO:0000313|Proteomes:UP000000437};</v>
          </cell>
          <cell r="G137" t="str">
            <v>Eukaryota</v>
          </cell>
          <cell r="H137" t="str">
            <v xml:space="preserve"> Metazoa</v>
          </cell>
          <cell r="I137" t="str">
            <v xml:space="preserve"> Chordata</v>
          </cell>
          <cell r="J137" t="str">
            <v xml:space="preserve"> Craniata</v>
          </cell>
          <cell r="K137" t="str">
            <v xml:space="preserve"> Vertebrata</v>
          </cell>
          <cell r="L137" t="str">
            <v xml:space="preserve"> Euteleostomi</v>
          </cell>
          <cell r="M137" t="str">
            <v>Actinopterygii</v>
          </cell>
          <cell r="N137" t="str">
            <v xml:space="preserve"> Neopterygii</v>
          </cell>
          <cell r="O137" t="str">
            <v xml:space="preserve"> Teleostei</v>
          </cell>
          <cell r="P137" t="str">
            <v xml:space="preserve"> Ostariophysi</v>
          </cell>
          <cell r="Q137" t="str">
            <v xml:space="preserve"> Cypriniformes</v>
          </cell>
          <cell r="R137" t="str">
            <v>Cyprinidae</v>
          </cell>
          <cell r="S137" t="str">
            <v xml:space="preserve"> Danio.</v>
          </cell>
        </row>
        <row r="138">
          <cell r="B138" t="str">
            <v>E7KMN9</v>
          </cell>
          <cell r="C138" t="str">
            <v xml:space="preserve"> Saccharomyces cerevisiae (strain Lalvin QA23) (Baker's yeast).</v>
          </cell>
          <cell r="E138" t="str">
            <v xml:space="preserve"> NCBI_TaxID=764098 {ECO:0000313|EMBL:EGA83124.1, ECO:0000313|Proteomes:UP000007236};</v>
          </cell>
          <cell r="G138" t="str">
            <v>Eukaryota</v>
          </cell>
          <cell r="H138" t="str">
            <v xml:space="preserve"> Fungi</v>
          </cell>
          <cell r="I138" t="str">
            <v xml:space="preserve"> Dikarya</v>
          </cell>
          <cell r="J138" t="str">
            <v xml:space="preserve"> Ascomycota</v>
          </cell>
          <cell r="K138" t="str">
            <v xml:space="preserve"> Saccharomycotina</v>
          </cell>
          <cell r="L138" t="str">
            <v>Saccharomycetes</v>
          </cell>
          <cell r="M138" t="str">
            <v xml:space="preserve"> Saccharomycetales</v>
          </cell>
          <cell r="N138" t="str">
            <v xml:space="preserve"> Saccharomycetaceae</v>
          </cell>
          <cell r="O138" t="str">
            <v xml:space="preserve"> Saccharomyces.</v>
          </cell>
        </row>
        <row r="139">
          <cell r="B139" t="str">
            <v>E7NGT5</v>
          </cell>
          <cell r="C139" t="str">
            <v xml:space="preserve"> Saccharomyces cerevisiae (strain FostersO) (Baker's yeast).</v>
          </cell>
          <cell r="E139" t="str">
            <v xml:space="preserve"> NCBI_TaxID=764101 {ECO:0000313|EMBL:EGA62619.1, ECO:0000313|Proteomes:UP000007237};</v>
          </cell>
          <cell r="G139" t="str">
            <v>Eukaryota</v>
          </cell>
          <cell r="H139" t="str">
            <v xml:space="preserve"> Fungi</v>
          </cell>
          <cell r="I139" t="str">
            <v xml:space="preserve"> Dikarya</v>
          </cell>
          <cell r="J139" t="str">
            <v xml:space="preserve"> Ascomycota</v>
          </cell>
          <cell r="K139" t="str">
            <v xml:space="preserve"> Saccharomycotina</v>
          </cell>
          <cell r="L139" t="str">
            <v>Saccharomycetes</v>
          </cell>
          <cell r="M139" t="str">
            <v xml:space="preserve"> Saccharomycetales</v>
          </cell>
          <cell r="N139" t="str">
            <v xml:space="preserve"> Saccharomycetaceae</v>
          </cell>
          <cell r="O139" t="str">
            <v xml:space="preserve"> Saccharomyces.</v>
          </cell>
        </row>
        <row r="140">
          <cell r="B140" t="str">
            <v>E7NJN8</v>
          </cell>
          <cell r="C140" t="str">
            <v xml:space="preserve"> Saccharomyces cerevisiae (strain FostersO) (Baker's yeast).</v>
          </cell>
          <cell r="E140" t="str">
            <v xml:space="preserve"> NCBI_TaxID=764101 {ECO:0000313|EMBL:EGA61646.1, ECO:0000313|Proteomes:UP000007237};</v>
          </cell>
          <cell r="G140" t="str">
            <v>Eukaryota</v>
          </cell>
          <cell r="H140" t="str">
            <v xml:space="preserve"> Fungi</v>
          </cell>
          <cell r="I140" t="str">
            <v xml:space="preserve"> Dikarya</v>
          </cell>
          <cell r="J140" t="str">
            <v xml:space="preserve"> Ascomycota</v>
          </cell>
          <cell r="K140" t="str">
            <v xml:space="preserve"> Saccharomycotina</v>
          </cell>
          <cell r="L140" t="str">
            <v>Saccharomycetes</v>
          </cell>
          <cell r="M140" t="str">
            <v xml:space="preserve"> Saccharomycetales</v>
          </cell>
          <cell r="N140" t="str">
            <v xml:space="preserve"> Saccharomycetaceae</v>
          </cell>
          <cell r="O140" t="str">
            <v xml:space="preserve"> Saccharomyces.</v>
          </cell>
        </row>
        <row r="141">
          <cell r="B141" t="str">
            <v>E7Q2X6</v>
          </cell>
          <cell r="C141" t="str">
            <v xml:space="preserve"> Saccharomyces cerevisiae (strain FostersB) (Baker's yeast).</v>
          </cell>
          <cell r="E141" t="str">
            <v xml:space="preserve"> NCBI_TaxID=764102 {ECO:0000313|EMBL:EGA58994.1, ECO:0000313|Proteomes:UP000000309};</v>
          </cell>
          <cell r="G141" t="str">
            <v>Eukaryota</v>
          </cell>
          <cell r="H141" t="str">
            <v xml:space="preserve"> Fungi</v>
          </cell>
          <cell r="I141" t="str">
            <v xml:space="preserve"> Dikarya</v>
          </cell>
          <cell r="J141" t="str">
            <v xml:space="preserve"> Ascomycota</v>
          </cell>
          <cell r="K141" t="str">
            <v xml:space="preserve"> Saccharomycotina</v>
          </cell>
          <cell r="L141" t="str">
            <v>Saccharomycetes</v>
          </cell>
          <cell r="M141" t="str">
            <v xml:space="preserve"> Saccharomycetales</v>
          </cell>
          <cell r="N141" t="str">
            <v xml:space="preserve"> Saccharomycetaceae</v>
          </cell>
          <cell r="O141" t="str">
            <v xml:space="preserve"> Saccharomyces.</v>
          </cell>
        </row>
        <row r="142">
          <cell r="B142" t="str">
            <v>E7Q5J0</v>
          </cell>
          <cell r="C142" t="str">
            <v xml:space="preserve"> Saccharomyces cerevisiae (strain FostersB) (Baker's yeast).</v>
          </cell>
          <cell r="E142" t="str">
            <v xml:space="preserve"> NCBI_TaxID=764102 {ECO:0000313|EMBL:EGA58144.1, ECO:0000313|Proteomes:UP000000309};</v>
          </cell>
          <cell r="G142" t="str">
            <v>Eukaryota</v>
          </cell>
          <cell r="H142" t="str">
            <v xml:space="preserve"> Fungi</v>
          </cell>
          <cell r="I142" t="str">
            <v xml:space="preserve"> Dikarya</v>
          </cell>
          <cell r="J142" t="str">
            <v xml:space="preserve"> Ascomycota</v>
          </cell>
          <cell r="K142" t="str">
            <v xml:space="preserve"> Saccharomycotina</v>
          </cell>
          <cell r="L142" t="str">
            <v>Saccharomycetes</v>
          </cell>
          <cell r="M142" t="str">
            <v xml:space="preserve"> Saccharomycetales</v>
          </cell>
          <cell r="N142" t="str">
            <v xml:space="preserve"> Saccharomycetaceae</v>
          </cell>
          <cell r="O142" t="str">
            <v xml:space="preserve"> Saccharomyces.</v>
          </cell>
        </row>
        <row r="143">
          <cell r="B143" t="str">
            <v>E7QGJ0</v>
          </cell>
          <cell r="C143" t="str">
            <v xml:space="preserve"> Saccharomyces cerevisiae (strain Zymaflore VL3) (Baker's yeast).</v>
          </cell>
          <cell r="E143" t="str">
            <v xml:space="preserve"> NCBI_TaxID=764100 {ECO:0000313|EMBL:EGA86276.1, ECO:0000313|Proteomes:UP000007238};</v>
          </cell>
          <cell r="G143" t="str">
            <v>Eukaryota</v>
          </cell>
          <cell r="H143" t="str">
            <v xml:space="preserve"> Fungi</v>
          </cell>
          <cell r="I143" t="str">
            <v xml:space="preserve"> Dikarya</v>
          </cell>
          <cell r="J143" t="str">
            <v xml:space="preserve"> Ascomycota</v>
          </cell>
          <cell r="K143" t="str">
            <v xml:space="preserve"> Saccharomycotina</v>
          </cell>
          <cell r="L143" t="str">
            <v>Saccharomycetes</v>
          </cell>
          <cell r="M143" t="str">
            <v xml:space="preserve"> Saccharomycetales</v>
          </cell>
          <cell r="N143" t="str">
            <v xml:space="preserve"> Saccharomycetaceae</v>
          </cell>
          <cell r="O143" t="str">
            <v xml:space="preserve"> Saccharomyces.</v>
          </cell>
        </row>
        <row r="144">
          <cell r="B144" t="str">
            <v>E9D4G1</v>
          </cell>
          <cell r="C144" t="str">
            <v xml:space="preserve"> Coccidioides posadasii (strain RMSCC 757 / Silveira) (Valley fever fungus).</v>
          </cell>
          <cell r="E144" t="str">
            <v xml:space="preserve"> NCBI_TaxID=443226 {ECO:0000313|Proteomes:UP000002497};</v>
          </cell>
          <cell r="G144" t="str">
            <v>Eukaryota</v>
          </cell>
          <cell r="H144" t="str">
            <v xml:space="preserve"> Fungi</v>
          </cell>
          <cell r="I144" t="str">
            <v xml:space="preserve"> Dikarya</v>
          </cell>
          <cell r="J144" t="str">
            <v xml:space="preserve"> Ascomycota</v>
          </cell>
          <cell r="K144" t="str">
            <v xml:space="preserve"> Pezizomycotina</v>
          </cell>
          <cell r="L144" t="str">
            <v xml:space="preserve"> Eurotiomycetes</v>
          </cell>
          <cell r="M144" t="str">
            <v>Eurotiomycetidae</v>
          </cell>
          <cell r="N144" t="str">
            <v xml:space="preserve"> Onygenales</v>
          </cell>
          <cell r="O144" t="str">
            <v xml:space="preserve"> mitosporic Onygenales</v>
          </cell>
          <cell r="P144" t="str">
            <v xml:space="preserve"> Coccidioides.</v>
          </cell>
        </row>
        <row r="145">
          <cell r="B145" t="str">
            <v>E9DEY7</v>
          </cell>
          <cell r="C145" t="str">
            <v xml:space="preserve"> Coccidioides posadasii (strain RMSCC 757 / Silveira) (Valley fever fungus).</v>
          </cell>
          <cell r="E145" t="str">
            <v xml:space="preserve"> NCBI_TaxID=443226 {ECO:0000313|Proteomes:UP000002497};</v>
          </cell>
          <cell r="G145" t="str">
            <v>Eukaryota</v>
          </cell>
          <cell r="H145" t="str">
            <v xml:space="preserve"> Fungi</v>
          </cell>
          <cell r="I145" t="str">
            <v xml:space="preserve"> Dikarya</v>
          </cell>
          <cell r="J145" t="str">
            <v xml:space="preserve"> Ascomycota</v>
          </cell>
          <cell r="K145" t="str">
            <v xml:space="preserve"> Pezizomycotina</v>
          </cell>
          <cell r="L145" t="str">
            <v xml:space="preserve"> Eurotiomycetes</v>
          </cell>
          <cell r="M145" t="str">
            <v>Eurotiomycetidae</v>
          </cell>
          <cell r="N145" t="str">
            <v xml:space="preserve"> Onygenales</v>
          </cell>
          <cell r="O145" t="str">
            <v xml:space="preserve"> mitosporic Onygenales</v>
          </cell>
          <cell r="P145" t="str">
            <v xml:space="preserve"> Coccidioides.</v>
          </cell>
        </row>
        <row r="146">
          <cell r="B146" t="str">
            <v>E9DR32</v>
          </cell>
          <cell r="C146" t="str">
            <v xml:space="preserve"> Metarhizium acridum (strain CQMa 102).</v>
          </cell>
          <cell r="E146" t="str">
            <v xml:space="preserve"> NCBI_TaxID=655827 {ECO:0000313|Proteomes:UP000002499};</v>
          </cell>
          <cell r="G146" t="str">
            <v>Eukaryota</v>
          </cell>
          <cell r="H146" t="str">
            <v xml:space="preserve"> Fungi</v>
          </cell>
          <cell r="I146" t="str">
            <v xml:space="preserve"> Dikarya</v>
          </cell>
          <cell r="J146" t="str">
            <v xml:space="preserve"> Ascomycota</v>
          </cell>
          <cell r="K146" t="str">
            <v xml:space="preserve"> Pezizomycotina</v>
          </cell>
          <cell r="L146" t="str">
            <v>Sordariomycetes</v>
          </cell>
          <cell r="M146" t="str">
            <v xml:space="preserve"> Hypocreomycetidae</v>
          </cell>
          <cell r="N146" t="str">
            <v xml:space="preserve"> Hypocreales</v>
          </cell>
          <cell r="O146" t="str">
            <v xml:space="preserve"> Clavicipitaceae</v>
          </cell>
          <cell r="P146" t="str">
            <v>Metarhizium.</v>
          </cell>
        </row>
        <row r="147">
          <cell r="B147" t="str">
            <v>E9EG00</v>
          </cell>
          <cell r="C147" t="str">
            <v xml:space="preserve"> Metarhizium acridum (strain CQMa 102).</v>
          </cell>
          <cell r="E147" t="str">
            <v xml:space="preserve"> NCBI_TaxID=655827 {ECO:0000313|Proteomes:UP000002499};</v>
          </cell>
          <cell r="G147" t="str">
            <v>Eukaryota</v>
          </cell>
          <cell r="H147" t="str">
            <v xml:space="preserve"> Fungi</v>
          </cell>
          <cell r="I147" t="str">
            <v xml:space="preserve"> Dikarya</v>
          </cell>
          <cell r="J147" t="str">
            <v xml:space="preserve"> Ascomycota</v>
          </cell>
          <cell r="K147" t="str">
            <v xml:space="preserve"> Pezizomycotina</v>
          </cell>
          <cell r="L147" t="str">
            <v>Sordariomycetes</v>
          </cell>
          <cell r="M147" t="str">
            <v xml:space="preserve"> Hypocreomycetidae</v>
          </cell>
          <cell r="N147" t="str">
            <v xml:space="preserve"> Hypocreales</v>
          </cell>
          <cell r="O147" t="str">
            <v xml:space="preserve"> Clavicipitaceae</v>
          </cell>
          <cell r="P147" t="str">
            <v>Metarhizium.</v>
          </cell>
        </row>
        <row r="148">
          <cell r="B148" t="str">
            <v>E9EGW8</v>
          </cell>
          <cell r="C148" t="str">
            <v xml:space="preserve"> Metarhizium acridum (strain CQMa 102).</v>
          </cell>
          <cell r="E148" t="str">
            <v xml:space="preserve"> NCBI_TaxID=655827 {ECO:0000313|Proteomes:UP000002499};</v>
          </cell>
          <cell r="G148" t="str">
            <v>Eukaryota</v>
          </cell>
          <cell r="H148" t="str">
            <v xml:space="preserve"> Fungi</v>
          </cell>
          <cell r="I148" t="str">
            <v xml:space="preserve"> Dikarya</v>
          </cell>
          <cell r="J148" t="str">
            <v xml:space="preserve"> Ascomycota</v>
          </cell>
          <cell r="K148" t="str">
            <v xml:space="preserve"> Pezizomycotina</v>
          </cell>
          <cell r="L148" t="str">
            <v>Sordariomycetes</v>
          </cell>
          <cell r="M148" t="str">
            <v xml:space="preserve"> Hypocreomycetidae</v>
          </cell>
          <cell r="N148" t="str">
            <v xml:space="preserve"> Hypocreales</v>
          </cell>
          <cell r="O148" t="str">
            <v xml:space="preserve"> Clavicipitaceae</v>
          </cell>
          <cell r="P148" t="str">
            <v>Metarhizium.</v>
          </cell>
        </row>
        <row r="149">
          <cell r="B149" t="str">
            <v>E9EZ38</v>
          </cell>
          <cell r="C149" t="str">
            <v xml:space="preserve"> Metarhizium robertsii (strain ARSEF 23 / ATCC MYA-3075) (Metarhizium anisopliae (strain ARSEF 23)).</v>
          </cell>
          <cell r="E149" t="str">
            <v xml:space="preserve"> NCBI_TaxID=655844 {ECO:0000313|EMBL:EFY99229.2, ECO:0000313|Proteomes:UP000002498};</v>
          </cell>
          <cell r="G149" t="str">
            <v>Eukaryota</v>
          </cell>
          <cell r="H149" t="str">
            <v xml:space="preserve"> Fungi</v>
          </cell>
          <cell r="I149" t="str">
            <v xml:space="preserve"> Dikarya</v>
          </cell>
          <cell r="J149" t="str">
            <v xml:space="preserve"> Ascomycota</v>
          </cell>
          <cell r="K149" t="str">
            <v xml:space="preserve"> Pezizomycotina</v>
          </cell>
          <cell r="L149" t="str">
            <v>Sordariomycetes</v>
          </cell>
          <cell r="M149" t="str">
            <v xml:space="preserve"> Hypocreomycetidae</v>
          </cell>
          <cell r="N149" t="str">
            <v xml:space="preserve"> Hypocreales</v>
          </cell>
          <cell r="O149" t="str">
            <v xml:space="preserve"> Clavicipitaceae</v>
          </cell>
          <cell r="P149" t="str">
            <v>Metarhizium.</v>
          </cell>
        </row>
        <row r="150">
          <cell r="B150" t="str">
            <v>E9F228</v>
          </cell>
          <cell r="C150" t="str">
            <v xml:space="preserve"> Metarhizium robertsii (strain ARSEF 23 / ATCC MYA-3075) (Metarhizium anisopliae (strain ARSEF 23)).</v>
          </cell>
          <cell r="E150" t="str">
            <v xml:space="preserve"> NCBI_TaxID=655844 {ECO:0000313|EMBL:EFY98117.2, ECO:0000313|Proteomes:UP000002498};</v>
          </cell>
          <cell r="G150" t="str">
            <v>Eukaryota</v>
          </cell>
          <cell r="H150" t="str">
            <v xml:space="preserve"> Fungi</v>
          </cell>
          <cell r="I150" t="str">
            <v xml:space="preserve"> Dikarya</v>
          </cell>
          <cell r="J150" t="str">
            <v xml:space="preserve"> Ascomycota</v>
          </cell>
          <cell r="K150" t="str">
            <v xml:space="preserve"> Pezizomycotina</v>
          </cell>
          <cell r="L150" t="str">
            <v>Sordariomycetes</v>
          </cell>
          <cell r="M150" t="str">
            <v xml:space="preserve"> Hypocreomycetidae</v>
          </cell>
          <cell r="N150" t="str">
            <v xml:space="preserve"> Hypocreales</v>
          </cell>
          <cell r="O150" t="str">
            <v xml:space="preserve"> Clavicipitaceae</v>
          </cell>
          <cell r="P150" t="str">
            <v>Metarhizium.</v>
          </cell>
        </row>
        <row r="151">
          <cell r="B151" t="str">
            <v>E9FC58</v>
          </cell>
          <cell r="C151" t="str">
            <v xml:space="preserve"> Metarhizium robertsii (strain ARSEF 23 / ATCC MYA-3075) (Metarhizium anisopliae (strain ARSEF 23)).</v>
          </cell>
          <cell r="E151" t="str">
            <v xml:space="preserve"> NCBI_TaxID=655844 {ECO:0000313|EMBL:EFY94733.1, ECO:0000313|Proteomes:UP000002498};</v>
          </cell>
          <cell r="G151" t="str">
            <v>Eukaryota</v>
          </cell>
          <cell r="H151" t="str">
            <v xml:space="preserve"> Fungi</v>
          </cell>
          <cell r="I151" t="str">
            <v xml:space="preserve"> Dikarya</v>
          </cell>
          <cell r="J151" t="str">
            <v xml:space="preserve"> Ascomycota</v>
          </cell>
          <cell r="K151" t="str">
            <v xml:space="preserve"> Pezizomycotina</v>
          </cell>
          <cell r="L151" t="str">
            <v>Sordariomycetes</v>
          </cell>
          <cell r="M151" t="str">
            <v xml:space="preserve"> Hypocreomycetidae</v>
          </cell>
          <cell r="N151" t="str">
            <v xml:space="preserve"> Hypocreales</v>
          </cell>
          <cell r="O151" t="str">
            <v xml:space="preserve"> Clavicipitaceae</v>
          </cell>
          <cell r="P151" t="str">
            <v>Metarhizium.</v>
          </cell>
        </row>
        <row r="152">
          <cell r="B152" t="str">
            <v>F0BJ69</v>
          </cell>
          <cell r="C152" t="str">
            <v xml:space="preserve"> Xanthomonas vesicatoria ATCC 35937.</v>
          </cell>
          <cell r="E152" t="str">
            <v xml:space="preserve"> NCBI_TaxID=925775 {ECO:0000313|EMBL:EGD07470.1};</v>
          </cell>
          <cell r="G152" t="str">
            <v>Bacteria</v>
          </cell>
          <cell r="H152" t="str">
            <v xml:space="preserve"> Proteobacteria</v>
          </cell>
          <cell r="I152" t="str">
            <v xml:space="preserve"> Gammaproteobacteria</v>
          </cell>
          <cell r="J152" t="str">
            <v xml:space="preserve"> Xanthomonadales</v>
          </cell>
          <cell r="K152" t="str">
            <v>Xanthomonadaceae</v>
          </cell>
          <cell r="L152" t="str">
            <v xml:space="preserve"> Xanthomonas.</v>
          </cell>
        </row>
        <row r="153">
          <cell r="B153" t="str">
            <v>F0BR57</v>
          </cell>
          <cell r="C153" t="str">
            <v xml:space="preserve"> Xanthomonas perforans 91-118.</v>
          </cell>
          <cell r="E153" t="str">
            <v xml:space="preserve"> NCBI_TaxID=925776 {ECO:0000313|EMBL:EGD14564.1};</v>
          </cell>
          <cell r="G153" t="str">
            <v>Bacteria</v>
          </cell>
          <cell r="H153" t="str">
            <v xml:space="preserve"> Proteobacteria</v>
          </cell>
          <cell r="I153" t="str">
            <v xml:space="preserve"> Gammaproteobacteria</v>
          </cell>
          <cell r="J153" t="str">
            <v xml:space="preserve"> Xanthomonadales</v>
          </cell>
          <cell r="K153" t="str">
            <v>Xanthomonadaceae</v>
          </cell>
          <cell r="L153" t="str">
            <v xml:space="preserve"> Xanthomonas.</v>
          </cell>
        </row>
        <row r="154">
          <cell r="B154" t="str">
            <v>F0C2L2</v>
          </cell>
          <cell r="C154" t="str">
            <v xml:space="preserve"> Xanthomonas gardneri ATCC 19865.</v>
          </cell>
          <cell r="E154" t="str">
            <v xml:space="preserve"> NCBI_TaxID=925777 {ECO:0000313|EMBL:EGD20247.1};</v>
          </cell>
          <cell r="G154" t="str">
            <v>Bacteria</v>
          </cell>
          <cell r="H154" t="str">
            <v xml:space="preserve"> Proteobacteria</v>
          </cell>
          <cell r="I154" t="str">
            <v xml:space="preserve"> Gammaproteobacteria</v>
          </cell>
          <cell r="J154" t="str">
            <v xml:space="preserve"> Xanthomonadales</v>
          </cell>
          <cell r="K154" t="str">
            <v>Xanthomonadaceae</v>
          </cell>
          <cell r="L154" t="str">
            <v xml:space="preserve"> Xanthomonas.</v>
          </cell>
        </row>
        <row r="155">
          <cell r="B155" t="str">
            <v>F0U6U1</v>
          </cell>
          <cell r="C155" t="str">
            <v xml:space="preserve"> Ajellomyces capsulatus (strain H88) (Darling's disease fungus) (Histoplasma capsulatum).</v>
          </cell>
          <cell r="E155" t="str">
            <v xml:space="preserve"> NCBI_TaxID=544711 {ECO:0000313|Proteomes:UP000008142};</v>
          </cell>
          <cell r="G155" t="str">
            <v>Eukaryota</v>
          </cell>
          <cell r="H155" t="str">
            <v xml:space="preserve"> Fungi</v>
          </cell>
          <cell r="I155" t="str">
            <v xml:space="preserve"> Dikarya</v>
          </cell>
          <cell r="J155" t="str">
            <v xml:space="preserve"> Ascomycota</v>
          </cell>
          <cell r="K155" t="str">
            <v xml:space="preserve"> Pezizomycotina</v>
          </cell>
          <cell r="L155" t="str">
            <v xml:space="preserve"> Eurotiomycetes</v>
          </cell>
          <cell r="M155" t="str">
            <v>Eurotiomycetidae</v>
          </cell>
          <cell r="N155" t="str">
            <v xml:space="preserve"> Onygenales</v>
          </cell>
          <cell r="O155" t="str">
            <v xml:space="preserve"> Ajellomycetaceae</v>
          </cell>
          <cell r="P155" t="str">
            <v xml:space="preserve"> Histoplasma.</v>
          </cell>
        </row>
        <row r="156">
          <cell r="B156" t="str">
            <v>F0UVE0</v>
          </cell>
          <cell r="C156" t="str">
            <v xml:space="preserve"> Ajellomyces capsulatus (strain H88) (Darling's disease fungus) (Histoplasma capsulatum).</v>
          </cell>
          <cell r="E156" t="str">
            <v xml:space="preserve"> NCBI_TaxID=544711 {ECO:0000313|Proteomes:UP000008142};</v>
          </cell>
          <cell r="G156" t="str">
            <v>Eukaryota</v>
          </cell>
          <cell r="H156" t="str">
            <v xml:space="preserve"> Fungi</v>
          </cell>
          <cell r="I156" t="str">
            <v xml:space="preserve"> Dikarya</v>
          </cell>
          <cell r="J156" t="str">
            <v xml:space="preserve"> Ascomycota</v>
          </cell>
          <cell r="K156" t="str">
            <v xml:space="preserve"> Pezizomycotina</v>
          </cell>
          <cell r="L156" t="str">
            <v xml:space="preserve"> Eurotiomycetes</v>
          </cell>
          <cell r="M156" t="str">
            <v>Eurotiomycetidae</v>
          </cell>
          <cell r="N156" t="str">
            <v xml:space="preserve"> Onygenales</v>
          </cell>
          <cell r="O156" t="str">
            <v xml:space="preserve"> Ajellomycetaceae</v>
          </cell>
          <cell r="P156" t="str">
            <v xml:space="preserve"> Histoplasma.</v>
          </cell>
        </row>
        <row r="157">
          <cell r="B157" t="str">
            <v>F0XI04</v>
          </cell>
          <cell r="C157" t="str">
            <v xml:space="preserve"> Grosmannia clavigera (strain kw1407 / UAMH 11150) (Blue stain fungus) (Graphiocladiella clavigera).</v>
          </cell>
          <cell r="E157" t="str">
            <v xml:space="preserve"> NCBI_TaxID=655863 {ECO:0000313|Proteomes:UP000007796};</v>
          </cell>
          <cell r="G157" t="str">
            <v>Eukaryota</v>
          </cell>
          <cell r="H157" t="str">
            <v xml:space="preserve"> Fungi</v>
          </cell>
          <cell r="I157" t="str">
            <v xml:space="preserve"> Dikarya</v>
          </cell>
          <cell r="J157" t="str">
            <v xml:space="preserve"> Ascomycota</v>
          </cell>
          <cell r="K157" t="str">
            <v xml:space="preserve"> Pezizomycotina</v>
          </cell>
          <cell r="L157" t="str">
            <v>Sordariomycetes</v>
          </cell>
          <cell r="M157" t="str">
            <v xml:space="preserve"> Sordariomycetidae</v>
          </cell>
          <cell r="N157" t="str">
            <v xml:space="preserve"> Ophiostomatales</v>
          </cell>
          <cell r="O157" t="str">
            <v xml:space="preserve"> Ophiostomataceae</v>
          </cell>
          <cell r="P157" t="str">
            <v>Grosmannia.</v>
          </cell>
        </row>
        <row r="158">
          <cell r="B158" t="str">
            <v>F0XJ59</v>
          </cell>
          <cell r="C158" t="str">
            <v xml:space="preserve"> Grosmannia clavigera (strain kw1407 / UAMH 11150) (Blue stain fungus) (Graphiocladiella clavigera).</v>
          </cell>
          <cell r="E158" t="str">
            <v xml:space="preserve"> NCBI_TaxID=655863 {ECO:0000313|Proteomes:UP000007796};</v>
          </cell>
          <cell r="G158" t="str">
            <v>Eukaryota</v>
          </cell>
          <cell r="H158" t="str">
            <v xml:space="preserve"> Fungi</v>
          </cell>
          <cell r="I158" t="str">
            <v xml:space="preserve"> Dikarya</v>
          </cell>
          <cell r="J158" t="str">
            <v xml:space="preserve"> Ascomycota</v>
          </cell>
          <cell r="K158" t="str">
            <v xml:space="preserve"> Pezizomycotina</v>
          </cell>
          <cell r="L158" t="str">
            <v>Sordariomycetes</v>
          </cell>
          <cell r="M158" t="str">
            <v xml:space="preserve"> Sordariomycetidae</v>
          </cell>
          <cell r="N158" t="str">
            <v xml:space="preserve"> Ophiostomatales</v>
          </cell>
          <cell r="O158" t="str">
            <v xml:space="preserve"> Ophiostomataceae</v>
          </cell>
          <cell r="P158" t="str">
            <v>Grosmannia.</v>
          </cell>
        </row>
        <row r="159">
          <cell r="B159" t="str">
            <v>F0XJ60</v>
          </cell>
          <cell r="C159" t="str">
            <v xml:space="preserve"> Grosmannia clavigera (strain kw1407 / UAMH 11150) (Blue stain fungus) (Graphiocladiella clavigera).</v>
          </cell>
          <cell r="E159" t="str">
            <v xml:space="preserve"> NCBI_TaxID=655863 {ECO:0000313|Proteomes:UP000007796};</v>
          </cell>
          <cell r="G159" t="str">
            <v>Eukaryota</v>
          </cell>
          <cell r="H159" t="str">
            <v xml:space="preserve"> Fungi</v>
          </cell>
          <cell r="I159" t="str">
            <v xml:space="preserve"> Dikarya</v>
          </cell>
          <cell r="J159" t="str">
            <v xml:space="preserve"> Ascomycota</v>
          </cell>
          <cell r="K159" t="str">
            <v xml:space="preserve"> Pezizomycotina</v>
          </cell>
          <cell r="L159" t="str">
            <v>Sordariomycetes</v>
          </cell>
          <cell r="M159" t="str">
            <v xml:space="preserve"> Sordariomycetidae</v>
          </cell>
          <cell r="N159" t="str">
            <v xml:space="preserve"> Ophiostomatales</v>
          </cell>
          <cell r="O159" t="str">
            <v xml:space="preserve"> Ophiostomataceae</v>
          </cell>
          <cell r="P159" t="str">
            <v>Grosmannia.</v>
          </cell>
        </row>
        <row r="160">
          <cell r="B160" t="str">
            <v>F0ZHV7</v>
          </cell>
          <cell r="C160" t="str">
            <v xml:space="preserve"> Dictyostelium purpureum (Slime mold).</v>
          </cell>
          <cell r="E160" t="str">
            <v xml:space="preserve"> NCBI_TaxID=5786 {ECO:0000313|Proteomes:UP000001064};</v>
          </cell>
          <cell r="G160" t="str">
            <v>Eukaryota</v>
          </cell>
          <cell r="H160" t="str">
            <v xml:space="preserve"> Amoebozoa</v>
          </cell>
          <cell r="I160" t="str">
            <v xml:space="preserve"> Mycetozoa</v>
          </cell>
          <cell r="J160" t="str">
            <v xml:space="preserve"> Dictyosteliida</v>
          </cell>
          <cell r="K160" t="str">
            <v xml:space="preserve"> Dictyostelium.</v>
          </cell>
        </row>
        <row r="161">
          <cell r="B161" t="str">
            <v>F0ZVG3</v>
          </cell>
          <cell r="C161" t="str">
            <v xml:space="preserve"> Dictyostelium purpureum (Slime mold).</v>
          </cell>
          <cell r="E161" t="str">
            <v xml:space="preserve"> NCBI_TaxID=5786 {ECO:0000313|Proteomes:UP000001064};</v>
          </cell>
          <cell r="G161" t="str">
            <v>Eukaryota</v>
          </cell>
          <cell r="H161" t="str">
            <v xml:space="preserve"> Amoebozoa</v>
          </cell>
          <cell r="I161" t="str">
            <v xml:space="preserve"> Mycetozoa</v>
          </cell>
          <cell r="J161" t="str">
            <v xml:space="preserve"> Dictyosteliida</v>
          </cell>
          <cell r="K161" t="str">
            <v xml:space="preserve"> Dictyostelium.</v>
          </cell>
        </row>
        <row r="162">
          <cell r="B162" t="str">
            <v>F1S1J0</v>
          </cell>
          <cell r="C162" t="str">
            <v xml:space="preserve"> Sus scrofa (Pig).</v>
          </cell>
          <cell r="E162" t="str">
            <v xml:space="preserve"> NCBI_TaxID=9823 {ECO:0000313|Ensembl:ENSSSCP00000025512, ECO:0000313|Proteomes:UP000008227};</v>
          </cell>
          <cell r="G162" t="str">
            <v>Eukaryota</v>
          </cell>
          <cell r="H162" t="str">
            <v xml:space="preserve"> Metazoa</v>
          </cell>
          <cell r="I162" t="str">
            <v xml:space="preserve"> Chordata</v>
          </cell>
          <cell r="J162" t="str">
            <v xml:space="preserve"> Craniata</v>
          </cell>
          <cell r="K162" t="str">
            <v xml:space="preserve"> Vertebrata</v>
          </cell>
          <cell r="L162" t="str">
            <v xml:space="preserve"> Euteleostomi</v>
          </cell>
          <cell r="M162" t="str">
            <v>Mammalia</v>
          </cell>
          <cell r="N162" t="str">
            <v xml:space="preserve"> Eutheria</v>
          </cell>
          <cell r="O162" t="str">
            <v xml:space="preserve"> Laurasiatheria</v>
          </cell>
          <cell r="P162" t="str">
            <v xml:space="preserve"> Cetartiodactyla</v>
          </cell>
          <cell r="Q162" t="str">
            <v xml:space="preserve"> Suina</v>
          </cell>
          <cell r="R162" t="str">
            <v xml:space="preserve"> Suidae</v>
          </cell>
          <cell r="S162" t="str">
            <v>Sus.</v>
          </cell>
        </row>
        <row r="163">
          <cell r="B163" t="str">
            <v>F1T8Y0</v>
          </cell>
          <cell r="C163" t="str">
            <v xml:space="preserve"> [Clostridium] papyrosolvens DSM 2782.</v>
          </cell>
          <cell r="E163" t="str">
            <v xml:space="preserve"> NCBI_TaxID=588581 {ECO:0000313|EMBL:EGD48962.1};</v>
          </cell>
          <cell r="G163" t="str">
            <v>Bacteria</v>
          </cell>
          <cell r="H163" t="str">
            <v xml:space="preserve"> Firmicutes</v>
          </cell>
          <cell r="I163" t="str">
            <v xml:space="preserve"> Clostridia</v>
          </cell>
          <cell r="J163" t="str">
            <v xml:space="preserve"> Clostridiales</v>
          </cell>
          <cell r="K163" t="str">
            <v xml:space="preserve"> Ruminococcaceae</v>
          </cell>
          <cell r="L163" t="str">
            <v>Ruminiclostridium.</v>
          </cell>
        </row>
        <row r="164">
          <cell r="B164" t="str">
            <v>F2DST0</v>
          </cell>
          <cell r="C164" t="str">
            <v xml:space="preserve"> Hordeum vulgare var. distichum (Domesticated barley).</v>
          </cell>
          <cell r="E164" t="str">
            <v xml:space="preserve"> NCBI_TaxID=112509 {ECO:0000313|EMBL:BAJ98151.1};</v>
          </cell>
          <cell r="G164" t="str">
            <v>Eukaryota</v>
          </cell>
          <cell r="H164" t="str">
            <v xml:space="preserve"> Viridiplantae</v>
          </cell>
          <cell r="I164" t="str">
            <v xml:space="preserve"> Streptophyta</v>
          </cell>
          <cell r="J164" t="str">
            <v xml:space="preserve"> Embryophyta</v>
          </cell>
          <cell r="K164" t="str">
            <v xml:space="preserve"> Tracheophyta</v>
          </cell>
          <cell r="L164" t="str">
            <v>Spermatophyta</v>
          </cell>
          <cell r="M164" t="str">
            <v xml:space="preserve"> Magnoliophyta</v>
          </cell>
          <cell r="N164" t="str">
            <v xml:space="preserve"> Liliopsida</v>
          </cell>
          <cell r="O164" t="str">
            <v xml:space="preserve"> Poales</v>
          </cell>
          <cell r="P164" t="str">
            <v xml:space="preserve"> Poaceae</v>
          </cell>
          <cell r="Q164" t="str">
            <v xml:space="preserve"> BOP clade</v>
          </cell>
          <cell r="R164" t="str">
            <v>Pooideae</v>
          </cell>
          <cell r="S164" t="str">
            <v xml:space="preserve"> Triticodae</v>
          </cell>
          <cell r="T164" t="str">
            <v xml:space="preserve"> Triticeae</v>
          </cell>
          <cell r="U164" t="str">
            <v xml:space="preserve"> Hordeinae</v>
          </cell>
          <cell r="V164" t="str">
            <v xml:space="preserve"> Hordeum.</v>
          </cell>
        </row>
        <row r="165">
          <cell r="B165" t="str">
            <v>F2Q073</v>
          </cell>
          <cell r="C165" t="str">
            <v xml:space="preserve"> Trichophyton equinum (strain ATCC MYA-4606 / CBS 127.97) (Horse ringworm fungus).</v>
          </cell>
          <cell r="E165" t="str">
            <v xml:space="preserve"> NCBI_TaxID=559882 {ECO:0000313|Proteomes:UP000009169};</v>
          </cell>
          <cell r="G165" t="str">
            <v>Eukaryota</v>
          </cell>
          <cell r="H165" t="str">
            <v xml:space="preserve"> Fungi</v>
          </cell>
          <cell r="I165" t="str">
            <v xml:space="preserve"> Dikarya</v>
          </cell>
          <cell r="J165" t="str">
            <v xml:space="preserve"> Ascomycota</v>
          </cell>
          <cell r="K165" t="str">
            <v xml:space="preserve"> Pezizomycotina</v>
          </cell>
          <cell r="L165" t="str">
            <v xml:space="preserve"> Eurotiomycetes</v>
          </cell>
          <cell r="M165" t="str">
            <v>Eurotiomycetidae</v>
          </cell>
          <cell r="N165" t="str">
            <v xml:space="preserve"> Onygenales</v>
          </cell>
          <cell r="O165" t="str">
            <v xml:space="preserve"> Arthrodermataceae</v>
          </cell>
          <cell r="P165" t="str">
            <v xml:space="preserve"> Trichophyton.</v>
          </cell>
        </row>
        <row r="166">
          <cell r="B166" t="str">
            <v>F2Q224</v>
          </cell>
          <cell r="C166" t="str">
            <v xml:space="preserve"> Trichophyton equinum (strain ATCC MYA-4606 / CBS 127.97) (Horse ringworm fungus).</v>
          </cell>
          <cell r="E166" t="str">
            <v xml:space="preserve"> NCBI_TaxID=559882 {ECO:0000313|Proteomes:UP000009169};</v>
          </cell>
          <cell r="G166" t="str">
            <v>Eukaryota</v>
          </cell>
          <cell r="H166" t="str">
            <v xml:space="preserve"> Fungi</v>
          </cell>
          <cell r="I166" t="str">
            <v xml:space="preserve"> Dikarya</v>
          </cell>
          <cell r="J166" t="str">
            <v xml:space="preserve"> Ascomycota</v>
          </cell>
          <cell r="K166" t="str">
            <v xml:space="preserve"> Pezizomycotina</v>
          </cell>
          <cell r="L166" t="str">
            <v xml:space="preserve"> Eurotiomycetes</v>
          </cell>
          <cell r="M166" t="str">
            <v>Eurotiomycetidae</v>
          </cell>
          <cell r="N166" t="str">
            <v xml:space="preserve"> Onygenales</v>
          </cell>
          <cell r="O166" t="str">
            <v xml:space="preserve"> Arthrodermataceae</v>
          </cell>
          <cell r="P166" t="str">
            <v xml:space="preserve"> Trichophyton.</v>
          </cell>
        </row>
        <row r="167">
          <cell r="B167" t="str">
            <v>F2QLN3</v>
          </cell>
          <cell r="C167" t="str">
            <v xml:space="preserve"> Komagataella pastoris (strain ATCC 76273 / CBS 7435 / CECT 11047 / NRRL Y-11430 / Wegner 21-1) (Yeast) (Pichia pastoris).</v>
          </cell>
          <cell r="E167" t="str">
            <v xml:space="preserve"> NCBI_TaxID=981350 {ECO:0000313|EMBL:CCA37125.1, ECO:0000313|Proteomes:UP000006853};</v>
          </cell>
          <cell r="G167" t="str">
            <v>Eukaryota</v>
          </cell>
          <cell r="H167" t="str">
            <v xml:space="preserve"> Fungi</v>
          </cell>
          <cell r="I167" t="str">
            <v xml:space="preserve"> Dikarya</v>
          </cell>
          <cell r="J167" t="str">
            <v xml:space="preserve"> Ascomycota</v>
          </cell>
          <cell r="K167" t="str">
            <v xml:space="preserve"> Saccharomycotina</v>
          </cell>
          <cell r="L167" t="str">
            <v>Saccharomycetes</v>
          </cell>
          <cell r="M167" t="str">
            <v xml:space="preserve"> Saccharomycetales</v>
          </cell>
          <cell r="N167" t="str">
            <v xml:space="preserve"> Phaffomycetaceae</v>
          </cell>
          <cell r="O167" t="str">
            <v xml:space="preserve"> Komagataella.</v>
          </cell>
        </row>
        <row r="168">
          <cell r="B168" t="str">
            <v>F2QTU0</v>
          </cell>
          <cell r="C168" t="str">
            <v xml:space="preserve"> Komagataella pastoris (strain ATCC 76273 / CBS 7435 / CECT 11047 / NRRL Y-11430 / Wegner 21-1) (Yeast) (Pichia pastoris).</v>
          </cell>
          <cell r="E168" t="str">
            <v xml:space="preserve"> NCBI_TaxID=981350 {ECO:0000313|EMBL:CCA38818.1, ECO:0000313|Proteomes:UP000006853};</v>
          </cell>
          <cell r="G168" t="str">
            <v>Eukaryota</v>
          </cell>
          <cell r="H168" t="str">
            <v xml:space="preserve"> Fungi</v>
          </cell>
          <cell r="I168" t="str">
            <v xml:space="preserve"> Dikarya</v>
          </cell>
          <cell r="J168" t="str">
            <v xml:space="preserve"> Ascomycota</v>
          </cell>
          <cell r="K168" t="str">
            <v xml:space="preserve"> Saccharomycotina</v>
          </cell>
          <cell r="L168" t="str">
            <v>Saccharomycetes</v>
          </cell>
          <cell r="M168" t="str">
            <v xml:space="preserve"> Saccharomycetales</v>
          </cell>
          <cell r="N168" t="str">
            <v xml:space="preserve"> Phaffomycetaceae</v>
          </cell>
          <cell r="O168" t="str">
            <v xml:space="preserve"> Komagataella.</v>
          </cell>
        </row>
        <row r="169">
          <cell r="B169" t="str">
            <v>F2RPQ9</v>
          </cell>
          <cell r="C169" t="str">
            <v xml:space="preserve"> Trichophyton tonsurans (strain CBS 112818) (Scalp ringworm fungus).</v>
          </cell>
          <cell r="E169" t="str">
            <v xml:space="preserve"> NCBI_TaxID=647933 {ECO:0000313|Proteomes:UP000009172};</v>
          </cell>
          <cell r="G169" t="str">
            <v>Eukaryota</v>
          </cell>
          <cell r="H169" t="str">
            <v xml:space="preserve"> Fungi</v>
          </cell>
          <cell r="I169" t="str">
            <v xml:space="preserve"> Dikarya</v>
          </cell>
          <cell r="J169" t="str">
            <v xml:space="preserve"> Ascomycota</v>
          </cell>
          <cell r="K169" t="str">
            <v xml:space="preserve"> Pezizomycotina</v>
          </cell>
          <cell r="L169" t="str">
            <v xml:space="preserve"> Eurotiomycetes</v>
          </cell>
          <cell r="M169" t="str">
            <v>Eurotiomycetidae</v>
          </cell>
          <cell r="N169" t="str">
            <v xml:space="preserve"> Onygenales</v>
          </cell>
          <cell r="O169" t="str">
            <v xml:space="preserve"> Arthrodermataceae</v>
          </cell>
          <cell r="P169" t="str">
            <v xml:space="preserve"> Trichophyton.</v>
          </cell>
        </row>
        <row r="170">
          <cell r="B170" t="str">
            <v>F2RZ13</v>
          </cell>
          <cell r="C170" t="str">
            <v xml:space="preserve"> Trichophyton tonsurans (strain CBS 112818) (Scalp ringworm fungus).</v>
          </cell>
          <cell r="E170" t="str">
            <v xml:space="preserve"> NCBI_TaxID=647933 {ECO:0000313|Proteomes:UP000009172};</v>
          </cell>
          <cell r="G170" t="str">
            <v>Eukaryota</v>
          </cell>
          <cell r="H170" t="str">
            <v xml:space="preserve"> Fungi</v>
          </cell>
          <cell r="I170" t="str">
            <v xml:space="preserve"> Dikarya</v>
          </cell>
          <cell r="J170" t="str">
            <v xml:space="preserve"> Ascomycota</v>
          </cell>
          <cell r="K170" t="str">
            <v xml:space="preserve"> Pezizomycotina</v>
          </cell>
          <cell r="L170" t="str">
            <v xml:space="preserve"> Eurotiomycetes</v>
          </cell>
          <cell r="M170" t="str">
            <v>Eurotiomycetidae</v>
          </cell>
          <cell r="N170" t="str">
            <v xml:space="preserve"> Onygenales</v>
          </cell>
          <cell r="O170" t="str">
            <v xml:space="preserve"> Arthrodermataceae</v>
          </cell>
          <cell r="P170" t="str">
            <v xml:space="preserve"> Trichophyton.</v>
          </cell>
        </row>
        <row r="171">
          <cell r="B171" t="str">
            <v>F2SBQ7</v>
          </cell>
          <cell r="C171" t="str">
            <v xml:space="preserve"> Trichophyton rubrum (strain ATCC MYA-4607 / CBS 118892) (Athlete's foot fungus).</v>
          </cell>
          <cell r="E171" t="str">
            <v xml:space="preserve"> NCBI_TaxID=559305 {ECO:0000313|EMBL:EGD85018.1, ECO:0000313|Proteomes:UP000008864};</v>
          </cell>
          <cell r="G171" t="str">
            <v>Eukaryota</v>
          </cell>
          <cell r="H171" t="str">
            <v xml:space="preserve"> Fungi</v>
          </cell>
          <cell r="I171" t="str">
            <v xml:space="preserve"> Dikarya</v>
          </cell>
          <cell r="J171" t="str">
            <v xml:space="preserve"> Ascomycota</v>
          </cell>
          <cell r="K171" t="str">
            <v xml:space="preserve"> Pezizomycotina</v>
          </cell>
          <cell r="L171" t="str">
            <v xml:space="preserve"> Eurotiomycetes</v>
          </cell>
          <cell r="M171" t="str">
            <v>Eurotiomycetidae</v>
          </cell>
          <cell r="N171" t="str">
            <v xml:space="preserve"> Onygenales</v>
          </cell>
          <cell r="O171" t="str">
            <v xml:space="preserve"> Arthrodermataceae</v>
          </cell>
          <cell r="P171" t="str">
            <v xml:space="preserve"> Trichophyton.</v>
          </cell>
        </row>
        <row r="172">
          <cell r="B172" t="str">
            <v>F2SS88</v>
          </cell>
          <cell r="C172" t="str">
            <v xml:space="preserve"> Trichophyton rubrum (strain ATCC MYA-4607 / CBS 118892) (Athlete's foot fungus).</v>
          </cell>
          <cell r="E172" t="str">
            <v xml:space="preserve"> NCBI_TaxID=559305 {ECO:0000313|EMBL:EGD89699.2, ECO:0000313|Proteomes:UP000008864};</v>
          </cell>
          <cell r="G172" t="str">
            <v>Eukaryota</v>
          </cell>
          <cell r="H172" t="str">
            <v xml:space="preserve"> Fungi</v>
          </cell>
          <cell r="I172" t="str">
            <v xml:space="preserve"> Dikarya</v>
          </cell>
          <cell r="J172" t="str">
            <v xml:space="preserve"> Ascomycota</v>
          </cell>
          <cell r="K172" t="str">
            <v xml:space="preserve"> Pezizomycotina</v>
          </cell>
          <cell r="L172" t="str">
            <v xml:space="preserve"> Eurotiomycetes</v>
          </cell>
          <cell r="M172" t="str">
            <v>Eurotiomycetidae</v>
          </cell>
          <cell r="N172" t="str">
            <v xml:space="preserve"> Onygenales</v>
          </cell>
          <cell r="O172" t="str">
            <v xml:space="preserve"> Arthrodermataceae</v>
          </cell>
          <cell r="P172" t="str">
            <v xml:space="preserve"> Trichophyton.</v>
          </cell>
        </row>
        <row r="173">
          <cell r="B173" t="str">
            <v>F2TIH4</v>
          </cell>
          <cell r="C173" t="str">
            <v xml:space="preserve"> Ajellomyces dermatitidis (strain ATCC 18188 / CBS 674.68) (Blastomyces dermatitidis).</v>
          </cell>
          <cell r="E173" t="str">
            <v xml:space="preserve"> NCBI_TaxID=653446 {ECO:0000313|Proteomes:UP000007802};</v>
          </cell>
          <cell r="G173" t="str">
            <v>Eukaryota</v>
          </cell>
          <cell r="H173" t="str">
            <v xml:space="preserve"> Fungi</v>
          </cell>
          <cell r="I173" t="str">
            <v xml:space="preserve"> Dikarya</v>
          </cell>
          <cell r="J173" t="str">
            <v xml:space="preserve"> Ascomycota</v>
          </cell>
          <cell r="K173" t="str">
            <v xml:space="preserve"> Pezizomycotina</v>
          </cell>
          <cell r="L173" t="str">
            <v xml:space="preserve"> Eurotiomycetes</v>
          </cell>
          <cell r="M173" t="str">
            <v>Eurotiomycetidae</v>
          </cell>
          <cell r="N173" t="str">
            <v xml:space="preserve"> Onygenales</v>
          </cell>
          <cell r="O173" t="str">
            <v xml:space="preserve"> Ajellomycetaceae</v>
          </cell>
          <cell r="P173" t="str">
            <v xml:space="preserve"> Blastomyces.</v>
          </cell>
        </row>
        <row r="174">
          <cell r="B174" t="str">
            <v>F2TPP5</v>
          </cell>
          <cell r="C174" t="str">
            <v xml:space="preserve"> Ajellomyces dermatitidis (strain ATCC 18188 / CBS 674.68) (Blastomyces dermatitidis).</v>
          </cell>
          <cell r="E174" t="str">
            <v xml:space="preserve"> NCBI_TaxID=653446 {ECO:0000313|Proteomes:UP000007802};</v>
          </cell>
          <cell r="G174" t="str">
            <v>Eukaryota</v>
          </cell>
          <cell r="H174" t="str">
            <v xml:space="preserve"> Fungi</v>
          </cell>
          <cell r="I174" t="str">
            <v xml:space="preserve"> Dikarya</v>
          </cell>
          <cell r="J174" t="str">
            <v xml:space="preserve"> Ascomycota</v>
          </cell>
          <cell r="K174" t="str">
            <v xml:space="preserve"> Pezizomycotina</v>
          </cell>
          <cell r="L174" t="str">
            <v xml:space="preserve"> Eurotiomycetes</v>
          </cell>
          <cell r="M174" t="str">
            <v>Eurotiomycetidae</v>
          </cell>
          <cell r="N174" t="str">
            <v xml:space="preserve"> Onygenales</v>
          </cell>
          <cell r="O174" t="str">
            <v xml:space="preserve"> Ajellomycetaceae</v>
          </cell>
          <cell r="P174" t="str">
            <v xml:space="preserve"> Blastomyces.</v>
          </cell>
        </row>
        <row r="175">
          <cell r="B175" t="str">
            <v>F3AJ97</v>
          </cell>
          <cell r="C175" t="str">
            <v xml:space="preserve"> Lachnospiraceae bacterium 9_1_43BFAA.</v>
          </cell>
          <cell r="E175" t="str">
            <v xml:space="preserve"> NCBI_TaxID=658088 {ECO:0000313|EMBL:EGG87405.1};</v>
          </cell>
          <cell r="G175" t="str">
            <v>Bacteria</v>
          </cell>
          <cell r="H175" t="str">
            <v xml:space="preserve"> Firmicutes</v>
          </cell>
          <cell r="I175" t="str">
            <v xml:space="preserve"> Clostridia</v>
          </cell>
          <cell r="J175" t="str">
            <v xml:space="preserve"> Clostridiales</v>
          </cell>
          <cell r="K175" t="str">
            <v xml:space="preserve"> Lachnospiraceae.</v>
          </cell>
        </row>
        <row r="176">
          <cell r="B176" t="str">
            <v>F3AT31</v>
          </cell>
          <cell r="C176" t="str">
            <v xml:space="preserve"> Lachnospiraceae bacterium 3_1_46FAA.</v>
          </cell>
          <cell r="E176" t="str">
            <v xml:space="preserve"> NCBI_TaxID=665950 {ECO:0000313|EMBL:EGG87849.1, ECO:0000313|Proteomes:UP000005376};</v>
          </cell>
          <cell r="G176" t="str">
            <v>Bacteria</v>
          </cell>
          <cell r="H176" t="str">
            <v xml:space="preserve"> Firmicutes</v>
          </cell>
          <cell r="I176" t="str">
            <v xml:space="preserve"> Clostridia</v>
          </cell>
          <cell r="J176" t="str">
            <v xml:space="preserve"> Clostridiales</v>
          </cell>
          <cell r="K176" t="str">
            <v xml:space="preserve"> Lachnospiraceae.</v>
          </cell>
        </row>
        <row r="177">
          <cell r="B177" t="str">
            <v>F4PLY6</v>
          </cell>
          <cell r="C177" t="str">
            <v xml:space="preserve"> Dictyostelium fasciculatum (strain SH3) (Slime mold).</v>
          </cell>
          <cell r="E177" t="str">
            <v xml:space="preserve"> NCBI_TaxID=1054147 {ECO:0000313|Proteomes:UP000007797};</v>
          </cell>
          <cell r="G177" t="str">
            <v>Eukaryota</v>
          </cell>
          <cell r="H177" t="str">
            <v xml:space="preserve"> Amoebozoa</v>
          </cell>
          <cell r="I177" t="str">
            <v xml:space="preserve"> Mycetozoa</v>
          </cell>
          <cell r="J177" t="str">
            <v xml:space="preserve"> Dictyosteliida</v>
          </cell>
          <cell r="K177" t="str">
            <v xml:space="preserve"> Dictyostelium.</v>
          </cell>
        </row>
        <row r="178">
          <cell r="B178" t="str">
            <v>F4PXD6</v>
          </cell>
          <cell r="C178" t="str">
            <v xml:space="preserve"> Dictyostelium fasciculatum (strain SH3) (Slime mold).</v>
          </cell>
          <cell r="E178" t="str">
            <v xml:space="preserve"> NCBI_TaxID=1054147 {ECO:0000313|Proteomes:UP000007797};</v>
          </cell>
          <cell r="G178" t="str">
            <v>Eukaryota</v>
          </cell>
          <cell r="H178" t="str">
            <v xml:space="preserve"> Amoebozoa</v>
          </cell>
          <cell r="I178" t="str">
            <v xml:space="preserve"> Mycetozoa</v>
          </cell>
          <cell r="J178" t="str">
            <v xml:space="preserve"> Dictyosteliida</v>
          </cell>
          <cell r="K178" t="str">
            <v xml:space="preserve"> Dictyostelium.</v>
          </cell>
        </row>
        <row r="179">
          <cell r="B179" t="str">
            <v>F4RSG0</v>
          </cell>
          <cell r="C179" t="str">
            <v xml:space="preserve"> Melampsora larici-populina (strain 98AG31 / pathotype 3-4-7) (Poplar leaf rust fungus).</v>
          </cell>
          <cell r="E179" t="str">
            <v xml:space="preserve"> NCBI_TaxID=747676 {ECO:0000313|Proteomes:UP000001072};</v>
          </cell>
          <cell r="G179" t="str">
            <v>Eukaryota</v>
          </cell>
          <cell r="H179" t="str">
            <v xml:space="preserve"> Fungi</v>
          </cell>
          <cell r="I179" t="str">
            <v xml:space="preserve"> Dikarya</v>
          </cell>
          <cell r="J179" t="str">
            <v xml:space="preserve"> Basidiomycota</v>
          </cell>
          <cell r="K179" t="str">
            <v xml:space="preserve"> Pucciniomycotina</v>
          </cell>
          <cell r="L179" t="str">
            <v>Pucciniomycetes</v>
          </cell>
          <cell r="M179" t="str">
            <v xml:space="preserve"> Pucciniales</v>
          </cell>
          <cell r="N179" t="str">
            <v xml:space="preserve"> Melampsoraceae</v>
          </cell>
          <cell r="O179" t="str">
            <v xml:space="preserve"> Melampsora.</v>
          </cell>
        </row>
        <row r="180">
          <cell r="B180" t="str">
            <v>F4RX37</v>
          </cell>
          <cell r="C180" t="str">
            <v xml:space="preserve"> Melampsora larici-populina (strain 98AG31 / pathotype 3-4-7) (Poplar leaf rust fungus).</v>
          </cell>
          <cell r="E180" t="str">
            <v xml:space="preserve"> NCBI_TaxID=747676 {ECO:0000313|Proteomes:UP000001072};</v>
          </cell>
          <cell r="G180" t="str">
            <v>Eukaryota</v>
          </cell>
          <cell r="H180" t="str">
            <v xml:space="preserve"> Fungi</v>
          </cell>
          <cell r="I180" t="str">
            <v xml:space="preserve"> Dikarya</v>
          </cell>
          <cell r="J180" t="str">
            <v xml:space="preserve"> Basidiomycota</v>
          </cell>
          <cell r="K180" t="str">
            <v xml:space="preserve"> Pucciniomycotina</v>
          </cell>
          <cell r="L180" t="str">
            <v>Pucciniomycetes</v>
          </cell>
          <cell r="M180" t="str">
            <v xml:space="preserve"> Pucciniales</v>
          </cell>
          <cell r="N180" t="str">
            <v xml:space="preserve"> Melampsoraceae</v>
          </cell>
          <cell r="O180" t="str">
            <v xml:space="preserve"> Melampsora.</v>
          </cell>
        </row>
        <row r="181">
          <cell r="B181" t="str">
            <v>F5HC82</v>
          </cell>
          <cell r="C181" t="str">
            <v xml:space="preserve"> Cryptococcus neoformans var. neoformans serotype D (strain B-3501A) (Filobasidiella neoformans).</v>
          </cell>
          <cell r="E181" t="str">
            <v xml:space="preserve"> NCBI_TaxID=283643 {ECO:0000313|EMBL:EAL20169.1, ECO:0000313|Proteomes:UP000001435};</v>
          </cell>
          <cell r="G181" t="str">
            <v>Eukaryota</v>
          </cell>
          <cell r="H181" t="str">
            <v xml:space="preserve"> Fungi</v>
          </cell>
          <cell r="I181" t="str">
            <v xml:space="preserve"> Dikarya</v>
          </cell>
          <cell r="J181" t="str">
            <v xml:space="preserve"> Basidiomycota</v>
          </cell>
          <cell r="K181" t="str">
            <v xml:space="preserve"> Agaricomycotina</v>
          </cell>
          <cell r="L181" t="str">
            <v>Tremellomycetes</v>
          </cell>
          <cell r="M181" t="str">
            <v xml:space="preserve"> Tremellales</v>
          </cell>
          <cell r="N181" t="str">
            <v xml:space="preserve"> Tremellaceae</v>
          </cell>
          <cell r="O181" t="str">
            <v xml:space="preserve"> Filobasidiella</v>
          </cell>
          <cell r="P181" t="str">
            <v>Filobasidiella/Cryptococcus neoformans species complex.</v>
          </cell>
        </row>
        <row r="182">
          <cell r="B182" t="str">
            <v>F6S8F8</v>
          </cell>
          <cell r="C182" t="str">
            <v xml:space="preserve"> Callithrix jacchus (White-tufted-ear marmoset).</v>
          </cell>
          <cell r="E182" t="str">
            <v xml:space="preserve"> NCBI_TaxID=9483 {ECO:0000313|Ensembl:ENSCJAP00000019107, ECO:0000313|Proteomes:UP000008225};</v>
          </cell>
          <cell r="G182" t="str">
            <v>Eukaryota</v>
          </cell>
          <cell r="H182" t="str">
            <v xml:space="preserve"> Metazoa</v>
          </cell>
          <cell r="I182" t="str">
            <v xml:space="preserve"> Chordata</v>
          </cell>
          <cell r="J182" t="str">
            <v xml:space="preserve"> Craniata</v>
          </cell>
          <cell r="K182" t="str">
            <v xml:space="preserve"> Vertebrata</v>
          </cell>
          <cell r="L182" t="str">
            <v xml:space="preserve"> Euteleostomi</v>
          </cell>
          <cell r="M182" t="str">
            <v>Mammalia</v>
          </cell>
          <cell r="N182" t="str">
            <v xml:space="preserve"> Eutheria</v>
          </cell>
          <cell r="O182" t="str">
            <v xml:space="preserve"> Euarchontoglires</v>
          </cell>
          <cell r="P182" t="str">
            <v xml:space="preserve"> Primates</v>
          </cell>
          <cell r="Q182" t="str">
            <v xml:space="preserve"> Haplorrhini</v>
          </cell>
          <cell r="R182" t="str">
            <v>Platyrrhini</v>
          </cell>
          <cell r="S182" t="str">
            <v xml:space="preserve"> Cebidae</v>
          </cell>
          <cell r="T182" t="str">
            <v xml:space="preserve"> Callitrichinae</v>
          </cell>
          <cell r="U182" t="str">
            <v xml:space="preserve"> Callithrix.</v>
          </cell>
        </row>
        <row r="183">
          <cell r="B183" t="str">
            <v>F6X3J6</v>
          </cell>
          <cell r="C183" t="str">
            <v xml:space="preserve"> Xenopus tropicalis (Western clawed frog) (Silurana tropicalis).</v>
          </cell>
          <cell r="E183" t="str">
            <v xml:space="preserve"> NCBI_TaxID=8364 {ECO:0000313|Ensembl:ENSXETP00000007340, ECO:0000313|Proteomes:UP000008143};</v>
          </cell>
          <cell r="G183" t="str">
            <v>Eukaryota</v>
          </cell>
          <cell r="H183" t="str">
            <v xml:space="preserve"> Metazoa</v>
          </cell>
          <cell r="I183" t="str">
            <v xml:space="preserve"> Chordata</v>
          </cell>
          <cell r="J183" t="str">
            <v xml:space="preserve"> Craniata</v>
          </cell>
          <cell r="K183" t="str">
            <v xml:space="preserve"> Vertebrata</v>
          </cell>
          <cell r="L183" t="str">
            <v xml:space="preserve"> Euteleostomi</v>
          </cell>
          <cell r="M183" t="str">
            <v>Amphibia</v>
          </cell>
          <cell r="N183" t="str">
            <v xml:space="preserve"> Batrachia</v>
          </cell>
          <cell r="O183" t="str">
            <v xml:space="preserve"> Anura</v>
          </cell>
          <cell r="P183" t="str">
            <v xml:space="preserve"> Pipoidea</v>
          </cell>
          <cell r="Q183" t="str">
            <v xml:space="preserve"> Pipidae</v>
          </cell>
          <cell r="R183" t="str">
            <v xml:space="preserve"> Xenopodinae</v>
          </cell>
          <cell r="S183" t="str">
            <v xml:space="preserve"> Xenopus</v>
          </cell>
          <cell r="T183" t="str">
            <v>Silurana.</v>
          </cell>
        </row>
        <row r="184">
          <cell r="B184" t="str">
            <v>F6ZUX7</v>
          </cell>
          <cell r="C184" t="str">
            <v xml:space="preserve"> Equus caballus (Horse).</v>
          </cell>
          <cell r="E184" t="str">
            <v xml:space="preserve"> NCBI_TaxID=9796 {ECO:0000313|Ensembl:ENSECAP00000011044, ECO:0000313|Proteomes:UP000002281};</v>
          </cell>
          <cell r="G184" t="str">
            <v>Eukaryota</v>
          </cell>
          <cell r="H184" t="str">
            <v xml:space="preserve"> Metazoa</v>
          </cell>
          <cell r="I184" t="str">
            <v xml:space="preserve"> Chordata</v>
          </cell>
          <cell r="J184" t="str">
            <v xml:space="preserve"> Craniata</v>
          </cell>
          <cell r="K184" t="str">
            <v xml:space="preserve"> Vertebrata</v>
          </cell>
          <cell r="L184" t="str">
            <v xml:space="preserve"> Euteleostomi</v>
          </cell>
          <cell r="M184" t="str">
            <v>Mammalia</v>
          </cell>
          <cell r="N184" t="str">
            <v xml:space="preserve"> Eutheria</v>
          </cell>
          <cell r="O184" t="str">
            <v xml:space="preserve"> Laurasiatheria</v>
          </cell>
          <cell r="P184" t="str">
            <v xml:space="preserve"> Perissodactyla</v>
          </cell>
          <cell r="Q184" t="str">
            <v xml:space="preserve"> Equidae</v>
          </cell>
          <cell r="R184" t="str">
            <v xml:space="preserve"> Equus.</v>
          </cell>
        </row>
        <row r="185">
          <cell r="B185" t="str">
            <v>F7A376</v>
          </cell>
          <cell r="C185" t="str">
            <v xml:space="preserve"> Macaca mulatta (Rhesus macaque).</v>
          </cell>
          <cell r="E185" t="str">
            <v xml:space="preserve"> NCBI_TaxID=9544 {ECO:0000313|Ensembl:ENSMMUP00000012709, ECO:0000313|Proteomes:UP000006718};</v>
          </cell>
          <cell r="G185" t="str">
            <v>Eukaryota</v>
          </cell>
          <cell r="H185" t="str">
            <v xml:space="preserve"> Metazoa</v>
          </cell>
          <cell r="I185" t="str">
            <v xml:space="preserve"> Chordata</v>
          </cell>
          <cell r="J185" t="str">
            <v xml:space="preserve"> Craniata</v>
          </cell>
          <cell r="K185" t="str">
            <v xml:space="preserve"> Vertebrata</v>
          </cell>
          <cell r="L185" t="str">
            <v xml:space="preserve"> Euteleostomi</v>
          </cell>
          <cell r="M185" t="str">
            <v>Mammalia</v>
          </cell>
          <cell r="N185" t="str">
            <v xml:space="preserve"> Eutheria</v>
          </cell>
          <cell r="O185" t="str">
            <v xml:space="preserve"> Euarchontoglires</v>
          </cell>
          <cell r="P185" t="str">
            <v xml:space="preserve"> Primates</v>
          </cell>
          <cell r="Q185" t="str">
            <v xml:space="preserve"> Haplorrhini</v>
          </cell>
          <cell r="R185" t="str">
            <v>Catarrhini</v>
          </cell>
          <cell r="S185" t="str">
            <v xml:space="preserve"> Cercopithecidae</v>
          </cell>
          <cell r="T185" t="str">
            <v xml:space="preserve"> Cercopithecinae</v>
          </cell>
          <cell r="U185" t="str">
            <v xml:space="preserve"> Macaca.</v>
          </cell>
        </row>
        <row r="186">
          <cell r="B186" t="str">
            <v>F7C3Q8</v>
          </cell>
          <cell r="C186" t="str">
            <v xml:space="preserve"> Callithrix jacchus (White-tufted-ear marmoset).</v>
          </cell>
          <cell r="E186" t="str">
            <v xml:space="preserve"> NCBI_TaxID=9483 {ECO:0000313|Ensembl:ENSCJAP00000051066, ECO:0000313|Proteomes:UP000008225};</v>
          </cell>
          <cell r="G186" t="str">
            <v>Eukaryota</v>
          </cell>
          <cell r="H186" t="str">
            <v xml:space="preserve"> Metazoa</v>
          </cell>
          <cell r="I186" t="str">
            <v xml:space="preserve"> Chordata</v>
          </cell>
          <cell r="J186" t="str">
            <v xml:space="preserve"> Craniata</v>
          </cell>
          <cell r="K186" t="str">
            <v xml:space="preserve"> Vertebrata</v>
          </cell>
          <cell r="L186" t="str">
            <v xml:space="preserve"> Euteleostomi</v>
          </cell>
          <cell r="M186" t="str">
            <v>Mammalia</v>
          </cell>
          <cell r="N186" t="str">
            <v xml:space="preserve"> Eutheria</v>
          </cell>
          <cell r="O186" t="str">
            <v xml:space="preserve"> Euarchontoglires</v>
          </cell>
          <cell r="P186" t="str">
            <v xml:space="preserve"> Primates</v>
          </cell>
          <cell r="Q186" t="str">
            <v xml:space="preserve"> Haplorrhini</v>
          </cell>
          <cell r="R186" t="str">
            <v>Platyrrhini</v>
          </cell>
          <cell r="S186" t="str">
            <v xml:space="preserve"> Cebidae</v>
          </cell>
          <cell r="T186" t="str">
            <v xml:space="preserve"> Callitrichinae</v>
          </cell>
          <cell r="U186" t="str">
            <v xml:space="preserve"> Callithrix.</v>
          </cell>
        </row>
        <row r="187">
          <cell r="B187" t="str">
            <v>F7GLW9</v>
          </cell>
          <cell r="C187" t="str">
            <v xml:space="preserve"> Monodelphis domestica (Gray short-tailed opossum).</v>
          </cell>
          <cell r="E187" t="str">
            <v xml:space="preserve"> NCBI_TaxID=13616 {ECO:0000313|Ensembl:ENSMODP00000014820, ECO:0000313|Proteomes:UP000002280};</v>
          </cell>
          <cell r="G187" t="str">
            <v>Eukaryota</v>
          </cell>
          <cell r="H187" t="str">
            <v xml:space="preserve"> Metazoa</v>
          </cell>
          <cell r="I187" t="str">
            <v xml:space="preserve"> Chordata</v>
          </cell>
          <cell r="J187" t="str">
            <v xml:space="preserve"> Craniata</v>
          </cell>
          <cell r="K187" t="str">
            <v xml:space="preserve"> Vertebrata</v>
          </cell>
          <cell r="L187" t="str">
            <v xml:space="preserve"> Euteleostomi</v>
          </cell>
          <cell r="M187" t="str">
            <v>Mammalia</v>
          </cell>
          <cell r="N187" t="str">
            <v xml:space="preserve"> Metatheria</v>
          </cell>
          <cell r="O187" t="str">
            <v xml:space="preserve"> Didelphimorphia</v>
          </cell>
          <cell r="P187" t="str">
            <v xml:space="preserve"> Didelphidae</v>
          </cell>
          <cell r="Q187" t="str">
            <v xml:space="preserve"> Monodelphis.</v>
          </cell>
        </row>
        <row r="188">
          <cell r="B188" t="str">
            <v>F7JWN0</v>
          </cell>
          <cell r="C188" t="str">
            <v xml:space="preserve"> Lachnospiraceae bacterium 2_1_58FAA.</v>
          </cell>
          <cell r="E188" t="str">
            <v xml:space="preserve"> NCBI_TaxID=658082 {ECO:0000313|EMBL:EGN48170.1};</v>
          </cell>
          <cell r="G188" t="str">
            <v>Bacteria</v>
          </cell>
          <cell r="H188" t="str">
            <v xml:space="preserve"> Firmicutes</v>
          </cell>
          <cell r="I188" t="str">
            <v xml:space="preserve"> Clostridia</v>
          </cell>
          <cell r="J188" t="str">
            <v xml:space="preserve"> Clostridiales</v>
          </cell>
          <cell r="K188" t="str">
            <v xml:space="preserve"> Lachnospiraceae.</v>
          </cell>
        </row>
        <row r="189">
          <cell r="B189" t="str">
            <v>F7VNB3</v>
          </cell>
          <cell r="C189" t="str">
            <v xml:space="preserve"> Sordaria macrospora (strain ATCC MYA-333 / DSM 997 / K(L3346) / K-hell).</v>
          </cell>
          <cell r="E189" t="str">
            <v xml:space="preserve"> NCBI_TaxID=771870 {ECO:0000313|EMBL:CCC06842.1, ECO:0000313|Proteomes:UP000001881};</v>
          </cell>
          <cell r="G189" t="str">
            <v>Eukaryota</v>
          </cell>
          <cell r="H189" t="str">
            <v xml:space="preserve"> Fungi</v>
          </cell>
          <cell r="I189" t="str">
            <v xml:space="preserve"> Dikarya</v>
          </cell>
          <cell r="J189" t="str">
            <v xml:space="preserve"> Ascomycota</v>
          </cell>
          <cell r="K189" t="str">
            <v xml:space="preserve"> Pezizomycotina</v>
          </cell>
          <cell r="L189" t="str">
            <v>Sordariomycetes</v>
          </cell>
          <cell r="M189" t="str">
            <v xml:space="preserve"> Sordariomycetidae</v>
          </cell>
          <cell r="N189" t="str">
            <v xml:space="preserve"> Sordariales</v>
          </cell>
          <cell r="O189" t="str">
            <v xml:space="preserve"> Sordariaceae</v>
          </cell>
          <cell r="P189" t="str">
            <v>Sordaria.</v>
          </cell>
        </row>
        <row r="190">
          <cell r="B190" t="str">
            <v>F7VQA9</v>
          </cell>
          <cell r="C190" t="str">
            <v xml:space="preserve"> Sordaria macrospora (strain ATCC MYA-333 / DSM 997 / K(L3346) / K-hell).</v>
          </cell>
          <cell r="E190" t="str">
            <v xml:space="preserve"> NCBI_TaxID=771870 {ECO:0000313|EMBL:CCC07691.1, ECO:0000313|Proteomes:UP000001881};</v>
          </cell>
          <cell r="G190" t="str">
            <v>Eukaryota</v>
          </cell>
          <cell r="H190" t="str">
            <v xml:space="preserve"> Fungi</v>
          </cell>
          <cell r="I190" t="str">
            <v xml:space="preserve"> Dikarya</v>
          </cell>
          <cell r="J190" t="str">
            <v xml:space="preserve"> Ascomycota</v>
          </cell>
          <cell r="K190" t="str">
            <v xml:space="preserve"> Pezizomycotina</v>
          </cell>
          <cell r="L190" t="str">
            <v>Sordariomycetes</v>
          </cell>
          <cell r="M190" t="str">
            <v xml:space="preserve"> Sordariomycetidae</v>
          </cell>
          <cell r="N190" t="str">
            <v xml:space="preserve"> Sordariales</v>
          </cell>
          <cell r="O190" t="str">
            <v xml:space="preserve"> Sordariaceae</v>
          </cell>
          <cell r="P190" t="str">
            <v>Sordaria.</v>
          </cell>
        </row>
        <row r="191">
          <cell r="B191" t="str">
            <v>F8MJ18</v>
          </cell>
          <cell r="C191" t="str">
            <v xml:space="preserve"> Neurospora tetrasperma (strain FGSC 2508 / ATCC MYA-4615 / P0657).</v>
          </cell>
          <cell r="E191" t="str">
            <v xml:space="preserve"> NCBI_TaxID=510951 {ECO:0000313|Proteomes:UP000008065};</v>
          </cell>
          <cell r="G191" t="str">
            <v>Eukaryota</v>
          </cell>
          <cell r="H191" t="str">
            <v xml:space="preserve"> Fungi</v>
          </cell>
          <cell r="I191" t="str">
            <v xml:space="preserve"> Dikarya</v>
          </cell>
          <cell r="J191" t="str">
            <v xml:space="preserve"> Ascomycota</v>
          </cell>
          <cell r="K191" t="str">
            <v xml:space="preserve"> Pezizomycotina</v>
          </cell>
          <cell r="L191" t="str">
            <v>Sordariomycetes</v>
          </cell>
          <cell r="M191" t="str">
            <v xml:space="preserve"> Sordariomycetidae</v>
          </cell>
          <cell r="N191" t="str">
            <v xml:space="preserve"> Sordariales</v>
          </cell>
          <cell r="O191" t="str">
            <v xml:space="preserve"> Sordariaceae</v>
          </cell>
          <cell r="P191" t="str">
            <v>Neurospora.</v>
          </cell>
        </row>
        <row r="192">
          <cell r="B192" t="str">
            <v>F8N4J9</v>
          </cell>
          <cell r="C192" t="str">
            <v xml:space="preserve"> Neurospora tetrasperma (strain FGSC 2508 / ATCC MYA-4615 / P0657).</v>
          </cell>
          <cell r="E192" t="str">
            <v xml:space="preserve"> NCBI_TaxID=510951 {ECO:0000313|Proteomes:UP000008065};</v>
          </cell>
          <cell r="G192" t="str">
            <v>Eukaryota</v>
          </cell>
          <cell r="H192" t="str">
            <v xml:space="preserve"> Fungi</v>
          </cell>
          <cell r="I192" t="str">
            <v xml:space="preserve"> Dikarya</v>
          </cell>
          <cell r="J192" t="str">
            <v xml:space="preserve"> Ascomycota</v>
          </cell>
          <cell r="K192" t="str">
            <v xml:space="preserve"> Pezizomycotina</v>
          </cell>
          <cell r="L192" t="str">
            <v>Sordariomycetes</v>
          </cell>
          <cell r="M192" t="str">
            <v xml:space="preserve"> Sordariomycetidae</v>
          </cell>
          <cell r="N192" t="str">
            <v xml:space="preserve"> Sordariales</v>
          </cell>
          <cell r="O192" t="str">
            <v xml:space="preserve"> Sordariaceae</v>
          </cell>
          <cell r="P192" t="str">
            <v>Neurospora.</v>
          </cell>
        </row>
        <row r="193">
          <cell r="B193" t="str">
            <v>F8NFV8</v>
          </cell>
          <cell r="C193" t="str">
            <v xml:space="preserve"> Serpula lacrymans var. lacrymans (strain S7.9) (Dry rot fungus).</v>
          </cell>
          <cell r="E193" t="str">
            <v xml:space="preserve"> NCBI_TaxID=578457 {ECO:0000313|Proteomes:UP000008064};</v>
          </cell>
          <cell r="G193" t="str">
            <v>Eukaryota</v>
          </cell>
          <cell r="H193" t="str">
            <v xml:space="preserve"> Fungi</v>
          </cell>
          <cell r="I193" t="str">
            <v xml:space="preserve"> Dikarya</v>
          </cell>
          <cell r="J193" t="str">
            <v xml:space="preserve"> Basidiomycota</v>
          </cell>
          <cell r="K193" t="str">
            <v xml:space="preserve"> Agaricomycotina</v>
          </cell>
          <cell r="L193" t="str">
            <v>Agaricomycetes</v>
          </cell>
          <cell r="M193" t="str">
            <v xml:space="preserve"> Agaricomycetidae</v>
          </cell>
          <cell r="N193" t="str">
            <v xml:space="preserve"> Boletales</v>
          </cell>
          <cell r="O193" t="str">
            <v xml:space="preserve"> Coniophorineae</v>
          </cell>
          <cell r="P193" t="str">
            <v>Serpulaceae</v>
          </cell>
          <cell r="Q193" t="str">
            <v xml:space="preserve"> Serpula.</v>
          </cell>
        </row>
        <row r="194">
          <cell r="B194" t="str">
            <v>F8PAI2</v>
          </cell>
          <cell r="C194" t="str">
            <v xml:space="preserve"> Serpula lacrymans var. lacrymans (strain S7.9) (Dry rot fungus).</v>
          </cell>
          <cell r="E194" t="str">
            <v xml:space="preserve"> NCBI_TaxID=578457 {ECO:0000313|Proteomes:UP000008064};</v>
          </cell>
          <cell r="G194" t="str">
            <v>Eukaryota</v>
          </cell>
          <cell r="H194" t="str">
            <v xml:space="preserve"> Fungi</v>
          </cell>
          <cell r="I194" t="str">
            <v xml:space="preserve"> Dikarya</v>
          </cell>
          <cell r="J194" t="str">
            <v xml:space="preserve"> Basidiomycota</v>
          </cell>
          <cell r="K194" t="str">
            <v xml:space="preserve"> Agaricomycotina</v>
          </cell>
          <cell r="L194" t="str">
            <v>Agaricomycetes</v>
          </cell>
          <cell r="M194" t="str">
            <v xml:space="preserve"> Agaricomycetidae</v>
          </cell>
          <cell r="N194" t="str">
            <v xml:space="preserve"> Boletales</v>
          </cell>
          <cell r="O194" t="str">
            <v xml:space="preserve"> Coniophorineae</v>
          </cell>
          <cell r="P194" t="str">
            <v>Serpulaceae</v>
          </cell>
          <cell r="Q194" t="str">
            <v xml:space="preserve"> Serpula.</v>
          </cell>
        </row>
        <row r="195">
          <cell r="B195" t="str">
            <v>F8PIE5</v>
          </cell>
          <cell r="C195" t="str">
            <v xml:space="preserve"> Serpula lacrymans var. lacrymans (strain S7.3) (Dry rot fungus).</v>
          </cell>
          <cell r="E195" t="str">
            <v xml:space="preserve"> NCBI_TaxID=936435 {ECO:0000313|Proteomes:UP000008063};</v>
          </cell>
          <cell r="G195" t="str">
            <v>Eukaryota</v>
          </cell>
          <cell r="H195" t="str">
            <v xml:space="preserve"> Fungi</v>
          </cell>
          <cell r="I195" t="str">
            <v xml:space="preserve"> Dikarya</v>
          </cell>
          <cell r="J195" t="str">
            <v xml:space="preserve"> Basidiomycota</v>
          </cell>
          <cell r="K195" t="str">
            <v xml:space="preserve"> Agaricomycotina</v>
          </cell>
          <cell r="L195" t="str">
            <v>Agaricomycetes</v>
          </cell>
          <cell r="M195" t="str">
            <v xml:space="preserve"> Agaricomycetidae</v>
          </cell>
          <cell r="N195" t="str">
            <v xml:space="preserve"> Boletales</v>
          </cell>
          <cell r="O195" t="str">
            <v xml:space="preserve"> Coniophorineae</v>
          </cell>
          <cell r="P195" t="str">
            <v>Serpulaceae</v>
          </cell>
          <cell r="Q195" t="str">
            <v xml:space="preserve"> Serpula.</v>
          </cell>
        </row>
        <row r="196">
          <cell r="B196" t="str">
            <v>F8QAU8</v>
          </cell>
          <cell r="C196" t="str">
            <v xml:space="preserve"> Serpula lacrymans var. lacrymans (strain S7.3) (Dry rot fungus).</v>
          </cell>
          <cell r="E196" t="str">
            <v xml:space="preserve"> NCBI_TaxID=936435 {ECO:0000313|Proteomes:UP000008063};</v>
          </cell>
          <cell r="G196" t="str">
            <v>Eukaryota</v>
          </cell>
          <cell r="H196" t="str">
            <v xml:space="preserve"> Fungi</v>
          </cell>
          <cell r="I196" t="str">
            <v xml:space="preserve"> Dikarya</v>
          </cell>
          <cell r="J196" t="str">
            <v xml:space="preserve"> Basidiomycota</v>
          </cell>
          <cell r="K196" t="str">
            <v xml:space="preserve"> Agaricomycotina</v>
          </cell>
          <cell r="L196" t="str">
            <v>Agaricomycetes</v>
          </cell>
          <cell r="M196" t="str">
            <v xml:space="preserve"> Agaricomycetidae</v>
          </cell>
          <cell r="N196" t="str">
            <v xml:space="preserve"> Boletales</v>
          </cell>
          <cell r="O196" t="str">
            <v xml:space="preserve"> Coniophorineae</v>
          </cell>
          <cell r="P196" t="str">
            <v>Serpulaceae</v>
          </cell>
          <cell r="Q196" t="str">
            <v xml:space="preserve"> Serpula.</v>
          </cell>
        </row>
        <row r="197">
          <cell r="B197" t="str">
            <v>F9FPE4</v>
          </cell>
          <cell r="C197" t="str">
            <v xml:space="preserve"> Fusarium oxysporum (strain Fo5176) (Fusarium vascular wilt).</v>
          </cell>
          <cell r="E197" t="str">
            <v xml:space="preserve"> NCBI_TaxID=660025 {ECO:0000313|EMBL:EGU81241.1, ECO:0000313|Proteomes:UP000002489};</v>
          </cell>
          <cell r="G197" t="str">
            <v>Eukaryota</v>
          </cell>
          <cell r="H197" t="str">
            <v xml:space="preserve"> Fungi</v>
          </cell>
          <cell r="I197" t="str">
            <v xml:space="preserve"> Dikarya</v>
          </cell>
          <cell r="J197" t="str">
            <v xml:space="preserve"> Ascomycota</v>
          </cell>
          <cell r="K197" t="str">
            <v xml:space="preserve"> Pezizomycotina</v>
          </cell>
          <cell r="L197" t="str">
            <v>Sordariomycetes</v>
          </cell>
          <cell r="M197" t="str">
            <v xml:space="preserve"> Hypocreomycetidae</v>
          </cell>
          <cell r="N197" t="str">
            <v xml:space="preserve"> Hypocreales</v>
          </cell>
          <cell r="O197" t="str">
            <v xml:space="preserve"> Nectriaceae</v>
          </cell>
          <cell r="P197" t="str">
            <v>Fusarium</v>
          </cell>
          <cell r="Q197" t="str">
            <v xml:space="preserve"> Fusarium oxysporum species complex.</v>
          </cell>
        </row>
        <row r="198">
          <cell r="B198" t="str">
            <v>F9FZD7</v>
          </cell>
          <cell r="C198" t="str">
            <v xml:space="preserve"> Fusarium oxysporum (strain Fo5176) (Fusarium vascular wilt).</v>
          </cell>
          <cell r="E198" t="str">
            <v xml:space="preserve"> NCBI_TaxID=660025 {ECO:0000313|EMBL:EGU77747.1, ECO:0000313|Proteomes:UP000002489};</v>
          </cell>
          <cell r="G198" t="str">
            <v>Eukaryota</v>
          </cell>
          <cell r="H198" t="str">
            <v xml:space="preserve"> Fungi</v>
          </cell>
          <cell r="I198" t="str">
            <v xml:space="preserve"> Dikarya</v>
          </cell>
          <cell r="J198" t="str">
            <v xml:space="preserve"> Ascomycota</v>
          </cell>
          <cell r="K198" t="str">
            <v xml:space="preserve"> Pezizomycotina</v>
          </cell>
          <cell r="L198" t="str">
            <v>Sordariomycetes</v>
          </cell>
          <cell r="M198" t="str">
            <v xml:space="preserve"> Hypocreomycetidae</v>
          </cell>
          <cell r="N198" t="str">
            <v xml:space="preserve"> Hypocreales</v>
          </cell>
          <cell r="O198" t="str">
            <v xml:space="preserve"> Nectriaceae</v>
          </cell>
          <cell r="P198" t="str">
            <v>Fusarium</v>
          </cell>
          <cell r="Q198" t="str">
            <v xml:space="preserve"> Fusarium oxysporum species complex.</v>
          </cell>
        </row>
        <row r="199">
          <cell r="B199" t="str">
            <v>F9X8L8</v>
          </cell>
          <cell r="C199" t="str">
            <v xml:space="preserve"> Zymoseptoria tritici (strain CBS 115943 / IPO323) (Speckled leaf blotch fungus) (Septoria tritici).</v>
          </cell>
          <cell r="E199" t="str">
            <v xml:space="preserve"> NCBI_TaxID=336722 {ECO:0000313|EMBL:EGP88112.1, ECO:0000313|Proteomes:UP000008062};</v>
          </cell>
          <cell r="G199" t="str">
            <v>Eukaryota</v>
          </cell>
          <cell r="H199" t="str">
            <v xml:space="preserve"> Fungi</v>
          </cell>
          <cell r="I199" t="str">
            <v xml:space="preserve"> Dikarya</v>
          </cell>
          <cell r="J199" t="str">
            <v xml:space="preserve"> Ascomycota</v>
          </cell>
          <cell r="K199" t="str">
            <v xml:space="preserve"> Pezizomycotina</v>
          </cell>
          <cell r="L199" t="str">
            <v>Dothideomycetes</v>
          </cell>
          <cell r="M199" t="str">
            <v xml:space="preserve"> Dothideomycetidae</v>
          </cell>
          <cell r="N199" t="str">
            <v xml:space="preserve"> Capnodiales</v>
          </cell>
          <cell r="O199" t="str">
            <v xml:space="preserve"> Mycosphaerellaceae</v>
          </cell>
          <cell r="P199" t="str">
            <v>Zymoseptoria.</v>
          </cell>
        </row>
        <row r="200">
          <cell r="B200" t="str">
            <v>F9XA48</v>
          </cell>
          <cell r="C200" t="str">
            <v xml:space="preserve"> Zymoseptoria tritici (strain CBS 115943 / IPO323) (Speckled leaf blotch fungus) (Septoria tritici).</v>
          </cell>
          <cell r="E200" t="str">
            <v xml:space="preserve"> NCBI_TaxID=336722 {ECO:0000313|EMBL:EGP88407.1, ECO:0000313|Proteomes:UP000008062};</v>
          </cell>
          <cell r="G200" t="str">
            <v>Eukaryota</v>
          </cell>
          <cell r="H200" t="str">
            <v xml:space="preserve"> Fungi</v>
          </cell>
          <cell r="I200" t="str">
            <v xml:space="preserve"> Dikarya</v>
          </cell>
          <cell r="J200" t="str">
            <v xml:space="preserve"> Ascomycota</v>
          </cell>
          <cell r="K200" t="str">
            <v xml:space="preserve"> Pezizomycotina</v>
          </cell>
          <cell r="L200" t="str">
            <v>Dothideomycetes</v>
          </cell>
          <cell r="M200" t="str">
            <v xml:space="preserve"> Dothideomycetidae</v>
          </cell>
          <cell r="N200" t="str">
            <v xml:space="preserve"> Capnodiales</v>
          </cell>
          <cell r="O200" t="str">
            <v xml:space="preserve"> Mycosphaerellaceae</v>
          </cell>
          <cell r="P200" t="str">
            <v>Zymoseptoria.</v>
          </cell>
        </row>
        <row r="201">
          <cell r="B201" t="str">
            <v>G0CG80</v>
          </cell>
          <cell r="C201" t="str">
            <v xml:space="preserve"> Xanthomonas campestris pv. raphani 756C.</v>
          </cell>
          <cell r="E201" t="str">
            <v xml:space="preserve"> NCBI_TaxID=990315 {ECO:0000313|EMBL:AEL07388.1, ECO:0000313|Proteomes:UP000001633};</v>
          </cell>
          <cell r="G201" t="str">
            <v>Bacteria</v>
          </cell>
          <cell r="H201" t="str">
            <v xml:space="preserve"> Proteobacteria</v>
          </cell>
          <cell r="I201" t="str">
            <v xml:space="preserve"> Gammaproteobacteria</v>
          </cell>
          <cell r="J201" t="str">
            <v xml:space="preserve"> Xanthomonadales</v>
          </cell>
          <cell r="K201" t="str">
            <v>Xanthomonadaceae</v>
          </cell>
          <cell r="L201" t="str">
            <v xml:space="preserve"> Xanthomonas.</v>
          </cell>
        </row>
        <row r="202">
          <cell r="B202" t="str">
            <v>G0JVU8</v>
          </cell>
          <cell r="C202" t="str">
            <v xml:space="preserve"> Stenotrophomonas maltophilia JV3.</v>
          </cell>
          <cell r="E202" t="str">
            <v xml:space="preserve"> NCBI_TaxID=868597 {ECO:0000313|EMBL:AEM52062.1, ECO:0000313|Proteomes:UP000000700};</v>
          </cell>
          <cell r="G202" t="str">
            <v>Bacteria</v>
          </cell>
          <cell r="H202" t="str">
            <v xml:space="preserve"> Proteobacteria</v>
          </cell>
          <cell r="I202" t="str">
            <v xml:space="preserve"> Gammaproteobacteria</v>
          </cell>
          <cell r="J202" t="str">
            <v xml:space="preserve"> Xanthomonadales</v>
          </cell>
          <cell r="K202" t="str">
            <v>Xanthomonadaceae</v>
          </cell>
          <cell r="L202" t="str">
            <v xml:space="preserve"> Stenotrophomonas</v>
          </cell>
          <cell r="M202" t="str">
            <v>Stenotrophomonas maltophilia group.</v>
          </cell>
        </row>
        <row r="203">
          <cell r="B203" t="str">
            <v>G0R6Z5</v>
          </cell>
          <cell r="C203" t="str">
            <v xml:space="preserve"> Hypocrea jecorina (strain QM6a) (Trichoderma reesei).</v>
          </cell>
          <cell r="E203" t="str">
            <v xml:space="preserve"> NCBI_TaxID=431241 {ECO:0000313|Proteomes:UP000008984};</v>
          </cell>
          <cell r="G203" t="str">
            <v>Eukaryota</v>
          </cell>
          <cell r="H203" t="str">
            <v xml:space="preserve"> Fungi</v>
          </cell>
          <cell r="I203" t="str">
            <v xml:space="preserve"> Dikarya</v>
          </cell>
          <cell r="J203" t="str">
            <v xml:space="preserve"> Ascomycota</v>
          </cell>
          <cell r="K203" t="str">
            <v xml:space="preserve"> Pezizomycotina</v>
          </cell>
          <cell r="L203" t="str">
            <v>Sordariomycetes</v>
          </cell>
          <cell r="M203" t="str">
            <v xml:space="preserve"> Hypocreomycetidae</v>
          </cell>
          <cell r="N203" t="str">
            <v xml:space="preserve"> Hypocreales</v>
          </cell>
          <cell r="O203" t="str">
            <v xml:space="preserve"> Hypocreaceae</v>
          </cell>
          <cell r="P203" t="str">
            <v>Trichoderma.</v>
          </cell>
        </row>
        <row r="204">
          <cell r="B204" t="str">
            <v>G0RAE7</v>
          </cell>
          <cell r="C204" t="str">
            <v xml:space="preserve"> Hypocrea jecorina (strain QM6a) (Trichoderma reesei).</v>
          </cell>
          <cell r="E204" t="str">
            <v xml:space="preserve"> NCBI_TaxID=431241 {ECO:0000313|Proteomes:UP000008984};</v>
          </cell>
          <cell r="G204" t="str">
            <v>Eukaryota</v>
          </cell>
          <cell r="H204" t="str">
            <v xml:space="preserve"> Fungi</v>
          </cell>
          <cell r="I204" t="str">
            <v xml:space="preserve"> Dikarya</v>
          </cell>
          <cell r="J204" t="str">
            <v xml:space="preserve"> Ascomycota</v>
          </cell>
          <cell r="K204" t="str">
            <v xml:space="preserve"> Pezizomycotina</v>
          </cell>
          <cell r="L204" t="str">
            <v>Sordariomycetes</v>
          </cell>
          <cell r="M204" t="str">
            <v xml:space="preserve"> Hypocreomycetidae</v>
          </cell>
          <cell r="N204" t="str">
            <v xml:space="preserve"> Hypocreales</v>
          </cell>
          <cell r="O204" t="str">
            <v xml:space="preserve"> Hypocreaceae</v>
          </cell>
          <cell r="P204" t="str">
            <v>Trichoderma.</v>
          </cell>
        </row>
        <row r="205">
          <cell r="B205" t="str">
            <v>G0S1U1</v>
          </cell>
          <cell r="C205" t="str">
            <v xml:space="preserve"> Chaetomium thermophilum (strain DSM 1495 / CBS 144.50 / IMI 039719).</v>
          </cell>
          <cell r="E205" t="str">
            <v xml:space="preserve"> NCBI_TaxID=759272 {ECO:0000313|Proteomes:UP000008066};</v>
          </cell>
          <cell r="G205" t="str">
            <v>Eukaryota</v>
          </cell>
          <cell r="H205" t="str">
            <v xml:space="preserve"> Fungi</v>
          </cell>
          <cell r="I205" t="str">
            <v xml:space="preserve"> Dikarya</v>
          </cell>
          <cell r="J205" t="str">
            <v xml:space="preserve"> Ascomycota</v>
          </cell>
          <cell r="K205" t="str">
            <v xml:space="preserve"> Pezizomycotina</v>
          </cell>
          <cell r="L205" t="str">
            <v>Sordariomycetes</v>
          </cell>
          <cell r="M205" t="str">
            <v xml:space="preserve"> Sordariomycetidae</v>
          </cell>
          <cell r="N205" t="str">
            <v xml:space="preserve"> Sordariales</v>
          </cell>
          <cell r="O205" t="str">
            <v xml:space="preserve"> Chaetomiaceae</v>
          </cell>
          <cell r="P205" t="str">
            <v>Chaetomium.</v>
          </cell>
        </row>
        <row r="206">
          <cell r="B206" t="str">
            <v>G0S5H4</v>
          </cell>
          <cell r="C206" t="str">
            <v xml:space="preserve"> Chaetomium thermophilum (strain DSM 1495 / CBS 144.50 / IMI 039719).</v>
          </cell>
          <cell r="E206" t="str">
            <v xml:space="preserve"> NCBI_TaxID=759272 {ECO:0000313|Proteomes:UP000008066};</v>
          </cell>
          <cell r="G206" t="str">
            <v>Eukaryota</v>
          </cell>
          <cell r="H206" t="str">
            <v xml:space="preserve"> Fungi</v>
          </cell>
          <cell r="I206" t="str">
            <v xml:space="preserve"> Dikarya</v>
          </cell>
          <cell r="J206" t="str">
            <v xml:space="preserve"> Ascomycota</v>
          </cell>
          <cell r="K206" t="str">
            <v xml:space="preserve"> Pezizomycotina</v>
          </cell>
          <cell r="L206" t="str">
            <v>Sordariomycetes</v>
          </cell>
          <cell r="M206" t="str">
            <v xml:space="preserve"> Sordariomycetidae</v>
          </cell>
          <cell r="N206" t="str">
            <v xml:space="preserve"> Sordariales</v>
          </cell>
          <cell r="O206" t="str">
            <v xml:space="preserve"> Chaetomiaceae</v>
          </cell>
          <cell r="P206" t="str">
            <v>Chaetomium.</v>
          </cell>
        </row>
        <row r="207">
          <cell r="B207" t="str">
            <v>G0T182</v>
          </cell>
          <cell r="C207" t="str">
            <v xml:space="preserve"> Rhodotorula glutinis (strain ATCC 204091 / IIP 30 / MTCC 1151) (Yeast).</v>
          </cell>
          <cell r="E207" t="str">
            <v xml:space="preserve"> NCBI_TaxID=1001064 {ECO:0000313|EMBL:EGU11381.1, ECO:0000313|Proteomes:UP000006141};</v>
          </cell>
          <cell r="G207" t="str">
            <v>Eukaryota</v>
          </cell>
          <cell r="H207" t="str">
            <v xml:space="preserve"> Fungi</v>
          </cell>
          <cell r="I207" t="str">
            <v xml:space="preserve"> Dikarya</v>
          </cell>
          <cell r="J207" t="str">
            <v xml:space="preserve"> Basidiomycota</v>
          </cell>
          <cell r="K207" t="str">
            <v xml:space="preserve"> Pucciniomycotina</v>
          </cell>
          <cell r="L207" t="str">
            <v>Microbotryomycetes</v>
          </cell>
          <cell r="M207" t="str">
            <v xml:space="preserve"> Sporidiobolales</v>
          </cell>
          <cell r="N207" t="str">
            <v xml:space="preserve"> mitosporic Sporidiobolales</v>
          </cell>
          <cell r="O207" t="str">
            <v>Rhodotorula.</v>
          </cell>
        </row>
        <row r="208">
          <cell r="B208" t="str">
            <v>G0T1J9</v>
          </cell>
          <cell r="C208" t="str">
            <v xml:space="preserve"> Rhodotorula glutinis (strain ATCC 204091 / IIP 30 / MTCC 1151) (Yeast).</v>
          </cell>
          <cell r="E208" t="str">
            <v xml:space="preserve"> NCBI_TaxID=1001064 {ECO:0000313|EMBL:EGU11206.1, ECO:0000313|Proteomes:UP000006141};</v>
          </cell>
          <cell r="G208" t="str">
            <v>Eukaryota</v>
          </cell>
          <cell r="H208" t="str">
            <v xml:space="preserve"> Fungi</v>
          </cell>
          <cell r="I208" t="str">
            <v xml:space="preserve"> Dikarya</v>
          </cell>
          <cell r="J208" t="str">
            <v xml:space="preserve"> Basidiomycota</v>
          </cell>
          <cell r="K208" t="str">
            <v xml:space="preserve"> Pucciniomycotina</v>
          </cell>
          <cell r="L208" t="str">
            <v>Microbotryomycetes</v>
          </cell>
          <cell r="M208" t="str">
            <v xml:space="preserve"> Sporidiobolales</v>
          </cell>
          <cell r="N208" t="str">
            <v xml:space="preserve"> mitosporic Sporidiobolales</v>
          </cell>
          <cell r="O208" t="str">
            <v>Rhodotorula.</v>
          </cell>
        </row>
        <row r="209">
          <cell r="B209" t="str">
            <v>G0V7P0</v>
          </cell>
          <cell r="C209" t="str">
            <v xml:space="preserve"> Naumovozyma castellii (strain ATCC 76901 / CBS 4309 / NBRC 1992 / NRRL Y-12630) (Yeast) (Saccharomyces castellii).</v>
          </cell>
          <cell r="E209" t="str">
            <v xml:space="preserve"> NCBI_TaxID=1064592 {ECO:0000313|EMBL:CCC67488.1, ECO:0000313|Proteomes:UP000001640};</v>
          </cell>
          <cell r="G209" t="str">
            <v>Eukaryota</v>
          </cell>
          <cell r="H209" t="str">
            <v xml:space="preserve"> Fungi</v>
          </cell>
          <cell r="I209" t="str">
            <v xml:space="preserve"> Dikarya</v>
          </cell>
          <cell r="J209" t="str">
            <v xml:space="preserve"> Ascomycota</v>
          </cell>
          <cell r="K209" t="str">
            <v xml:space="preserve"> Saccharomycotina</v>
          </cell>
          <cell r="L209" t="str">
            <v>Saccharomycetes</v>
          </cell>
          <cell r="M209" t="str">
            <v xml:space="preserve"> Saccharomycetales</v>
          </cell>
          <cell r="N209" t="str">
            <v xml:space="preserve"> Saccharomycetaceae</v>
          </cell>
          <cell r="O209" t="str">
            <v xml:space="preserve"> Naumovozyma.</v>
          </cell>
        </row>
        <row r="210">
          <cell r="B210" t="str">
            <v>G0VFX8</v>
          </cell>
          <cell r="C210" t="str">
            <v xml:space="preserve"> Naumovozyma castellii (strain ATCC 76901 / CBS 4309 / NBRC 1992 / NRRL Y-12630) (Yeast) (Saccharomyces castellii).</v>
          </cell>
          <cell r="E210" t="str">
            <v xml:space="preserve"> NCBI_TaxID=1064592 {ECO:0000313|EMBL:CCC70397.1, ECO:0000313|Proteomes:UP000001640};</v>
          </cell>
          <cell r="G210" t="str">
            <v>Eukaryota</v>
          </cell>
          <cell r="H210" t="str">
            <v xml:space="preserve"> Fungi</v>
          </cell>
          <cell r="I210" t="str">
            <v xml:space="preserve"> Dikarya</v>
          </cell>
          <cell r="J210" t="str">
            <v xml:space="preserve"> Ascomycota</v>
          </cell>
          <cell r="K210" t="str">
            <v xml:space="preserve"> Saccharomycotina</v>
          </cell>
          <cell r="L210" t="str">
            <v>Saccharomycetes</v>
          </cell>
          <cell r="M210" t="str">
            <v xml:space="preserve"> Saccharomycetales</v>
          </cell>
          <cell r="N210" t="str">
            <v xml:space="preserve"> Saccharomycetaceae</v>
          </cell>
          <cell r="O210" t="str">
            <v xml:space="preserve"> Naumovozyma.</v>
          </cell>
        </row>
        <row r="211">
          <cell r="B211" t="str">
            <v>G0WAN1</v>
          </cell>
          <cell r="C211" t="str">
            <v xml:space="preserve"> Naumovozyma dairenensis (strain ATCC 10597 / BCRC 20456 / CBS 421 / NBRC 0211 / NRRL Y-12639) (Saccharomyces dairenensis).</v>
          </cell>
          <cell r="E211" t="str">
            <v xml:space="preserve"> NCBI_TaxID=1071378 {ECO:0000313|EMBL:CCD25304.1, ECO:0000313|Proteomes:UP000000689};</v>
          </cell>
          <cell r="G211" t="str">
            <v>Eukaryota</v>
          </cell>
          <cell r="H211" t="str">
            <v xml:space="preserve"> Fungi</v>
          </cell>
          <cell r="I211" t="str">
            <v xml:space="preserve"> Dikarya</v>
          </cell>
          <cell r="J211" t="str">
            <v xml:space="preserve"> Ascomycota</v>
          </cell>
          <cell r="K211" t="str">
            <v xml:space="preserve"> Saccharomycotina</v>
          </cell>
          <cell r="L211" t="str">
            <v>Saccharomycetes</v>
          </cell>
          <cell r="M211" t="str">
            <v xml:space="preserve"> Saccharomycetales</v>
          </cell>
          <cell r="N211" t="str">
            <v xml:space="preserve"> Saccharomycetaceae</v>
          </cell>
          <cell r="O211" t="str">
            <v xml:space="preserve"> Naumovozyma.</v>
          </cell>
        </row>
        <row r="212">
          <cell r="B212" t="str">
            <v>G0WEA7</v>
          </cell>
          <cell r="C212" t="str">
            <v xml:space="preserve"> Naumovozyma dairenensis (strain ATCC 10597 / BCRC 20456 / CBS 421 / NBRC 0211 / NRRL Y-12639) (Saccharomyces dairenensis).</v>
          </cell>
          <cell r="E212" t="str">
            <v xml:space="preserve"> NCBI_TaxID=1071378 {ECO:0000313|EMBL:CCD26118.2, ECO:0000313|Proteomes:UP000000689};</v>
          </cell>
          <cell r="G212" t="str">
            <v>Eukaryota</v>
          </cell>
          <cell r="H212" t="str">
            <v xml:space="preserve"> Fungi</v>
          </cell>
          <cell r="I212" t="str">
            <v xml:space="preserve"> Dikarya</v>
          </cell>
          <cell r="J212" t="str">
            <v xml:space="preserve"> Ascomycota</v>
          </cell>
          <cell r="K212" t="str">
            <v xml:space="preserve"> Saccharomycotina</v>
          </cell>
          <cell r="L212" t="str">
            <v>Saccharomycetes</v>
          </cell>
          <cell r="M212" t="str">
            <v xml:space="preserve"> Saccharomycetales</v>
          </cell>
          <cell r="N212" t="str">
            <v xml:space="preserve"> Saccharomycetaceae</v>
          </cell>
          <cell r="O212" t="str">
            <v xml:space="preserve"> Naumovozyma.</v>
          </cell>
        </row>
        <row r="213">
          <cell r="B213" t="str">
            <v>G1MJ03</v>
          </cell>
          <cell r="C213" t="str">
            <v xml:space="preserve"> Ailuropoda melanoleuca (Giant panda).</v>
          </cell>
          <cell r="E213" t="str">
            <v xml:space="preserve"> NCBI_TaxID=9646 {ECO:0000313|Ensembl:ENSAMEP00000019338, ECO:0000313|Proteomes:UP000008912};</v>
          </cell>
          <cell r="G213" t="str">
            <v>Eukaryota</v>
          </cell>
          <cell r="H213" t="str">
            <v xml:space="preserve"> Metazoa</v>
          </cell>
          <cell r="I213" t="str">
            <v xml:space="preserve"> Chordata</v>
          </cell>
          <cell r="J213" t="str">
            <v xml:space="preserve"> Craniata</v>
          </cell>
          <cell r="K213" t="str">
            <v xml:space="preserve"> Vertebrata</v>
          </cell>
          <cell r="L213" t="str">
            <v xml:space="preserve"> Euteleostomi</v>
          </cell>
          <cell r="M213" t="str">
            <v>Mammalia</v>
          </cell>
          <cell r="N213" t="str">
            <v xml:space="preserve"> Eutheria</v>
          </cell>
          <cell r="O213" t="str">
            <v xml:space="preserve"> Laurasiatheria</v>
          </cell>
          <cell r="P213" t="str">
            <v xml:space="preserve"> Carnivora</v>
          </cell>
          <cell r="Q213" t="str">
            <v xml:space="preserve"> Caniformia</v>
          </cell>
          <cell r="R213" t="str">
            <v xml:space="preserve"> Ursidae</v>
          </cell>
          <cell r="S213" t="str">
            <v>Ailuropoda.</v>
          </cell>
        </row>
        <row r="214">
          <cell r="B214" t="str">
            <v>G1P6W7</v>
          </cell>
          <cell r="C214" t="str">
            <v xml:space="preserve"> Myotis lucifugus (Little brown bat).</v>
          </cell>
          <cell r="E214" t="str">
            <v xml:space="preserve"> NCBI_TaxID=59463 {ECO:0000313|Ensembl:ENSMLUP00000005829, ECO:0000313|Proteomes:UP000001074};</v>
          </cell>
          <cell r="G214" t="str">
            <v>Eukaryota</v>
          </cell>
          <cell r="H214" t="str">
            <v xml:space="preserve"> Metazoa</v>
          </cell>
          <cell r="I214" t="str">
            <v xml:space="preserve"> Chordata</v>
          </cell>
          <cell r="J214" t="str">
            <v xml:space="preserve"> Craniata</v>
          </cell>
          <cell r="K214" t="str">
            <v xml:space="preserve"> Vertebrata</v>
          </cell>
          <cell r="L214" t="str">
            <v xml:space="preserve"> Euteleostomi</v>
          </cell>
          <cell r="M214" t="str">
            <v>Mammalia</v>
          </cell>
          <cell r="N214" t="str">
            <v xml:space="preserve"> Eutheria</v>
          </cell>
          <cell r="O214" t="str">
            <v xml:space="preserve"> Laurasiatheria</v>
          </cell>
          <cell r="P214" t="str">
            <v xml:space="preserve"> Chiroptera</v>
          </cell>
          <cell r="Q214" t="str">
            <v xml:space="preserve"> Microchiroptera</v>
          </cell>
          <cell r="R214" t="str">
            <v>Vespertilionidae</v>
          </cell>
          <cell r="S214" t="str">
            <v xml:space="preserve"> Myotis.</v>
          </cell>
        </row>
        <row r="215">
          <cell r="B215" t="str">
            <v>G1R0Q6</v>
          </cell>
          <cell r="C215" t="str">
            <v xml:space="preserve"> Nomascus leucogenys (Northern white-cheeked gibbon) (Hylobates leucogenys).</v>
          </cell>
          <cell r="E215" t="str">
            <v xml:space="preserve"> NCBI_TaxID=61853 {ECO:0000313|Ensembl:ENSNLEP00000006777, ECO:0000313|Proteomes:UP000001073};</v>
          </cell>
          <cell r="G215" t="str">
            <v>Eukaryota</v>
          </cell>
          <cell r="H215" t="str">
            <v xml:space="preserve"> Metazoa</v>
          </cell>
          <cell r="I215" t="str">
            <v xml:space="preserve"> Chordata</v>
          </cell>
          <cell r="J215" t="str">
            <v xml:space="preserve"> Craniata</v>
          </cell>
          <cell r="K215" t="str">
            <v xml:space="preserve"> Vertebrata</v>
          </cell>
          <cell r="L215" t="str">
            <v xml:space="preserve"> Euteleostomi</v>
          </cell>
          <cell r="M215" t="str">
            <v>Mammalia</v>
          </cell>
          <cell r="N215" t="str">
            <v xml:space="preserve"> Eutheria</v>
          </cell>
          <cell r="O215" t="str">
            <v xml:space="preserve"> Euarchontoglires</v>
          </cell>
          <cell r="P215" t="str">
            <v xml:space="preserve"> Primates</v>
          </cell>
          <cell r="Q215" t="str">
            <v xml:space="preserve"> Haplorrhini</v>
          </cell>
          <cell r="R215" t="str">
            <v>Catarrhini</v>
          </cell>
          <cell r="S215" t="str">
            <v xml:space="preserve"> Hylobatidae</v>
          </cell>
          <cell r="T215" t="str">
            <v xml:space="preserve"> Nomascus.</v>
          </cell>
        </row>
        <row r="216">
          <cell r="B216" t="str">
            <v>G1TIH6</v>
          </cell>
          <cell r="C216" t="str">
            <v xml:space="preserve"> Oryctolagus cuniculus (Rabbit).</v>
          </cell>
          <cell r="E216" t="str">
            <v xml:space="preserve"> NCBI_TaxID=9986 {ECO:0000313|Ensembl:ENSOCUP00000016747, ECO:0000313|Proteomes:UP000001811};</v>
          </cell>
          <cell r="G216" t="str">
            <v>Eukaryota</v>
          </cell>
          <cell r="H216" t="str">
            <v xml:space="preserve"> Metazoa</v>
          </cell>
          <cell r="I216" t="str">
            <v xml:space="preserve"> Chordata</v>
          </cell>
          <cell r="J216" t="str">
            <v xml:space="preserve"> Craniata</v>
          </cell>
          <cell r="K216" t="str">
            <v xml:space="preserve"> Vertebrata</v>
          </cell>
          <cell r="L216" t="str">
            <v xml:space="preserve"> Euteleostomi</v>
          </cell>
          <cell r="M216" t="str">
            <v>Mammalia</v>
          </cell>
          <cell r="N216" t="str">
            <v xml:space="preserve"> Eutheria</v>
          </cell>
          <cell r="O216" t="str">
            <v xml:space="preserve"> Euarchontoglires</v>
          </cell>
          <cell r="P216" t="str">
            <v xml:space="preserve"> Glires</v>
          </cell>
          <cell r="Q216" t="str">
            <v xml:space="preserve"> Lagomorpha</v>
          </cell>
          <cell r="R216" t="str">
            <v xml:space="preserve"> Leporidae</v>
          </cell>
          <cell r="S216" t="str">
            <v>Oryctolagus.</v>
          </cell>
        </row>
        <row r="217">
          <cell r="B217" t="str">
            <v>G1XH04</v>
          </cell>
          <cell r="C217" t="str">
            <v xml:space="preserve"> Arthrobotrys oligospora (strain ATCC 24927 / CBS 115.81 / DSM 1491) (Nematode-trapping fungus) (Didymozoophaga oligospora).</v>
          </cell>
          <cell r="E217" t="str">
            <v xml:space="preserve"> NCBI_TaxID=756982 {ECO:0000313|EMBL:EGX47777.1, ECO:0000313|Proteomes:UP000008784};</v>
          </cell>
          <cell r="G217" t="str">
            <v>Eukaryota</v>
          </cell>
          <cell r="H217" t="str">
            <v xml:space="preserve"> Fungi</v>
          </cell>
          <cell r="I217" t="str">
            <v xml:space="preserve"> Dikarya</v>
          </cell>
          <cell r="J217" t="str">
            <v xml:space="preserve"> Ascomycota</v>
          </cell>
          <cell r="K217" t="str">
            <v xml:space="preserve"> Pezizomycotina</v>
          </cell>
          <cell r="L217" t="str">
            <v xml:space="preserve"> Orbiliomycetes</v>
          </cell>
          <cell r="M217" t="str">
            <v>Orbiliales</v>
          </cell>
          <cell r="N217" t="str">
            <v xml:space="preserve"> Orbiliaceae</v>
          </cell>
          <cell r="O217" t="str">
            <v xml:space="preserve"> Orbilia.</v>
          </cell>
        </row>
        <row r="218">
          <cell r="B218" t="str">
            <v>G1XT20</v>
          </cell>
          <cell r="C218" t="str">
            <v xml:space="preserve"> Arthrobotrys oligospora (strain ATCC 24927 / CBS 115.81 / DSM 1491) (Nematode-trapping fungus) (Didymozoophaga oligospora).</v>
          </cell>
          <cell r="E218" t="str">
            <v xml:space="preserve"> NCBI_TaxID=756982 {ECO:0000313|EMBL:EGX43782.1, ECO:0000313|Proteomes:UP000008784};</v>
          </cell>
          <cell r="G218" t="str">
            <v>Eukaryota</v>
          </cell>
          <cell r="H218" t="str">
            <v xml:space="preserve"> Fungi</v>
          </cell>
          <cell r="I218" t="str">
            <v xml:space="preserve"> Dikarya</v>
          </cell>
          <cell r="J218" t="str">
            <v xml:space="preserve"> Ascomycota</v>
          </cell>
          <cell r="K218" t="str">
            <v xml:space="preserve"> Pezizomycotina</v>
          </cell>
          <cell r="L218" t="str">
            <v xml:space="preserve"> Orbiliomycetes</v>
          </cell>
          <cell r="M218" t="str">
            <v>Orbiliales</v>
          </cell>
          <cell r="N218" t="str">
            <v xml:space="preserve"> Orbiliaceae</v>
          </cell>
          <cell r="O218" t="str">
            <v xml:space="preserve"> Orbilia.</v>
          </cell>
        </row>
        <row r="219">
          <cell r="B219" t="str">
            <v>G2LV90</v>
          </cell>
          <cell r="C219" t="str">
            <v xml:space="preserve"> Xanthomonas axonopodis pv. citrumelo F1.</v>
          </cell>
          <cell r="E219" t="str">
            <v xml:space="preserve"> NCBI_TaxID=981368 {ECO:0000313|EMBL:AEO42619.1, ECO:0000313|Proteomes:UP000001276};</v>
          </cell>
          <cell r="G219" t="str">
            <v>Bacteria</v>
          </cell>
          <cell r="H219" t="str">
            <v xml:space="preserve"> Proteobacteria</v>
          </cell>
          <cell r="I219" t="str">
            <v xml:space="preserve"> Gammaproteobacteria</v>
          </cell>
          <cell r="J219" t="str">
            <v xml:space="preserve"> Xanthomonadales</v>
          </cell>
          <cell r="K219" t="str">
            <v>Xanthomonadaceae</v>
          </cell>
          <cell r="L219" t="str">
            <v xml:space="preserve"> Xanthomonas.</v>
          </cell>
        </row>
        <row r="220">
          <cell r="B220" t="str">
            <v>G2Q4A3</v>
          </cell>
          <cell r="C220" t="str">
            <v xml:space="preserve"> Thielavia heterothallica (strain ATCC 42464 / BCRC 31852 / DSM 1799) (Myceliophthora thermophila).</v>
          </cell>
          <cell r="E220" t="str">
            <v xml:space="preserve"> NCBI_TaxID=573729 {ECO:0000313|EMBL:AEO55298.1, ECO:0000313|Proteomes:UP000007322};</v>
          </cell>
          <cell r="G220" t="str">
            <v>Eukaryota</v>
          </cell>
          <cell r="H220" t="str">
            <v xml:space="preserve"> Fungi</v>
          </cell>
          <cell r="I220" t="str">
            <v xml:space="preserve"> Dikarya</v>
          </cell>
          <cell r="J220" t="str">
            <v xml:space="preserve"> Ascomycota</v>
          </cell>
          <cell r="K220" t="str">
            <v xml:space="preserve"> Pezizomycotina</v>
          </cell>
          <cell r="L220" t="str">
            <v>Sordariomycetes</v>
          </cell>
          <cell r="M220" t="str">
            <v xml:space="preserve"> Sordariomycetidae</v>
          </cell>
          <cell r="N220" t="str">
            <v xml:space="preserve"> Sordariales</v>
          </cell>
          <cell r="O220" t="str">
            <v xml:space="preserve"> Chaetomiaceae</v>
          </cell>
          <cell r="P220" t="str">
            <v>Myceliophthora.</v>
          </cell>
        </row>
        <row r="221">
          <cell r="B221" t="str">
            <v>G2Q5L3</v>
          </cell>
          <cell r="C221" t="str">
            <v xml:space="preserve"> Thielavia heterothallica (strain ATCC 42464 / BCRC 31852 / DSM 1799) (Myceliophthora thermophila).</v>
          </cell>
          <cell r="E221" t="str">
            <v xml:space="preserve"> NCBI_TaxID=573729 {ECO:0000313|EMBL:AEO54646.1, ECO:0000313|Proteomes:UP000007322};</v>
          </cell>
          <cell r="G221" t="str">
            <v>Eukaryota</v>
          </cell>
          <cell r="H221" t="str">
            <v xml:space="preserve"> Fungi</v>
          </cell>
          <cell r="I221" t="str">
            <v xml:space="preserve"> Dikarya</v>
          </cell>
          <cell r="J221" t="str">
            <v xml:space="preserve"> Ascomycota</v>
          </cell>
          <cell r="K221" t="str">
            <v xml:space="preserve"> Pezizomycotina</v>
          </cell>
          <cell r="L221" t="str">
            <v>Sordariomycetes</v>
          </cell>
          <cell r="M221" t="str">
            <v xml:space="preserve"> Sordariomycetidae</v>
          </cell>
          <cell r="N221" t="str">
            <v xml:space="preserve"> Sordariales</v>
          </cell>
          <cell r="O221" t="str">
            <v xml:space="preserve"> Chaetomiaceae</v>
          </cell>
          <cell r="P221" t="str">
            <v>Myceliophthora.</v>
          </cell>
        </row>
        <row r="222">
          <cell r="B222" t="str">
            <v>G2R0W9</v>
          </cell>
          <cell r="C222" t="str">
            <v xml:space="preserve"> Thielavia terrestris (strain ATCC 38088 / NRRL 8126) (Acremonium alabamense).</v>
          </cell>
          <cell r="E222" t="str">
            <v xml:space="preserve"> NCBI_TaxID=578455 {ECO:0000313|EMBL:AEO65663.1, ECO:0000313|Proteomes:UP000008181};</v>
          </cell>
          <cell r="G222" t="str">
            <v>Eukaryota</v>
          </cell>
          <cell r="H222" t="str">
            <v xml:space="preserve"> Fungi</v>
          </cell>
          <cell r="I222" t="str">
            <v xml:space="preserve"> Dikarya</v>
          </cell>
          <cell r="J222" t="str">
            <v xml:space="preserve"> Ascomycota</v>
          </cell>
          <cell r="K222" t="str">
            <v xml:space="preserve"> Pezizomycotina</v>
          </cell>
          <cell r="L222" t="str">
            <v>Sordariomycetes</v>
          </cell>
          <cell r="M222" t="str">
            <v xml:space="preserve"> Sordariomycetidae</v>
          </cell>
          <cell r="N222" t="str">
            <v xml:space="preserve"> Sordariales</v>
          </cell>
          <cell r="O222" t="str">
            <v xml:space="preserve"> Chaetomiaceae</v>
          </cell>
          <cell r="P222" t="str">
            <v>Thielavia.</v>
          </cell>
        </row>
        <row r="223">
          <cell r="B223" t="str">
            <v>G2R4D7</v>
          </cell>
          <cell r="C223" t="str">
            <v xml:space="preserve"> Thielavia terrestris (strain ATCC 38088 / NRRL 8126) (Acremonium alabamense).</v>
          </cell>
          <cell r="E223" t="str">
            <v xml:space="preserve"> NCBI_TaxID=578455 {ECO:0000313|EMBL:AEO66881.1, ECO:0000313|Proteomes:UP000008181};</v>
          </cell>
          <cell r="G223" t="str">
            <v>Eukaryota</v>
          </cell>
          <cell r="H223" t="str">
            <v xml:space="preserve"> Fungi</v>
          </cell>
          <cell r="I223" t="str">
            <v xml:space="preserve"> Dikarya</v>
          </cell>
          <cell r="J223" t="str">
            <v xml:space="preserve"> Ascomycota</v>
          </cell>
          <cell r="K223" t="str">
            <v xml:space="preserve"> Pezizomycotina</v>
          </cell>
          <cell r="L223" t="str">
            <v>Sordariomycetes</v>
          </cell>
          <cell r="M223" t="str">
            <v xml:space="preserve"> Sordariomycetidae</v>
          </cell>
          <cell r="N223" t="str">
            <v xml:space="preserve"> Sordariales</v>
          </cell>
          <cell r="O223" t="str">
            <v xml:space="preserve"> Chaetomiaceae</v>
          </cell>
          <cell r="P223" t="str">
            <v>Thielavia.</v>
          </cell>
        </row>
        <row r="224">
          <cell r="B224" t="str">
            <v>G2WCV8</v>
          </cell>
          <cell r="C224" t="str">
            <v xml:space="preserve"> Saccharomyces cerevisiae (strain Kyokai no. 7 / NBRC 101557) (Baker's yeast).</v>
          </cell>
          <cell r="E224" t="str">
            <v xml:space="preserve"> NCBI_TaxID=721032 {ECO:0000313|Proteomes:UP000001608};</v>
          </cell>
          <cell r="G224" t="str">
            <v>Eukaryota</v>
          </cell>
          <cell r="H224" t="str">
            <v xml:space="preserve"> Fungi</v>
          </cell>
          <cell r="I224" t="str">
            <v xml:space="preserve"> Dikarya</v>
          </cell>
          <cell r="J224" t="str">
            <v xml:space="preserve"> Ascomycota</v>
          </cell>
          <cell r="K224" t="str">
            <v xml:space="preserve"> Saccharomycotina</v>
          </cell>
          <cell r="L224" t="str">
            <v>Saccharomycetes</v>
          </cell>
          <cell r="M224" t="str">
            <v xml:space="preserve"> Saccharomycetales</v>
          </cell>
          <cell r="N224" t="str">
            <v xml:space="preserve"> Saccharomycetaceae</v>
          </cell>
          <cell r="O224" t="str">
            <v xml:space="preserve"> Saccharomyces.</v>
          </cell>
        </row>
        <row r="225">
          <cell r="B225" t="str">
            <v>G2WGU6</v>
          </cell>
          <cell r="C225" t="str">
            <v xml:space="preserve"> Saccharomyces cerevisiae (strain Kyokai no. 7 / NBRC 101557) (Baker's yeast).</v>
          </cell>
          <cell r="E225" t="str">
            <v xml:space="preserve"> NCBI_TaxID=721032 {ECO:0000313|Proteomes:UP000001608};</v>
          </cell>
          <cell r="G225" t="str">
            <v>Eukaryota</v>
          </cell>
          <cell r="H225" t="str">
            <v xml:space="preserve"> Fungi</v>
          </cell>
          <cell r="I225" t="str">
            <v xml:space="preserve"> Dikarya</v>
          </cell>
          <cell r="J225" t="str">
            <v xml:space="preserve"> Ascomycota</v>
          </cell>
          <cell r="K225" t="str">
            <v xml:space="preserve"> Saccharomycotina</v>
          </cell>
          <cell r="L225" t="str">
            <v>Saccharomycetes</v>
          </cell>
          <cell r="M225" t="str">
            <v xml:space="preserve"> Saccharomycetales</v>
          </cell>
          <cell r="N225" t="str">
            <v xml:space="preserve"> Saccharomycetaceae</v>
          </cell>
          <cell r="O225" t="str">
            <v xml:space="preserve"> Saccharomyces.</v>
          </cell>
        </row>
        <row r="226">
          <cell r="B226" t="str">
            <v>G2WYG5</v>
          </cell>
          <cell r="C226" t="str">
            <v xml:space="preserve"> Verticillium dahliae (strain VdLs.17 / ATCC MYA-4575 / FGSC 10137) (Verticillium wilt).</v>
          </cell>
          <cell r="E226" t="str">
            <v xml:space="preserve"> NCBI_TaxID=498257 {ECO:0000313|Proteomes:UP000001611};</v>
          </cell>
          <cell r="G226" t="str">
            <v>Eukaryota</v>
          </cell>
          <cell r="H226" t="str">
            <v xml:space="preserve"> Fungi</v>
          </cell>
          <cell r="I226" t="str">
            <v xml:space="preserve"> Dikarya</v>
          </cell>
          <cell r="J226" t="str">
            <v xml:space="preserve"> Ascomycota</v>
          </cell>
          <cell r="K226" t="str">
            <v xml:space="preserve"> Pezizomycotina</v>
          </cell>
          <cell r="L226" t="str">
            <v>Sordariomycetes</v>
          </cell>
          <cell r="M226" t="str">
            <v xml:space="preserve"> Hypocreomycetidae</v>
          </cell>
          <cell r="N226" t="str">
            <v xml:space="preserve"> Glomerellales</v>
          </cell>
          <cell r="O226" t="str">
            <v>Plectosphaerellaceae</v>
          </cell>
          <cell r="P226" t="str">
            <v xml:space="preserve"> mitosporic Plectosphaerellaceae</v>
          </cell>
          <cell r="Q226" t="str">
            <v xml:space="preserve"> Verticillium.</v>
          </cell>
        </row>
        <row r="227">
          <cell r="B227" t="str">
            <v>G2XG50</v>
          </cell>
          <cell r="C227" t="str">
            <v xml:space="preserve"> Verticillium dahliae (strain VdLs.17 / ATCC MYA-4575 / FGSC 10137) (Verticillium wilt).</v>
          </cell>
          <cell r="E227" t="str">
            <v xml:space="preserve"> NCBI_TaxID=498257 {ECO:0000313|Proteomes:UP000001611};</v>
          </cell>
          <cell r="G227" t="str">
            <v>Eukaryota</v>
          </cell>
          <cell r="H227" t="str">
            <v xml:space="preserve"> Fungi</v>
          </cell>
          <cell r="I227" t="str">
            <v xml:space="preserve"> Dikarya</v>
          </cell>
          <cell r="J227" t="str">
            <v xml:space="preserve"> Ascomycota</v>
          </cell>
          <cell r="K227" t="str">
            <v xml:space="preserve"> Pezizomycotina</v>
          </cell>
          <cell r="L227" t="str">
            <v>Sordariomycetes</v>
          </cell>
          <cell r="M227" t="str">
            <v xml:space="preserve"> Hypocreomycetidae</v>
          </cell>
          <cell r="N227" t="str">
            <v xml:space="preserve"> Glomerellales</v>
          </cell>
          <cell r="O227" t="str">
            <v>Plectosphaerellaceae</v>
          </cell>
          <cell r="P227" t="str">
            <v xml:space="preserve"> mitosporic Plectosphaerellaceae</v>
          </cell>
          <cell r="Q227" t="str">
            <v xml:space="preserve"> Verticillium.</v>
          </cell>
        </row>
        <row r="228">
          <cell r="B228" t="str">
            <v>G2XRR4</v>
          </cell>
          <cell r="C228" t="str">
            <v xml:space="preserve"> Botryotinia fuckeliana (strain T4) (Noble rot fungus) (Botrytis cinerea).</v>
          </cell>
          <cell r="E228" t="str">
            <v xml:space="preserve"> NCBI_TaxID=999810 {ECO:0000313|EMBL:CCD43402.1, ECO:0000313|Proteomes:UP000008177};</v>
          </cell>
          <cell r="G228" t="str">
            <v>Eukaryota</v>
          </cell>
          <cell r="H228" t="str">
            <v xml:space="preserve"> Fungi</v>
          </cell>
          <cell r="I228" t="str">
            <v xml:space="preserve"> Dikarya</v>
          </cell>
          <cell r="J228" t="str">
            <v xml:space="preserve"> Ascomycota</v>
          </cell>
          <cell r="K228" t="str">
            <v xml:space="preserve"> Pezizomycotina</v>
          </cell>
          <cell r="L228" t="str">
            <v xml:space="preserve"> Leotiomycetes</v>
          </cell>
          <cell r="M228" t="str">
            <v>Helotiales</v>
          </cell>
          <cell r="N228" t="str">
            <v xml:space="preserve"> Sclerotiniaceae</v>
          </cell>
          <cell r="O228" t="str">
            <v xml:space="preserve"> Botrytis.</v>
          </cell>
        </row>
        <row r="229">
          <cell r="B229" t="str">
            <v>G2XV94</v>
          </cell>
          <cell r="C229" t="str">
            <v xml:space="preserve"> Botryotinia fuckeliana (strain T4) (Noble rot fungus) (Botrytis cinerea).</v>
          </cell>
          <cell r="E229" t="str">
            <v xml:space="preserve"> NCBI_TaxID=999810 {ECO:0000313|EMBL:CCD44414.1, ECO:0000313|Proteomes:UP000008177};</v>
          </cell>
          <cell r="G229" t="str">
            <v>Eukaryota</v>
          </cell>
          <cell r="H229" t="str">
            <v xml:space="preserve"> Fungi</v>
          </cell>
          <cell r="I229" t="str">
            <v xml:space="preserve"> Dikarya</v>
          </cell>
          <cell r="J229" t="str">
            <v xml:space="preserve"> Ascomycota</v>
          </cell>
          <cell r="K229" t="str">
            <v xml:space="preserve"> Pezizomycotina</v>
          </cell>
          <cell r="L229" t="str">
            <v xml:space="preserve"> Leotiomycetes</v>
          </cell>
          <cell r="M229" t="str">
            <v>Helotiales</v>
          </cell>
          <cell r="N229" t="str">
            <v xml:space="preserve"> Sclerotiniaceae</v>
          </cell>
          <cell r="O229" t="str">
            <v xml:space="preserve"> Botrytis.</v>
          </cell>
        </row>
        <row r="230">
          <cell r="B230" t="str">
            <v>G3AFT9</v>
          </cell>
          <cell r="C230" t="str">
            <v xml:space="preserve"> Spathaspora passalidarum (strain NRRL Y-27907 / 11-Y1).</v>
          </cell>
          <cell r="E230" t="str">
            <v xml:space="preserve"> NCBI_TaxID=619300 {ECO:0000313|Proteomes:UP000000709};</v>
          </cell>
          <cell r="G230" t="str">
            <v>Eukaryota</v>
          </cell>
          <cell r="H230" t="str">
            <v xml:space="preserve"> Fungi</v>
          </cell>
          <cell r="I230" t="str">
            <v xml:space="preserve"> Dikarya</v>
          </cell>
          <cell r="J230" t="str">
            <v xml:space="preserve"> Ascomycota</v>
          </cell>
          <cell r="K230" t="str">
            <v xml:space="preserve"> Saccharomycotina</v>
          </cell>
          <cell r="L230" t="str">
            <v>Saccharomycetes</v>
          </cell>
          <cell r="M230" t="str">
            <v xml:space="preserve"> Saccharomycetales</v>
          </cell>
          <cell r="N230" t="str">
            <v xml:space="preserve"> Debaryomycetaceae</v>
          </cell>
          <cell r="O230" t="str">
            <v xml:space="preserve"> Spathaspora.</v>
          </cell>
        </row>
        <row r="231">
          <cell r="B231" t="str">
            <v>G3ATJ2</v>
          </cell>
          <cell r="C231" t="str">
            <v xml:space="preserve"> Spathaspora passalidarum (strain NRRL Y-27907 / 11-Y1).</v>
          </cell>
          <cell r="E231" t="str">
            <v xml:space="preserve"> NCBI_TaxID=619300 {ECO:0000313|Proteomes:UP000000709};</v>
          </cell>
          <cell r="G231" t="str">
            <v>Eukaryota</v>
          </cell>
          <cell r="H231" t="str">
            <v xml:space="preserve"> Fungi</v>
          </cell>
          <cell r="I231" t="str">
            <v xml:space="preserve"> Dikarya</v>
          </cell>
          <cell r="J231" t="str">
            <v xml:space="preserve"> Ascomycota</v>
          </cell>
          <cell r="K231" t="str">
            <v xml:space="preserve"> Saccharomycotina</v>
          </cell>
          <cell r="L231" t="str">
            <v>Saccharomycetes</v>
          </cell>
          <cell r="M231" t="str">
            <v xml:space="preserve"> Saccharomycetales</v>
          </cell>
          <cell r="N231" t="str">
            <v xml:space="preserve"> Debaryomycetaceae</v>
          </cell>
          <cell r="O231" t="str">
            <v xml:space="preserve"> Spathaspora.</v>
          </cell>
        </row>
        <row r="232">
          <cell r="B232" t="str">
            <v>G3B5L1</v>
          </cell>
          <cell r="C232" t="str">
            <v xml:space="preserve"> Candida tenuis (strain ATCC 10573 / BCRC 21748 / CBS 615 / JCM 9827 / NBRC 10315 / NRRL Y-1498 / VKM Y-70) (Yeast).</v>
          </cell>
          <cell r="E232" t="str">
            <v xml:space="preserve"> NCBI_TaxID=590646 {ECO:0000313|Proteomes:UP000000707};</v>
          </cell>
          <cell r="G232" t="str">
            <v>Eukaryota</v>
          </cell>
          <cell r="H232" t="str">
            <v xml:space="preserve"> Fungi</v>
          </cell>
          <cell r="I232" t="str">
            <v xml:space="preserve"> Dikarya</v>
          </cell>
          <cell r="J232" t="str">
            <v xml:space="preserve"> Ascomycota</v>
          </cell>
          <cell r="K232" t="str">
            <v xml:space="preserve"> Saccharomycotina</v>
          </cell>
          <cell r="L232" t="str">
            <v>Saccharomycetes</v>
          </cell>
          <cell r="M232" t="str">
            <v xml:space="preserve"> Saccharomycetales</v>
          </cell>
          <cell r="N232" t="str">
            <v xml:space="preserve"> Debaryomycetaceae</v>
          </cell>
          <cell r="O232" t="str">
            <v xml:space="preserve"> Yamadazyma</v>
          </cell>
          <cell r="P232" t="str">
            <v>Yamadazyma/Candida clade.</v>
          </cell>
        </row>
        <row r="233">
          <cell r="B233" t="str">
            <v>G3BES7</v>
          </cell>
          <cell r="C233" t="str">
            <v xml:space="preserve"> Candida tenuis (strain ATCC 10573 / BCRC 21748 / CBS 615 / JCM 9827 / NBRC 10315 / NRRL Y-1498 / VKM Y-70) (Yeast).</v>
          </cell>
          <cell r="E233" t="str">
            <v xml:space="preserve"> NCBI_TaxID=590646 {ECO:0000313|Proteomes:UP000000707};</v>
          </cell>
          <cell r="G233" t="str">
            <v>Eukaryota</v>
          </cell>
          <cell r="H233" t="str">
            <v xml:space="preserve"> Fungi</v>
          </cell>
          <cell r="I233" t="str">
            <v xml:space="preserve"> Dikarya</v>
          </cell>
          <cell r="J233" t="str">
            <v xml:space="preserve"> Ascomycota</v>
          </cell>
          <cell r="K233" t="str">
            <v xml:space="preserve"> Saccharomycotina</v>
          </cell>
          <cell r="L233" t="str">
            <v>Saccharomycetes</v>
          </cell>
          <cell r="M233" t="str">
            <v xml:space="preserve"> Saccharomycetales</v>
          </cell>
          <cell r="N233" t="str">
            <v xml:space="preserve"> Debaryomycetaceae</v>
          </cell>
          <cell r="O233" t="str">
            <v xml:space="preserve"> Yamadazyma</v>
          </cell>
          <cell r="P233" t="str">
            <v>Yamadazyma/Candida clade.</v>
          </cell>
        </row>
        <row r="234">
          <cell r="B234" t="str">
            <v>G3HLI7</v>
          </cell>
          <cell r="C234" t="str">
            <v xml:space="preserve"> Cricetulus griseus (Chinese hamster) (Cricetulus barabensis griseus).</v>
          </cell>
          <cell r="E234" t="str">
            <v xml:space="preserve"> NCBI_TaxID=10029 {ECO:0000313|EMBL:EGW08166.1, ECO:0000313|Proteomes:UP000001075};</v>
          </cell>
          <cell r="G234" t="str">
            <v>Eukaryota</v>
          </cell>
          <cell r="H234" t="str">
            <v xml:space="preserve"> Metazoa</v>
          </cell>
          <cell r="I234" t="str">
            <v xml:space="preserve"> Chordata</v>
          </cell>
          <cell r="J234" t="str">
            <v xml:space="preserve"> Craniata</v>
          </cell>
          <cell r="K234" t="str">
            <v xml:space="preserve"> Vertebrata</v>
          </cell>
          <cell r="L234" t="str">
            <v xml:space="preserve"> Euteleostomi</v>
          </cell>
          <cell r="M234" t="str">
            <v>Mammalia</v>
          </cell>
          <cell r="N234" t="str">
            <v xml:space="preserve"> Eutheria</v>
          </cell>
          <cell r="O234" t="str">
            <v xml:space="preserve"> Euarchontoglires</v>
          </cell>
          <cell r="P234" t="str">
            <v xml:space="preserve"> Glires</v>
          </cell>
          <cell r="Q234" t="str">
            <v xml:space="preserve"> Rodentia</v>
          </cell>
          <cell r="R234" t="str">
            <v xml:space="preserve"> Sciurognathi</v>
          </cell>
          <cell r="S234" t="str">
            <v>Muroidea</v>
          </cell>
          <cell r="T234" t="str">
            <v xml:space="preserve"> Cricetidae</v>
          </cell>
          <cell r="U234" t="str">
            <v xml:space="preserve"> Cricetinae</v>
          </cell>
          <cell r="V234" t="str">
            <v xml:space="preserve"> Cricetulus.</v>
          </cell>
        </row>
        <row r="235">
          <cell r="B235" t="str">
            <v>G3JCR2</v>
          </cell>
          <cell r="C235" t="str">
            <v xml:space="preserve"> Cordyceps militaris (strain CM01) (Caterpillar fungus).</v>
          </cell>
          <cell r="E235" t="str">
            <v xml:space="preserve"> NCBI_TaxID=983644 {ECO:0000313|EMBL:EGX94670.1, ECO:0000313|Proteomes:UP000001610};</v>
          </cell>
          <cell r="G235" t="str">
            <v>Eukaryota</v>
          </cell>
          <cell r="H235" t="str">
            <v xml:space="preserve"> Fungi</v>
          </cell>
          <cell r="I235" t="str">
            <v xml:space="preserve"> Dikarya</v>
          </cell>
          <cell r="J235" t="str">
            <v xml:space="preserve"> Ascomycota</v>
          </cell>
          <cell r="K235" t="str">
            <v xml:space="preserve"> Pezizomycotina</v>
          </cell>
          <cell r="L235" t="str">
            <v>Sordariomycetes</v>
          </cell>
          <cell r="M235" t="str">
            <v xml:space="preserve"> Hypocreomycetidae</v>
          </cell>
          <cell r="N235" t="str">
            <v xml:space="preserve"> Hypocreales</v>
          </cell>
          <cell r="O235" t="str">
            <v xml:space="preserve"> Cordycipitaceae</v>
          </cell>
          <cell r="P235" t="str">
            <v>Cordyceps.</v>
          </cell>
        </row>
        <row r="236">
          <cell r="B236" t="str">
            <v>G3JTM9</v>
          </cell>
          <cell r="C236" t="str">
            <v xml:space="preserve"> Cordyceps militaris (strain CM01) (Caterpillar fungus).</v>
          </cell>
          <cell r="E236" t="str">
            <v xml:space="preserve"> NCBI_TaxID=983644 {ECO:0000313|EMBL:EGX88033.1, ECO:0000313|Proteomes:UP000001610};</v>
          </cell>
          <cell r="G236" t="str">
            <v>Eukaryota</v>
          </cell>
          <cell r="H236" t="str">
            <v xml:space="preserve"> Fungi</v>
          </cell>
          <cell r="I236" t="str">
            <v xml:space="preserve"> Dikarya</v>
          </cell>
          <cell r="J236" t="str">
            <v xml:space="preserve"> Ascomycota</v>
          </cell>
          <cell r="K236" t="str">
            <v xml:space="preserve"> Pezizomycotina</v>
          </cell>
          <cell r="L236" t="str">
            <v>Sordariomycetes</v>
          </cell>
          <cell r="M236" t="str">
            <v xml:space="preserve"> Hypocreomycetidae</v>
          </cell>
          <cell r="N236" t="str">
            <v xml:space="preserve"> Hypocreales</v>
          </cell>
          <cell r="O236" t="str">
            <v xml:space="preserve"> Cordycipitaceae</v>
          </cell>
          <cell r="P236" t="str">
            <v>Cordyceps.</v>
          </cell>
        </row>
        <row r="237">
          <cell r="B237" t="str">
            <v>G3NN57</v>
          </cell>
          <cell r="C237" t="str">
            <v xml:space="preserve"> Gasterosteus aculeatus (Three-spined stickleback).</v>
          </cell>
          <cell r="E237" t="str">
            <v xml:space="preserve"> NCBI_TaxID=69293 {ECO:0000313|Ensembl:ENSGACP00000006770};</v>
          </cell>
          <cell r="G237" t="str">
            <v>Eukaryota</v>
          </cell>
          <cell r="H237" t="str">
            <v xml:space="preserve"> Metazoa</v>
          </cell>
          <cell r="I237" t="str">
            <v xml:space="preserve"> Chordata</v>
          </cell>
          <cell r="J237" t="str">
            <v xml:space="preserve"> Craniata</v>
          </cell>
          <cell r="K237" t="str">
            <v xml:space="preserve"> Vertebrata</v>
          </cell>
          <cell r="L237" t="str">
            <v xml:space="preserve"> Euteleostomi</v>
          </cell>
          <cell r="M237" t="str">
            <v>Actinopterygii</v>
          </cell>
          <cell r="N237" t="str">
            <v xml:space="preserve"> Neopterygii</v>
          </cell>
          <cell r="O237" t="str">
            <v xml:space="preserve"> Teleostei</v>
          </cell>
          <cell r="P237" t="str">
            <v xml:space="preserve"> Neoteleostei</v>
          </cell>
          <cell r="Q237" t="str">
            <v xml:space="preserve"> Acanthomorphata</v>
          </cell>
          <cell r="R237" t="str">
            <v>Eupercaria</v>
          </cell>
          <cell r="S237" t="str">
            <v xml:space="preserve"> Perciformes</v>
          </cell>
          <cell r="T237" t="str">
            <v xml:space="preserve"> Cottioidei</v>
          </cell>
          <cell r="U237" t="str">
            <v xml:space="preserve"> Gasterosteales</v>
          </cell>
          <cell r="V237" t="str">
            <v xml:space="preserve"> Gasterosteidae</v>
          </cell>
          <cell r="W237" t="str">
            <v>Gasterosteus.</v>
          </cell>
        </row>
        <row r="238">
          <cell r="B238" t="str">
            <v>G3QZ35</v>
          </cell>
          <cell r="C238" t="str">
            <v xml:space="preserve"> Gorilla gorilla gorilla (Western lowland gorilla).</v>
          </cell>
          <cell r="E238" t="str">
            <v xml:space="preserve"> NCBI_TaxID=9595 {ECO:0000313|Ensembl:ENSGGOP00000008134, ECO:0000313|Proteomes:UP000001519};</v>
          </cell>
          <cell r="G238" t="str">
            <v>Eukaryota</v>
          </cell>
          <cell r="H238" t="str">
            <v xml:space="preserve"> Metazoa</v>
          </cell>
          <cell r="I238" t="str">
            <v xml:space="preserve"> Chordata</v>
          </cell>
          <cell r="J238" t="str">
            <v xml:space="preserve"> Craniata</v>
          </cell>
          <cell r="K238" t="str">
            <v xml:space="preserve"> Vertebrata</v>
          </cell>
          <cell r="L238" t="str">
            <v xml:space="preserve"> Euteleostomi</v>
          </cell>
          <cell r="M238" t="str">
            <v>Mammalia</v>
          </cell>
          <cell r="N238" t="str">
            <v xml:space="preserve"> Eutheria</v>
          </cell>
          <cell r="O238" t="str">
            <v xml:space="preserve"> Euarchontoglires</v>
          </cell>
          <cell r="P238" t="str">
            <v xml:space="preserve"> Primates</v>
          </cell>
          <cell r="Q238" t="str">
            <v xml:space="preserve"> Haplorrhini</v>
          </cell>
          <cell r="R238" t="str">
            <v>Catarrhini</v>
          </cell>
          <cell r="S238" t="str">
            <v xml:space="preserve"> Hominidae</v>
          </cell>
          <cell r="T238" t="str">
            <v xml:space="preserve"> Gorilla.</v>
          </cell>
        </row>
        <row r="239">
          <cell r="B239" t="str">
            <v>G3TQU4</v>
          </cell>
          <cell r="C239" t="str">
            <v xml:space="preserve"> Loxodonta africana (African elephant).</v>
          </cell>
          <cell r="E239" t="str">
            <v xml:space="preserve"> NCBI_TaxID=9785 {ECO:0000313|Ensembl:ENSLAFP00000017951, ECO:0000313|Proteomes:UP000007646};</v>
          </cell>
          <cell r="G239" t="str">
            <v>Eukaryota</v>
          </cell>
          <cell r="H239" t="str">
            <v xml:space="preserve"> Metazoa</v>
          </cell>
          <cell r="I239" t="str">
            <v xml:space="preserve"> Chordata</v>
          </cell>
          <cell r="J239" t="str">
            <v xml:space="preserve"> Craniata</v>
          </cell>
          <cell r="K239" t="str">
            <v xml:space="preserve"> Vertebrata</v>
          </cell>
          <cell r="L239" t="str">
            <v xml:space="preserve"> Euteleostomi</v>
          </cell>
          <cell r="M239" t="str">
            <v>Mammalia</v>
          </cell>
          <cell r="N239" t="str">
            <v xml:space="preserve"> Eutheria</v>
          </cell>
          <cell r="O239" t="str">
            <v xml:space="preserve"> Afrotheria</v>
          </cell>
          <cell r="P239" t="str">
            <v xml:space="preserve"> Proboscidea</v>
          </cell>
          <cell r="Q239" t="str">
            <v xml:space="preserve"> Elephantidae</v>
          </cell>
          <cell r="R239" t="str">
            <v xml:space="preserve"> Loxodonta.</v>
          </cell>
        </row>
        <row r="240">
          <cell r="B240" t="str">
            <v>G3WPV7</v>
          </cell>
          <cell r="C240" t="str">
            <v xml:space="preserve"> Sarcophilus harrisii (Tasmanian devil) (Sarcophilus laniarius).</v>
          </cell>
          <cell r="E240" t="str">
            <v xml:space="preserve"> NCBI_TaxID=9305 {ECO:0000313|Ensembl:ENSSHAP00000017462, ECO:0000313|Proteomes:UP000007648};</v>
          </cell>
          <cell r="G240" t="str">
            <v>Eukaryota</v>
          </cell>
          <cell r="H240" t="str">
            <v xml:space="preserve"> Metazoa</v>
          </cell>
          <cell r="I240" t="str">
            <v xml:space="preserve"> Chordata</v>
          </cell>
          <cell r="J240" t="str">
            <v xml:space="preserve"> Craniata</v>
          </cell>
          <cell r="K240" t="str">
            <v xml:space="preserve"> Vertebrata</v>
          </cell>
          <cell r="L240" t="str">
            <v xml:space="preserve"> Euteleostomi</v>
          </cell>
          <cell r="M240" t="str">
            <v>Mammalia</v>
          </cell>
          <cell r="N240" t="str">
            <v xml:space="preserve"> Metatheria</v>
          </cell>
          <cell r="O240" t="str">
            <v xml:space="preserve"> Dasyuromorphia</v>
          </cell>
          <cell r="P240" t="str">
            <v xml:space="preserve"> Dasyuridae</v>
          </cell>
          <cell r="Q240" t="str">
            <v xml:space="preserve"> Sarcophilus.</v>
          </cell>
        </row>
        <row r="241">
          <cell r="B241" t="str">
            <v>G3XW62</v>
          </cell>
          <cell r="C241" t="str">
            <v xml:space="preserve"> Aspergillus niger (strain ATCC 1015 / CBS 113.46 / FGSC A1144 / LSHB Ac4 / NCTC 3858a / NRRL 328 / USDA 3528.7).</v>
          </cell>
          <cell r="E241" t="str">
            <v xml:space="preserve"> NCBI_TaxID=380704 {ECO:0000313|EMBL:EHA25465.1, ECO:0000313|Proteomes:UP000009038};</v>
          </cell>
          <cell r="G241" t="str">
            <v>Eukaryota</v>
          </cell>
          <cell r="H241" t="str">
            <v xml:space="preserve"> Fungi</v>
          </cell>
          <cell r="I241" t="str">
            <v xml:space="preserve"> Dikarya</v>
          </cell>
          <cell r="J241" t="str">
            <v xml:space="preserve"> Ascomycota</v>
          </cell>
          <cell r="K241" t="str">
            <v xml:space="preserve"> Pezizomycotina</v>
          </cell>
          <cell r="L241" t="str">
            <v xml:space="preserve"> Eurotiomycetes</v>
          </cell>
          <cell r="M241" t="str">
            <v>Eurotiomycetidae</v>
          </cell>
          <cell r="N241" t="str">
            <v xml:space="preserve"> Eurotiales</v>
          </cell>
          <cell r="O241" t="str">
            <v xml:space="preserve"> Aspergillaceae</v>
          </cell>
          <cell r="P241" t="str">
            <v xml:space="preserve"> Aspergillus.</v>
          </cell>
        </row>
        <row r="242">
          <cell r="B242" t="str">
            <v>G3Y717</v>
          </cell>
          <cell r="C242" t="str">
            <v xml:space="preserve"> Aspergillus niger (strain ATCC 1015 / CBS 113.46 / FGSC A1144 / LSHB Ac4 / NCTC 3858a / NRRL 328 / USDA 3528.7).</v>
          </cell>
          <cell r="E242" t="str">
            <v xml:space="preserve"> NCBI_TaxID=380704 {ECO:0000313|EMBL:EHA21113.1, ECO:0000313|Proteomes:UP000009038};</v>
          </cell>
          <cell r="G242" t="str">
            <v>Eukaryota</v>
          </cell>
          <cell r="H242" t="str">
            <v xml:space="preserve"> Fungi</v>
          </cell>
          <cell r="I242" t="str">
            <v xml:space="preserve"> Dikarya</v>
          </cell>
          <cell r="J242" t="str">
            <v xml:space="preserve"> Ascomycota</v>
          </cell>
          <cell r="K242" t="str">
            <v xml:space="preserve"> Pezizomycotina</v>
          </cell>
          <cell r="L242" t="str">
            <v xml:space="preserve"> Eurotiomycetes</v>
          </cell>
          <cell r="M242" t="str">
            <v>Eurotiomycetidae</v>
          </cell>
          <cell r="N242" t="str">
            <v xml:space="preserve"> Eurotiales</v>
          </cell>
          <cell r="O242" t="str">
            <v xml:space="preserve"> Aspergillaceae</v>
          </cell>
          <cell r="P242" t="str">
            <v xml:space="preserve"> Aspergillus.</v>
          </cell>
        </row>
        <row r="243">
          <cell r="B243" t="str">
            <v>G3Y8D5</v>
          </cell>
          <cell r="C243" t="str">
            <v xml:space="preserve"> Aspergillus niger (strain ATCC 1015 / CBS 113.46 / FGSC A1144 / LSHB Ac4 / NCTC 3858a / NRRL 328 / USDA 3528.7).</v>
          </cell>
          <cell r="E243" t="str">
            <v xml:space="preserve"> NCBI_TaxID=380704 {ECO:0000313|EMBL:EHA21044.1, ECO:0000313|Proteomes:UP000009038};</v>
          </cell>
          <cell r="G243" t="str">
            <v>Eukaryota</v>
          </cell>
          <cell r="H243" t="str">
            <v xml:space="preserve"> Fungi</v>
          </cell>
          <cell r="I243" t="str">
            <v xml:space="preserve"> Dikarya</v>
          </cell>
          <cell r="J243" t="str">
            <v xml:space="preserve"> Ascomycota</v>
          </cell>
          <cell r="K243" t="str">
            <v xml:space="preserve"> Pezizomycotina</v>
          </cell>
          <cell r="L243" t="str">
            <v xml:space="preserve"> Eurotiomycetes</v>
          </cell>
          <cell r="M243" t="str">
            <v>Eurotiomycetidae</v>
          </cell>
          <cell r="N243" t="str">
            <v xml:space="preserve"> Eurotiales</v>
          </cell>
          <cell r="O243" t="str">
            <v xml:space="preserve"> Aspergillaceae</v>
          </cell>
          <cell r="P243" t="str">
            <v xml:space="preserve"> Aspergillus.</v>
          </cell>
        </row>
        <row r="244">
          <cell r="B244" t="str">
            <v>G4TAX5</v>
          </cell>
          <cell r="C244" t="str">
            <v xml:space="preserve"> Piriformospora indica (strain DSM 11827).</v>
          </cell>
          <cell r="E244" t="str">
            <v xml:space="preserve"> NCBI_TaxID=1109443 {ECO:0000313|EMBL:CCA68466.1, ECO:0000313|Proteomes:UP000007148};</v>
          </cell>
          <cell r="G244" t="str">
            <v>Eukaryota</v>
          </cell>
          <cell r="H244" t="str">
            <v xml:space="preserve"> Fungi</v>
          </cell>
          <cell r="I244" t="str">
            <v xml:space="preserve"> Dikarya</v>
          </cell>
          <cell r="J244" t="str">
            <v xml:space="preserve"> Basidiomycota</v>
          </cell>
          <cell r="K244" t="str">
            <v xml:space="preserve"> Agaricomycotina</v>
          </cell>
          <cell r="L244" t="str">
            <v>Agaricomycetes</v>
          </cell>
          <cell r="M244" t="str">
            <v xml:space="preserve"> Sebacinales</v>
          </cell>
          <cell r="N244" t="str">
            <v xml:space="preserve"> Sebacinales group B</v>
          </cell>
          <cell r="O244" t="str">
            <v xml:space="preserve"> Piriformospora.</v>
          </cell>
        </row>
        <row r="245">
          <cell r="B245" t="str">
            <v>G4TQ85</v>
          </cell>
          <cell r="C245" t="str">
            <v xml:space="preserve"> Piriformospora indica (strain DSM 11827).</v>
          </cell>
          <cell r="E245" t="str">
            <v xml:space="preserve"> NCBI_TaxID=1109443 {ECO:0000313|EMBL:CCA73478.1, ECO:0000313|Proteomes:UP000007148};</v>
          </cell>
          <cell r="G245" t="str">
            <v>Eukaryota</v>
          </cell>
          <cell r="H245" t="str">
            <v xml:space="preserve"> Fungi</v>
          </cell>
          <cell r="I245" t="str">
            <v xml:space="preserve"> Dikarya</v>
          </cell>
          <cell r="J245" t="str">
            <v xml:space="preserve"> Basidiomycota</v>
          </cell>
          <cell r="K245" t="str">
            <v xml:space="preserve"> Agaricomycotina</v>
          </cell>
          <cell r="L245" t="str">
            <v>Agaricomycetes</v>
          </cell>
          <cell r="M245" t="str">
            <v xml:space="preserve"> Sebacinales</v>
          </cell>
          <cell r="N245" t="str">
            <v xml:space="preserve"> Sebacinales group B</v>
          </cell>
          <cell r="O245" t="str">
            <v xml:space="preserve"> Piriformospora.</v>
          </cell>
        </row>
        <row r="246">
          <cell r="B246" t="str">
            <v>G4U6W9</v>
          </cell>
          <cell r="C246" t="str">
            <v xml:space="preserve"> Neurospora tetrasperma (strain FGSC 2509 / P0656).</v>
          </cell>
          <cell r="E246" t="str">
            <v xml:space="preserve"> NCBI_TaxID=510952 {ECO:0000313|EMBL:EGZ76572.1, ECO:0000313|Proteomes:UP000008513};</v>
          </cell>
          <cell r="G246" t="str">
            <v>Eukaryota</v>
          </cell>
          <cell r="H246" t="str">
            <v xml:space="preserve"> Fungi</v>
          </cell>
          <cell r="I246" t="str">
            <v xml:space="preserve"> Dikarya</v>
          </cell>
          <cell r="J246" t="str">
            <v xml:space="preserve"> Ascomycota</v>
          </cell>
          <cell r="K246" t="str">
            <v xml:space="preserve"> Pezizomycotina</v>
          </cell>
          <cell r="L246" t="str">
            <v>Sordariomycetes</v>
          </cell>
          <cell r="M246" t="str">
            <v xml:space="preserve"> Sordariomycetidae</v>
          </cell>
          <cell r="N246" t="str">
            <v xml:space="preserve"> Sordariales</v>
          </cell>
          <cell r="O246" t="str">
            <v xml:space="preserve"> Sordariaceae</v>
          </cell>
          <cell r="P246" t="str">
            <v>Neurospora.</v>
          </cell>
        </row>
        <row r="247">
          <cell r="B247" t="str">
            <v>G4UIP4</v>
          </cell>
          <cell r="C247" t="str">
            <v xml:space="preserve"> Neurospora tetrasperma (strain FGSC 2509 / P0656).</v>
          </cell>
          <cell r="E247" t="str">
            <v xml:space="preserve"> NCBI_TaxID=510952 {ECO:0000313|EMBL:EGZ73171.1, ECO:0000313|Proteomes:UP000008513};</v>
          </cell>
          <cell r="G247" t="str">
            <v>Eukaryota</v>
          </cell>
          <cell r="H247" t="str">
            <v xml:space="preserve"> Fungi</v>
          </cell>
          <cell r="I247" t="str">
            <v xml:space="preserve"> Dikarya</v>
          </cell>
          <cell r="J247" t="str">
            <v xml:space="preserve"> Ascomycota</v>
          </cell>
          <cell r="K247" t="str">
            <v xml:space="preserve"> Pezizomycotina</v>
          </cell>
          <cell r="L247" t="str">
            <v>Sordariomycetes</v>
          </cell>
          <cell r="M247" t="str">
            <v xml:space="preserve"> Sordariomycetidae</v>
          </cell>
          <cell r="N247" t="str">
            <v xml:space="preserve"> Sordariales</v>
          </cell>
          <cell r="O247" t="str">
            <v xml:space="preserve"> Sordariaceae</v>
          </cell>
          <cell r="P247" t="str">
            <v>Neurospora.</v>
          </cell>
        </row>
        <row r="248">
          <cell r="B248" t="str">
            <v>G5BN77</v>
          </cell>
          <cell r="C248" t="str">
            <v xml:space="preserve"> Heterocephalus glaber (Naked mole rat).</v>
          </cell>
          <cell r="E248" t="str">
            <v xml:space="preserve"> NCBI_TaxID=10181 {ECO:0000313|EMBL:EHB10738.1, ECO:0000313|Proteomes:UP000006813};</v>
          </cell>
          <cell r="G248" t="str">
            <v>Eukaryota</v>
          </cell>
          <cell r="H248" t="str">
            <v xml:space="preserve"> Metazoa</v>
          </cell>
          <cell r="I248" t="str">
            <v xml:space="preserve"> Chordata</v>
          </cell>
          <cell r="J248" t="str">
            <v xml:space="preserve"> Craniata</v>
          </cell>
          <cell r="K248" t="str">
            <v xml:space="preserve"> Vertebrata</v>
          </cell>
          <cell r="L248" t="str">
            <v xml:space="preserve"> Euteleostomi</v>
          </cell>
          <cell r="M248" t="str">
            <v>Mammalia</v>
          </cell>
          <cell r="N248" t="str">
            <v xml:space="preserve"> Eutheria</v>
          </cell>
          <cell r="O248" t="str">
            <v xml:space="preserve"> Euarchontoglires</v>
          </cell>
          <cell r="P248" t="str">
            <v xml:space="preserve"> Glires</v>
          </cell>
          <cell r="Q248" t="str">
            <v xml:space="preserve"> Rodentia</v>
          </cell>
          <cell r="R248" t="str">
            <v>Hystricognathi</v>
          </cell>
          <cell r="S248" t="str">
            <v xml:space="preserve"> Bathyergidae</v>
          </cell>
          <cell r="T248" t="str">
            <v xml:space="preserve"> Heterocephalus.</v>
          </cell>
        </row>
        <row r="249">
          <cell r="B249" t="str">
            <v>G5EH72</v>
          </cell>
          <cell r="C249" t="str">
            <v xml:space="preserve"> Magnaporthe oryzae (strain 70-15 / ATCC MYA-4617 / FGSC 8958) (Rice blast fungus) (Pyricularia oryzae).</v>
          </cell>
          <cell r="E249" t="str">
            <v xml:space="preserve"> NCBI_TaxID=242507;</v>
          </cell>
          <cell r="G249" t="str">
            <v>Eukaryota</v>
          </cell>
          <cell r="H249" t="str">
            <v xml:space="preserve"> Fungi</v>
          </cell>
          <cell r="I249" t="str">
            <v xml:space="preserve"> Dikarya</v>
          </cell>
          <cell r="J249" t="str">
            <v xml:space="preserve"> Ascomycota</v>
          </cell>
          <cell r="K249" t="str">
            <v xml:space="preserve"> Pezizomycotina</v>
          </cell>
          <cell r="L249" t="str">
            <v>Sordariomycetes</v>
          </cell>
          <cell r="M249" t="str">
            <v xml:space="preserve"> Sordariomycetidae</v>
          </cell>
          <cell r="N249" t="str">
            <v xml:space="preserve"> Magnaporthales</v>
          </cell>
          <cell r="O249" t="str">
            <v xml:space="preserve"> Magnaporthaceae</v>
          </cell>
          <cell r="P249" t="str">
            <v>Magnaporthe.</v>
          </cell>
        </row>
        <row r="250">
          <cell r="B250" t="str">
            <v>G6C0Z3</v>
          </cell>
          <cell r="C250" t="str">
            <v xml:space="preserve"> Fusobacterium sp. oral taxon 370 str. F0437.</v>
          </cell>
          <cell r="E250" t="str">
            <v xml:space="preserve"> NCBI_TaxID=861452 {ECO:0000313|EMBL:EHI79511.1};</v>
          </cell>
          <cell r="G250" t="str">
            <v>Bacteria</v>
          </cell>
          <cell r="H250" t="str">
            <v xml:space="preserve"> Fusobacteria</v>
          </cell>
          <cell r="I250" t="str">
            <v xml:space="preserve"> Fusobacteriales</v>
          </cell>
          <cell r="J250" t="str">
            <v xml:space="preserve"> Fusobacteriaceae</v>
          </cell>
          <cell r="K250" t="str">
            <v>Fusobacterium.</v>
          </cell>
        </row>
        <row r="251">
          <cell r="B251" t="str">
            <v>G7E382</v>
          </cell>
          <cell r="C251" t="str">
            <v xml:space="preserve"> Mixia osmundae (strain CBS 9802 / IAM 14324 / JCM 22182 / KY 12970).</v>
          </cell>
          <cell r="E251" t="str">
            <v xml:space="preserve"> NCBI_TaxID=764103 {ECO:0000313|EMBL:GAA97263.1, ECO:0000313|Proteomes:UP000009131};</v>
          </cell>
          <cell r="G251" t="str">
            <v>Eukaryota</v>
          </cell>
          <cell r="H251" t="str">
            <v xml:space="preserve"> Fungi</v>
          </cell>
          <cell r="I251" t="str">
            <v xml:space="preserve"> Dikarya</v>
          </cell>
          <cell r="J251" t="str">
            <v xml:space="preserve"> Basidiomycota</v>
          </cell>
          <cell r="K251" t="str">
            <v xml:space="preserve"> Pucciniomycotina</v>
          </cell>
          <cell r="L251" t="str">
            <v>Mixiomycetes</v>
          </cell>
          <cell r="M251" t="str">
            <v xml:space="preserve"> Mixiales</v>
          </cell>
          <cell r="N251" t="str">
            <v xml:space="preserve"> Mixiaceae</v>
          </cell>
          <cell r="O251" t="str">
            <v xml:space="preserve"> Mixia.</v>
          </cell>
        </row>
        <row r="252">
          <cell r="B252" t="str">
            <v>G7EA08</v>
          </cell>
          <cell r="C252" t="str">
            <v xml:space="preserve"> Mixia osmundae (strain CBS 9802 / IAM 14324 / JCM 22182 / KY 12970).</v>
          </cell>
          <cell r="E252" t="str">
            <v xml:space="preserve"> NCBI_TaxID=764103 {ECO:0000313|EMBL:GAA99668.1, ECO:0000313|Proteomes:UP000009131};</v>
          </cell>
          <cell r="G252" t="str">
            <v>Eukaryota</v>
          </cell>
          <cell r="H252" t="str">
            <v xml:space="preserve"> Fungi</v>
          </cell>
          <cell r="I252" t="str">
            <v xml:space="preserve"> Dikarya</v>
          </cell>
          <cell r="J252" t="str">
            <v xml:space="preserve"> Basidiomycota</v>
          </cell>
          <cell r="K252" t="str">
            <v xml:space="preserve"> Pucciniomycotina</v>
          </cell>
          <cell r="L252" t="str">
            <v>Mixiomycetes</v>
          </cell>
          <cell r="M252" t="str">
            <v xml:space="preserve"> Mixiales</v>
          </cell>
          <cell r="N252" t="str">
            <v xml:space="preserve"> Mixiaceae</v>
          </cell>
          <cell r="O252" t="str">
            <v xml:space="preserve"> Mixia.</v>
          </cell>
        </row>
        <row r="253">
          <cell r="B253" t="str">
            <v>G7NIW5</v>
          </cell>
          <cell r="C253" t="str">
            <v xml:space="preserve"> Macaca mulatta (Rhesus macaque).</v>
          </cell>
          <cell r="E253" t="str">
            <v xml:space="preserve"> NCBI_TaxID=9544 {ECO:0000313|EMBL:EHH25036.1};</v>
          </cell>
          <cell r="G253" t="str">
            <v>Eukaryota</v>
          </cell>
          <cell r="H253" t="str">
            <v xml:space="preserve"> Metazoa</v>
          </cell>
          <cell r="I253" t="str">
            <v xml:space="preserve"> Chordata</v>
          </cell>
          <cell r="J253" t="str">
            <v xml:space="preserve"> Craniata</v>
          </cell>
          <cell r="K253" t="str">
            <v xml:space="preserve"> Vertebrata</v>
          </cell>
          <cell r="L253" t="str">
            <v xml:space="preserve"> Euteleostomi</v>
          </cell>
          <cell r="M253" t="str">
            <v>Mammalia</v>
          </cell>
          <cell r="N253" t="str">
            <v xml:space="preserve"> Eutheria</v>
          </cell>
          <cell r="O253" t="str">
            <v xml:space="preserve"> Euarchontoglires</v>
          </cell>
          <cell r="P253" t="str">
            <v xml:space="preserve"> Primates</v>
          </cell>
          <cell r="Q253" t="str">
            <v xml:space="preserve"> Haplorrhini</v>
          </cell>
          <cell r="R253" t="str">
            <v>Catarrhini</v>
          </cell>
          <cell r="S253" t="str">
            <v xml:space="preserve"> Cercopithecidae</v>
          </cell>
          <cell r="T253" t="str">
            <v xml:space="preserve"> Cercopithecinae</v>
          </cell>
          <cell r="U253" t="str">
            <v xml:space="preserve"> Macaca.</v>
          </cell>
        </row>
        <row r="254">
          <cell r="B254" t="str">
            <v>G7TIE4</v>
          </cell>
          <cell r="C254" t="str">
            <v xml:space="preserve"> Xanthomonas oryzae pv. oryzicola (strain BLS256).</v>
          </cell>
          <cell r="E254" t="str">
            <v xml:space="preserve"> NCBI_TaxID=383407 {ECO:0000313|EMBL:AEQ96855.1, ECO:0000313|Proteomes:UP000008851};</v>
          </cell>
          <cell r="G254" t="str">
            <v>Bacteria</v>
          </cell>
          <cell r="H254" t="str">
            <v xml:space="preserve"> Proteobacteria</v>
          </cell>
          <cell r="I254" t="str">
            <v xml:space="preserve"> Gammaproteobacteria</v>
          </cell>
          <cell r="J254" t="str">
            <v xml:space="preserve"> Xanthomonadales</v>
          </cell>
          <cell r="K254" t="str">
            <v>Xanthomonadaceae</v>
          </cell>
          <cell r="L254" t="str">
            <v xml:space="preserve"> Xanthomonas.</v>
          </cell>
        </row>
        <row r="255">
          <cell r="B255" t="str">
            <v>G7UUH7</v>
          </cell>
          <cell r="C255" t="str">
            <v xml:space="preserve"> Pseudoxanthomonas spadix (strain BD-a59).</v>
          </cell>
          <cell r="E255" t="str">
            <v xml:space="preserve"> NCBI_TaxID=1045855 {ECO:0000313|EMBL:AER56268.1, ECO:0000313|Proteomes:UP000005870};</v>
          </cell>
          <cell r="G255" t="str">
            <v>Bacteria</v>
          </cell>
          <cell r="H255" t="str">
            <v xml:space="preserve"> Proteobacteria</v>
          </cell>
          <cell r="I255" t="str">
            <v xml:space="preserve"> Gammaproteobacteria</v>
          </cell>
          <cell r="J255" t="str">
            <v xml:space="preserve"> Xanthomonadales</v>
          </cell>
          <cell r="K255" t="str">
            <v>Xanthomonadaceae</v>
          </cell>
          <cell r="L255" t="str">
            <v xml:space="preserve"> Pseudoxanthomonas.</v>
          </cell>
        </row>
        <row r="256">
          <cell r="B256" t="str">
            <v>G7XL42</v>
          </cell>
          <cell r="C256" t="str">
            <v xml:space="preserve"> Aspergillus kawachii (strain NBRC 4308) (White koji mold) (Aspergillus awamori var. kawachi).</v>
          </cell>
          <cell r="E256" t="str">
            <v xml:space="preserve"> NCBI_TaxID=1033177 {ECO:0000313|EMBL:GAA87650.1, ECO:0000313|Proteomes:UP000006812};</v>
          </cell>
          <cell r="G256" t="str">
            <v>Eukaryota</v>
          </cell>
          <cell r="H256" t="str">
            <v xml:space="preserve"> Fungi</v>
          </cell>
          <cell r="I256" t="str">
            <v xml:space="preserve"> Dikarya</v>
          </cell>
          <cell r="J256" t="str">
            <v xml:space="preserve"> Ascomycota</v>
          </cell>
          <cell r="K256" t="str">
            <v xml:space="preserve"> Pezizomycotina</v>
          </cell>
          <cell r="L256" t="str">
            <v xml:space="preserve"> Eurotiomycetes</v>
          </cell>
          <cell r="M256" t="str">
            <v>Eurotiomycetidae</v>
          </cell>
          <cell r="N256" t="str">
            <v xml:space="preserve"> Eurotiales</v>
          </cell>
          <cell r="O256" t="str">
            <v xml:space="preserve"> Aspergillaceae</v>
          </cell>
          <cell r="P256" t="str">
            <v xml:space="preserve"> Aspergillus.</v>
          </cell>
        </row>
        <row r="257">
          <cell r="B257" t="str">
            <v>G7XYE8</v>
          </cell>
          <cell r="C257" t="str">
            <v xml:space="preserve"> Aspergillus kawachii (strain NBRC 4308) (White koji mold) (Aspergillus awamori var. kawachi).</v>
          </cell>
          <cell r="E257" t="str">
            <v xml:space="preserve"> NCBI_TaxID=1033177 {ECO:0000313|EMBL:GAA91944.1, ECO:0000313|Proteomes:UP000006812};</v>
          </cell>
          <cell r="G257" t="str">
            <v>Eukaryota</v>
          </cell>
          <cell r="H257" t="str">
            <v xml:space="preserve"> Fungi</v>
          </cell>
          <cell r="I257" t="str">
            <v xml:space="preserve"> Dikarya</v>
          </cell>
          <cell r="J257" t="str">
            <v xml:space="preserve"> Ascomycota</v>
          </cell>
          <cell r="K257" t="str">
            <v xml:space="preserve"> Pezizomycotina</v>
          </cell>
          <cell r="L257" t="str">
            <v xml:space="preserve"> Eurotiomycetes</v>
          </cell>
          <cell r="M257" t="str">
            <v>Eurotiomycetidae</v>
          </cell>
          <cell r="N257" t="str">
            <v xml:space="preserve"> Eurotiales</v>
          </cell>
          <cell r="O257" t="str">
            <v xml:space="preserve"> Aspergillaceae</v>
          </cell>
          <cell r="P257" t="str">
            <v xml:space="preserve"> Aspergillus.</v>
          </cell>
        </row>
        <row r="258">
          <cell r="B258" t="str">
            <v>G7XZN9</v>
          </cell>
          <cell r="C258" t="str">
            <v xml:space="preserve"> Aspergillus kawachii (strain NBRC 4308) (White koji mold) (Aspergillus awamori var. kawachi).</v>
          </cell>
          <cell r="E258" t="str">
            <v xml:space="preserve"> NCBI_TaxID=1033177 {ECO:0000313|EMBL:GAA92398.1, ECO:0000313|Proteomes:UP000006812};</v>
          </cell>
          <cell r="G258" t="str">
            <v>Eukaryota</v>
          </cell>
          <cell r="H258" t="str">
            <v xml:space="preserve"> Fungi</v>
          </cell>
          <cell r="I258" t="str">
            <v xml:space="preserve"> Dikarya</v>
          </cell>
          <cell r="J258" t="str">
            <v xml:space="preserve"> Ascomycota</v>
          </cell>
          <cell r="K258" t="str">
            <v xml:space="preserve"> Pezizomycotina</v>
          </cell>
          <cell r="L258" t="str">
            <v xml:space="preserve"> Eurotiomycetes</v>
          </cell>
          <cell r="M258" t="str">
            <v>Eurotiomycetidae</v>
          </cell>
          <cell r="N258" t="str">
            <v xml:space="preserve"> Eurotiales</v>
          </cell>
          <cell r="O258" t="str">
            <v xml:space="preserve"> Aspergillaceae</v>
          </cell>
          <cell r="P258" t="str">
            <v xml:space="preserve"> Aspergillus.</v>
          </cell>
        </row>
        <row r="259">
          <cell r="B259" t="str">
            <v>G8B8I1</v>
          </cell>
          <cell r="C259" t="str">
            <v xml:space="preserve"> Candida parapsilosis (strain CDC 317 / ATCC MYA-4646) (Yeast) (Monilia parapsilosis).</v>
          </cell>
          <cell r="E259" t="str">
            <v xml:space="preserve"> NCBI_TaxID=578454 {ECO:0000313|Proteomes:UP000005221};</v>
          </cell>
          <cell r="G259" t="str">
            <v>Eukaryota</v>
          </cell>
          <cell r="H259" t="str">
            <v xml:space="preserve"> Fungi</v>
          </cell>
          <cell r="I259" t="str">
            <v xml:space="preserve"> Dikarya</v>
          </cell>
          <cell r="J259" t="str">
            <v xml:space="preserve"> Ascomycota</v>
          </cell>
          <cell r="K259" t="str">
            <v xml:space="preserve"> Saccharomycotina</v>
          </cell>
          <cell r="L259" t="str">
            <v>Saccharomycetes</v>
          </cell>
          <cell r="M259" t="str">
            <v xml:space="preserve"> Saccharomycetales</v>
          </cell>
          <cell r="N259" t="str">
            <v xml:space="preserve"> Debaryomycetaceae</v>
          </cell>
          <cell r="O259" t="str">
            <v>Candida/Lodderomyces clade</v>
          </cell>
          <cell r="P259" t="str">
            <v xml:space="preserve"> Candida.</v>
          </cell>
        </row>
        <row r="260">
          <cell r="B260" t="str">
            <v>G8BCX3</v>
          </cell>
          <cell r="C260" t="str">
            <v xml:space="preserve"> Candida parapsilosis (strain CDC 317 / ATCC MYA-4646) (Yeast) (Monilia parapsilosis).</v>
          </cell>
          <cell r="E260" t="str">
            <v xml:space="preserve"> NCBI_TaxID=578454 {ECO:0000313|Proteomes:UP000005221};</v>
          </cell>
          <cell r="G260" t="str">
            <v>Eukaryota</v>
          </cell>
          <cell r="H260" t="str">
            <v xml:space="preserve"> Fungi</v>
          </cell>
          <cell r="I260" t="str">
            <v xml:space="preserve"> Dikarya</v>
          </cell>
          <cell r="J260" t="str">
            <v xml:space="preserve"> Ascomycota</v>
          </cell>
          <cell r="K260" t="str">
            <v xml:space="preserve"> Saccharomycotina</v>
          </cell>
          <cell r="L260" t="str">
            <v>Saccharomycetes</v>
          </cell>
          <cell r="M260" t="str">
            <v xml:space="preserve"> Saccharomycetales</v>
          </cell>
          <cell r="N260" t="str">
            <v xml:space="preserve"> Debaryomycetaceae</v>
          </cell>
          <cell r="O260" t="str">
            <v>Candida/Lodderomyces clade</v>
          </cell>
          <cell r="P260" t="str">
            <v xml:space="preserve"> Candida.</v>
          </cell>
        </row>
        <row r="261">
          <cell r="B261" t="str">
            <v>G8BXJ2</v>
          </cell>
          <cell r="C261" t="str">
            <v xml:space="preserve"> Tetrapisispora phaffii (strain ATCC 24235 / CBS 4417 / NBRC 1672 / NRRL Y-8282 / UCD 70-5) (Yeast) (Fabospora phaffii).</v>
          </cell>
          <cell r="E261" t="str">
            <v xml:space="preserve"> NCBI_TaxID=1071381 {ECO:0000313|EMBL:CCE64620.1, ECO:0000313|Proteomes:UP000005666};</v>
          </cell>
          <cell r="G261" t="str">
            <v>Eukaryota</v>
          </cell>
          <cell r="H261" t="str">
            <v xml:space="preserve"> Fungi</v>
          </cell>
          <cell r="I261" t="str">
            <v xml:space="preserve"> Dikarya</v>
          </cell>
          <cell r="J261" t="str">
            <v xml:space="preserve"> Ascomycota</v>
          </cell>
          <cell r="K261" t="str">
            <v xml:space="preserve"> Saccharomycotina</v>
          </cell>
          <cell r="L261" t="str">
            <v>Saccharomycetes</v>
          </cell>
          <cell r="M261" t="str">
            <v xml:space="preserve"> Saccharomycetales</v>
          </cell>
          <cell r="N261" t="str">
            <v xml:space="preserve"> Saccharomycetaceae</v>
          </cell>
          <cell r="O261" t="str">
            <v>Tetrapisispora.</v>
          </cell>
        </row>
        <row r="262">
          <cell r="B262" t="str">
            <v>G8BYH3</v>
          </cell>
          <cell r="C262" t="str">
            <v xml:space="preserve"> Tetrapisispora phaffii (strain ATCC 24235 / CBS 4417 / NBRC 1672 / NRRL Y-8282 / UCD 70-5) (Yeast) (Fabospora phaffii).</v>
          </cell>
          <cell r="E262" t="str">
            <v xml:space="preserve"> NCBI_TaxID=1071381 {ECO:0000313|EMBL:CCE64915.1, ECO:0000313|Proteomes:UP000005666};</v>
          </cell>
          <cell r="G262" t="str">
            <v>Eukaryota</v>
          </cell>
          <cell r="H262" t="str">
            <v xml:space="preserve"> Fungi</v>
          </cell>
          <cell r="I262" t="str">
            <v xml:space="preserve"> Dikarya</v>
          </cell>
          <cell r="J262" t="str">
            <v xml:space="preserve"> Ascomycota</v>
          </cell>
          <cell r="K262" t="str">
            <v xml:space="preserve"> Saccharomycotina</v>
          </cell>
          <cell r="L262" t="str">
            <v>Saccharomycetes</v>
          </cell>
          <cell r="M262" t="str">
            <v xml:space="preserve"> Saccharomycetales</v>
          </cell>
          <cell r="N262" t="str">
            <v xml:space="preserve"> Saccharomycetaceae</v>
          </cell>
          <cell r="O262" t="str">
            <v>Tetrapisispora.</v>
          </cell>
        </row>
        <row r="263">
          <cell r="B263" t="str">
            <v>G8JTN3</v>
          </cell>
          <cell r="C263" t="str">
            <v xml:space="preserve"> Eremothecium cymbalariae (strain CBS 270.75 / DBVPG 7215 / KCTC 17166 / NRRL Y-17582) (Yeast).</v>
          </cell>
          <cell r="E263" t="str">
            <v xml:space="preserve"> NCBI_TaxID=931890 {ECO:0000313|EMBL:AET39386.1, ECO:0000313|Proteomes:UP000006790};</v>
          </cell>
          <cell r="G263" t="str">
            <v>Eukaryota</v>
          </cell>
          <cell r="H263" t="str">
            <v xml:space="preserve"> Fungi</v>
          </cell>
          <cell r="I263" t="str">
            <v xml:space="preserve"> Dikarya</v>
          </cell>
          <cell r="J263" t="str">
            <v xml:space="preserve"> Ascomycota</v>
          </cell>
          <cell r="K263" t="str">
            <v xml:space="preserve"> Saccharomycotina</v>
          </cell>
          <cell r="L263" t="str">
            <v>Saccharomycetes</v>
          </cell>
          <cell r="M263" t="str">
            <v xml:space="preserve"> Saccharomycetales</v>
          </cell>
          <cell r="N263" t="str">
            <v xml:space="preserve"> Saccharomycetaceae</v>
          </cell>
          <cell r="O263" t="str">
            <v xml:space="preserve"> Eremothecium.</v>
          </cell>
        </row>
        <row r="264">
          <cell r="B264" t="str">
            <v>G8JUB0</v>
          </cell>
          <cell r="C264" t="str">
            <v xml:space="preserve"> Eremothecium cymbalariae (strain CBS 270.75 / DBVPG 7215 / KCTC 17166 / NRRL Y-17582) (Yeast).</v>
          </cell>
          <cell r="E264" t="str">
            <v xml:space="preserve"> NCBI_TaxID=931890 {ECO:0000313|EMBL:AET40690.1, ECO:0000313|Proteomes:UP000006790};</v>
          </cell>
          <cell r="G264" t="str">
            <v>Eukaryota</v>
          </cell>
          <cell r="H264" t="str">
            <v xml:space="preserve"> Fungi</v>
          </cell>
          <cell r="I264" t="str">
            <v xml:space="preserve"> Dikarya</v>
          </cell>
          <cell r="J264" t="str">
            <v xml:space="preserve"> Ascomycota</v>
          </cell>
          <cell r="K264" t="str">
            <v xml:space="preserve"> Saccharomycotina</v>
          </cell>
          <cell r="L264" t="str">
            <v>Saccharomycetes</v>
          </cell>
          <cell r="M264" t="str">
            <v xml:space="preserve"> Saccharomycetales</v>
          </cell>
          <cell r="N264" t="str">
            <v xml:space="preserve"> Saccharomycetaceae</v>
          </cell>
          <cell r="O264" t="str">
            <v xml:space="preserve"> Eremothecium.</v>
          </cell>
        </row>
        <row r="265">
          <cell r="B265" t="str">
            <v>G8YAE8</v>
          </cell>
          <cell r="C265" t="str">
            <v xml:space="preserve"> Pichia sorbitophila (strain ATCC MYA-4447 / BCRC 22081 / CBS 7064 / NBRC 10061 / NRRL Y-12695) (Hybrid yeast).</v>
          </cell>
          <cell r="E265" t="str">
            <v xml:space="preserve"> NCBI_TaxID=559304 {ECO:0000313|EMBL:CCE83531.1, ECO:0000313|Proteomes:UP000005222};</v>
          </cell>
          <cell r="G265" t="str">
            <v>Eukaryota</v>
          </cell>
          <cell r="H265" t="str">
            <v xml:space="preserve"> Fungi</v>
          </cell>
          <cell r="I265" t="str">
            <v xml:space="preserve"> Dikarya</v>
          </cell>
          <cell r="J265" t="str">
            <v xml:space="preserve"> Ascomycota</v>
          </cell>
          <cell r="K265" t="str">
            <v xml:space="preserve"> Saccharomycotina</v>
          </cell>
          <cell r="L265" t="str">
            <v>Saccharomycetes</v>
          </cell>
          <cell r="M265" t="str">
            <v xml:space="preserve"> Saccharomycetales</v>
          </cell>
          <cell r="N265" t="str">
            <v xml:space="preserve"> Debaryomycetaceae</v>
          </cell>
          <cell r="O265" t="str">
            <v xml:space="preserve"> Millerozyma.</v>
          </cell>
        </row>
        <row r="266">
          <cell r="B266" t="str">
            <v>G8YPX7</v>
          </cell>
          <cell r="C266" t="str">
            <v xml:space="preserve"> Pichia sorbitophila (strain ATCC MYA-4447 / BCRC 22081 / CBS 7064 / NBRC 10061 / NRRL Y-12695) (Hybrid yeast).</v>
          </cell>
          <cell r="E266" t="str">
            <v xml:space="preserve"> NCBI_TaxID=559304 {ECO:0000313|EMBL:CCE78712.1, ECO:0000313|Proteomes:UP000005222};</v>
          </cell>
          <cell r="G266" t="str">
            <v>Eukaryota</v>
          </cell>
          <cell r="H266" t="str">
            <v xml:space="preserve"> Fungi</v>
          </cell>
          <cell r="I266" t="str">
            <v xml:space="preserve"> Dikarya</v>
          </cell>
          <cell r="J266" t="str">
            <v xml:space="preserve"> Ascomycota</v>
          </cell>
          <cell r="K266" t="str">
            <v xml:space="preserve"> Saccharomycotina</v>
          </cell>
          <cell r="L266" t="str">
            <v>Saccharomycetes</v>
          </cell>
          <cell r="M266" t="str">
            <v xml:space="preserve"> Saccharomycetales</v>
          </cell>
          <cell r="N266" t="str">
            <v xml:space="preserve"> Debaryomycetaceae</v>
          </cell>
          <cell r="O266" t="str">
            <v xml:space="preserve"> Millerozyma.</v>
          </cell>
        </row>
        <row r="267">
          <cell r="B267" t="str">
            <v>G8YRD9</v>
          </cell>
          <cell r="C267" t="str">
            <v xml:space="preserve"> Pichia sorbitophila (strain ATCC MYA-4447 / BCRC 22081 / CBS 7064 / NBRC 10061 / NRRL Y-12695) (Hybrid yeast).</v>
          </cell>
          <cell r="E267" t="str">
            <v xml:space="preserve"> NCBI_TaxID=559304 {ECO:0000313|EMBL:CCE78126.1, ECO:0000313|Proteomes:UP000005222};</v>
          </cell>
          <cell r="G267" t="str">
            <v>Eukaryota</v>
          </cell>
          <cell r="H267" t="str">
            <v xml:space="preserve"> Fungi</v>
          </cell>
          <cell r="I267" t="str">
            <v xml:space="preserve"> Dikarya</v>
          </cell>
          <cell r="J267" t="str">
            <v xml:space="preserve"> Ascomycota</v>
          </cell>
          <cell r="K267" t="str">
            <v xml:space="preserve"> Saccharomycotina</v>
          </cell>
          <cell r="L267" t="str">
            <v>Saccharomycetes</v>
          </cell>
          <cell r="M267" t="str">
            <v xml:space="preserve"> Saccharomycetales</v>
          </cell>
          <cell r="N267" t="str">
            <v xml:space="preserve"> Debaryomycetaceae</v>
          </cell>
          <cell r="O267" t="str">
            <v xml:space="preserve"> Millerozyma.</v>
          </cell>
        </row>
        <row r="268">
          <cell r="B268" t="str">
            <v>G8ZT08</v>
          </cell>
          <cell r="C268" t="str">
            <v xml:space="preserve"> Torulaspora delbrueckii (strain ATCC 10662 / CBS 1146 / NBRC 0425 / NCYC 2629 / NRRL Y-866) (Yeast) (Candida colliculosa).</v>
          </cell>
          <cell r="E268" t="str">
            <v xml:space="preserve"> NCBI_TaxID=1076872 {ECO:0000313|Proteomes:UP000005627};</v>
          </cell>
          <cell r="G268" t="str">
            <v>Eukaryota</v>
          </cell>
          <cell r="H268" t="str">
            <v xml:space="preserve"> Fungi</v>
          </cell>
          <cell r="I268" t="str">
            <v xml:space="preserve"> Dikarya</v>
          </cell>
          <cell r="J268" t="str">
            <v xml:space="preserve"> Ascomycota</v>
          </cell>
          <cell r="K268" t="str">
            <v xml:space="preserve"> Saccharomycotina</v>
          </cell>
          <cell r="L268" t="str">
            <v>Saccharomycetes</v>
          </cell>
          <cell r="M268" t="str">
            <v xml:space="preserve"> Saccharomycetales</v>
          </cell>
          <cell r="N268" t="str">
            <v xml:space="preserve"> Saccharomycetaceae</v>
          </cell>
          <cell r="O268" t="str">
            <v xml:space="preserve"> Torulaspora.</v>
          </cell>
        </row>
        <row r="269">
          <cell r="B269" t="str">
            <v>G8ZZK8</v>
          </cell>
          <cell r="C269" t="str">
            <v xml:space="preserve"> Torulaspora delbrueckii (strain ATCC 10662 / CBS 1146 / NBRC 0425 / NCYC 2629 / NRRL Y-866) (Yeast) (Candida colliculosa).</v>
          </cell>
          <cell r="E269" t="str">
            <v xml:space="preserve"> NCBI_TaxID=1076872 {ECO:0000313|Proteomes:UP000005627};</v>
          </cell>
          <cell r="G269" t="str">
            <v>Eukaryota</v>
          </cell>
          <cell r="H269" t="str">
            <v xml:space="preserve"> Fungi</v>
          </cell>
          <cell r="I269" t="str">
            <v xml:space="preserve"> Dikarya</v>
          </cell>
          <cell r="J269" t="str">
            <v xml:space="preserve"> Ascomycota</v>
          </cell>
          <cell r="K269" t="str">
            <v xml:space="preserve"> Saccharomycotina</v>
          </cell>
          <cell r="L269" t="str">
            <v>Saccharomycetes</v>
          </cell>
          <cell r="M269" t="str">
            <v xml:space="preserve"> Saccharomycetales</v>
          </cell>
          <cell r="N269" t="str">
            <v xml:space="preserve"> Saccharomycetaceae</v>
          </cell>
          <cell r="O269" t="str">
            <v xml:space="preserve"> Torulaspora.</v>
          </cell>
        </row>
        <row r="270">
          <cell r="B270" t="str">
            <v>G9MGQ7</v>
          </cell>
          <cell r="C270" t="str">
            <v xml:space="preserve"> Hypocrea virens (strain Gv29-8 / FGSC 10586) (Gliocladium virens) (Trichoderma virens).</v>
          </cell>
          <cell r="E270" t="str">
            <v xml:space="preserve"> NCBI_TaxID=413071 {ECO:0000313|EMBL:EHK26702.1, ECO:0000313|Proteomes:UP000007115};</v>
          </cell>
          <cell r="G270" t="str">
            <v>Eukaryota</v>
          </cell>
          <cell r="H270" t="str">
            <v xml:space="preserve"> Fungi</v>
          </cell>
          <cell r="I270" t="str">
            <v xml:space="preserve"> Dikarya</v>
          </cell>
          <cell r="J270" t="str">
            <v xml:space="preserve"> Ascomycota</v>
          </cell>
          <cell r="K270" t="str">
            <v xml:space="preserve"> Pezizomycotina</v>
          </cell>
          <cell r="L270" t="str">
            <v>Sordariomycetes</v>
          </cell>
          <cell r="M270" t="str">
            <v xml:space="preserve"> Hypocreomycetidae</v>
          </cell>
          <cell r="N270" t="str">
            <v xml:space="preserve"> Hypocreales</v>
          </cell>
          <cell r="O270" t="str">
            <v xml:space="preserve"> Hypocreaceae</v>
          </cell>
          <cell r="P270" t="str">
            <v>Trichoderma.</v>
          </cell>
        </row>
        <row r="271">
          <cell r="B271" t="str">
            <v>G9N3J2</v>
          </cell>
          <cell r="C271" t="str">
            <v xml:space="preserve"> Hypocrea virens (strain Gv29-8 / FGSC 10586) (Gliocladium virens) (Trichoderma virens).</v>
          </cell>
          <cell r="E271" t="str">
            <v xml:space="preserve"> NCBI_TaxID=413071 {ECO:0000313|EMBL:EHK18876.1, ECO:0000313|Proteomes:UP000007115};</v>
          </cell>
          <cell r="G271" t="str">
            <v>Eukaryota</v>
          </cell>
          <cell r="H271" t="str">
            <v xml:space="preserve"> Fungi</v>
          </cell>
          <cell r="I271" t="str">
            <v xml:space="preserve"> Dikarya</v>
          </cell>
          <cell r="J271" t="str">
            <v xml:space="preserve"> Ascomycota</v>
          </cell>
          <cell r="K271" t="str">
            <v xml:space="preserve"> Pezizomycotina</v>
          </cell>
          <cell r="L271" t="str">
            <v>Sordariomycetes</v>
          </cell>
          <cell r="M271" t="str">
            <v xml:space="preserve"> Hypocreomycetidae</v>
          </cell>
          <cell r="N271" t="str">
            <v xml:space="preserve"> Hypocreales</v>
          </cell>
          <cell r="O271" t="str">
            <v xml:space="preserve"> Hypocreaceae</v>
          </cell>
          <cell r="P271" t="str">
            <v>Trichoderma.</v>
          </cell>
        </row>
        <row r="272">
          <cell r="B272" t="str">
            <v>G9N6M4</v>
          </cell>
          <cell r="C272" t="str">
            <v xml:space="preserve"> Hypocrea virens (strain Gv29-8 / FGSC 10586) (Gliocladium virens) (Trichoderma virens).</v>
          </cell>
          <cell r="E272" t="str">
            <v xml:space="preserve"> NCBI_TaxID=413071 {ECO:0000313|EMBL:EHK17784.1, ECO:0000313|Proteomes:UP000007115};</v>
          </cell>
          <cell r="G272" t="str">
            <v>Eukaryota</v>
          </cell>
          <cell r="H272" t="str">
            <v xml:space="preserve"> Fungi</v>
          </cell>
          <cell r="I272" t="str">
            <v xml:space="preserve"> Dikarya</v>
          </cell>
          <cell r="J272" t="str">
            <v xml:space="preserve"> Ascomycota</v>
          </cell>
          <cell r="K272" t="str">
            <v xml:space="preserve"> Pezizomycotina</v>
          </cell>
          <cell r="L272" t="str">
            <v>Sordariomycetes</v>
          </cell>
          <cell r="M272" t="str">
            <v xml:space="preserve"> Hypocreomycetidae</v>
          </cell>
          <cell r="N272" t="str">
            <v xml:space="preserve"> Hypocreales</v>
          </cell>
          <cell r="O272" t="str">
            <v xml:space="preserve"> Hypocreaceae</v>
          </cell>
          <cell r="P272" t="str">
            <v>Trichoderma.</v>
          </cell>
        </row>
        <row r="273">
          <cell r="B273" t="str">
            <v>G9NHJ9</v>
          </cell>
          <cell r="C273" t="str">
            <v xml:space="preserve"> Hypocrea atroviridis (strain ATCC 20476 / IMI 206040) (Trichoderma atroviride).</v>
          </cell>
          <cell r="E273" t="str">
            <v xml:space="preserve"> NCBI_TaxID=452589 {ECO:0000313|EMBL:EHK50093.1, ECO:0000313|Proteomes:UP000005426};</v>
          </cell>
          <cell r="G273" t="str">
            <v>Eukaryota</v>
          </cell>
          <cell r="H273" t="str">
            <v xml:space="preserve"> Fungi</v>
          </cell>
          <cell r="I273" t="str">
            <v xml:space="preserve"> Dikarya</v>
          </cell>
          <cell r="J273" t="str">
            <v xml:space="preserve"> Ascomycota</v>
          </cell>
          <cell r="K273" t="str">
            <v xml:space="preserve"> Pezizomycotina</v>
          </cell>
          <cell r="L273" t="str">
            <v>Sordariomycetes</v>
          </cell>
          <cell r="M273" t="str">
            <v xml:space="preserve"> Hypocreomycetidae</v>
          </cell>
          <cell r="N273" t="str">
            <v xml:space="preserve"> Hypocreales</v>
          </cell>
          <cell r="O273" t="str">
            <v xml:space="preserve"> Hypocreaceae</v>
          </cell>
          <cell r="P273" t="str">
            <v>Trichoderma.</v>
          </cell>
        </row>
        <row r="274">
          <cell r="B274" t="str">
            <v>G9NS28</v>
          </cell>
          <cell r="C274" t="str">
            <v xml:space="preserve"> Hypocrea atroviridis (strain ATCC 20476 / IMI 206040) (Trichoderma atroviride).</v>
          </cell>
          <cell r="E274" t="str">
            <v xml:space="preserve"> NCBI_TaxID=452589 {ECO:0000313|EMBL:EHK46232.1, ECO:0000313|Proteomes:UP000005426};</v>
          </cell>
          <cell r="G274" t="str">
            <v>Eukaryota</v>
          </cell>
          <cell r="H274" t="str">
            <v xml:space="preserve"> Fungi</v>
          </cell>
          <cell r="I274" t="str">
            <v xml:space="preserve"> Dikarya</v>
          </cell>
          <cell r="J274" t="str">
            <v xml:space="preserve"> Ascomycota</v>
          </cell>
          <cell r="K274" t="str">
            <v xml:space="preserve"> Pezizomycotina</v>
          </cell>
          <cell r="L274" t="str">
            <v>Sordariomycetes</v>
          </cell>
          <cell r="M274" t="str">
            <v xml:space="preserve"> Hypocreomycetidae</v>
          </cell>
          <cell r="N274" t="str">
            <v xml:space="preserve"> Hypocreales</v>
          </cell>
          <cell r="O274" t="str">
            <v xml:space="preserve"> Hypocreaceae</v>
          </cell>
          <cell r="P274" t="str">
            <v>Trichoderma.</v>
          </cell>
        </row>
        <row r="275">
          <cell r="B275" t="str">
            <v>G9PCM5</v>
          </cell>
          <cell r="C275" t="str">
            <v xml:space="preserve"> Hypocrea atroviridis (strain ATCC 20476 / IMI 206040) (Trichoderma atroviride).</v>
          </cell>
          <cell r="E275" t="str">
            <v xml:space="preserve"> NCBI_TaxID=452589 {ECO:0000313|EMBL:EHK39597.1, ECO:0000313|Proteomes:UP000005426};</v>
          </cell>
          <cell r="G275" t="str">
            <v>Eukaryota</v>
          </cell>
          <cell r="H275" t="str">
            <v xml:space="preserve"> Fungi</v>
          </cell>
          <cell r="I275" t="str">
            <v xml:space="preserve"> Dikarya</v>
          </cell>
          <cell r="J275" t="str">
            <v xml:space="preserve"> Ascomycota</v>
          </cell>
          <cell r="K275" t="str">
            <v xml:space="preserve"> Pezizomycotina</v>
          </cell>
          <cell r="L275" t="str">
            <v>Sordariomycetes</v>
          </cell>
          <cell r="M275" t="str">
            <v xml:space="preserve"> Hypocreomycetidae</v>
          </cell>
          <cell r="N275" t="str">
            <v xml:space="preserve"> Hypocreales</v>
          </cell>
          <cell r="O275" t="str">
            <v xml:space="preserve"> Hypocreaceae</v>
          </cell>
          <cell r="P275" t="str">
            <v>Trichoderma.</v>
          </cell>
        </row>
        <row r="276">
          <cell r="B276" t="str">
            <v>H0EFF7</v>
          </cell>
          <cell r="C276" t="str">
            <v xml:space="preserve"> Glarea lozoyensis (strain ATCC 74030 / MF5533).</v>
          </cell>
          <cell r="E276" t="str">
            <v xml:space="preserve"> NCBI_TaxID=1104152 {ECO:0000313|EMBL:EHL02715.1, ECO:0000313|Proteomes:UP000005446};</v>
          </cell>
          <cell r="G276" t="str">
            <v>Eukaryota</v>
          </cell>
          <cell r="H276" t="str">
            <v xml:space="preserve"> Fungi</v>
          </cell>
          <cell r="I276" t="str">
            <v xml:space="preserve"> Dikarya</v>
          </cell>
          <cell r="J276" t="str">
            <v xml:space="preserve"> Ascomycota</v>
          </cell>
          <cell r="K276" t="str">
            <v xml:space="preserve"> Pezizomycotina</v>
          </cell>
          <cell r="L276" t="str">
            <v xml:space="preserve"> Leotiomycetes</v>
          </cell>
          <cell r="M276" t="str">
            <v>Helotiales</v>
          </cell>
          <cell r="N276" t="str">
            <v xml:space="preserve"> Helotiaceae</v>
          </cell>
          <cell r="O276" t="str">
            <v xml:space="preserve"> Glarea.</v>
          </cell>
        </row>
        <row r="277">
          <cell r="B277" t="str">
            <v>H0EKV4</v>
          </cell>
          <cell r="C277" t="str">
            <v xml:space="preserve"> Glarea lozoyensis (strain ATCC 74030 / MF5533).</v>
          </cell>
          <cell r="E277" t="str">
            <v xml:space="preserve"> NCBI_TaxID=1104152 {ECO:0000313|EMBL:EHL00797.1, ECO:0000313|Proteomes:UP000005446};</v>
          </cell>
          <cell r="G277" t="str">
            <v>Eukaryota</v>
          </cell>
          <cell r="H277" t="str">
            <v xml:space="preserve"> Fungi</v>
          </cell>
          <cell r="I277" t="str">
            <v xml:space="preserve"> Dikarya</v>
          </cell>
          <cell r="J277" t="str">
            <v xml:space="preserve"> Ascomycota</v>
          </cell>
          <cell r="K277" t="str">
            <v xml:space="preserve"> Pezizomycotina</v>
          </cell>
          <cell r="L277" t="str">
            <v xml:space="preserve"> Leotiomycetes</v>
          </cell>
          <cell r="M277" t="str">
            <v>Helotiales</v>
          </cell>
          <cell r="N277" t="str">
            <v xml:space="preserve"> Helotiaceae</v>
          </cell>
          <cell r="O277" t="str">
            <v xml:space="preserve"> Glarea.</v>
          </cell>
        </row>
        <row r="278">
          <cell r="B278" t="str">
            <v>H0GF55</v>
          </cell>
          <cell r="C278" t="str">
            <v xml:space="preserve"> Saccharomyces cerevisiae x Saccharomyces kudriavzevii (strain VIN7) (Yeast).</v>
          </cell>
          <cell r="E278" t="str">
            <v xml:space="preserve"> NCBI_TaxID=1095631 {ECO:0000313|EMBL:EHN07594.1, ECO:0000313|Proteomes:UP000009009};</v>
          </cell>
          <cell r="G278" t="str">
            <v>Eukaryota</v>
          </cell>
          <cell r="H278" t="str">
            <v xml:space="preserve"> Fungi</v>
          </cell>
          <cell r="I278" t="str">
            <v xml:space="preserve"> Dikarya</v>
          </cell>
          <cell r="J278" t="str">
            <v xml:space="preserve"> Ascomycota</v>
          </cell>
          <cell r="K278" t="str">
            <v xml:space="preserve"> Saccharomycotina</v>
          </cell>
          <cell r="L278" t="str">
            <v>Saccharomycetes</v>
          </cell>
          <cell r="M278" t="str">
            <v xml:space="preserve"> Saccharomycetales</v>
          </cell>
          <cell r="N278" t="str">
            <v xml:space="preserve"> Saccharomycetaceae</v>
          </cell>
          <cell r="O278" t="str">
            <v xml:space="preserve"> Saccharomyces.</v>
          </cell>
        </row>
        <row r="279">
          <cell r="B279" t="str">
            <v>H0GIC2</v>
          </cell>
          <cell r="C279" t="str">
            <v xml:space="preserve"> Saccharomyces cerevisiae x Saccharomyces kudriavzevii (strain VIN7) (Yeast).</v>
          </cell>
          <cell r="E279" t="str">
            <v xml:space="preserve"> NCBI_TaxID=1095631 {ECO:0000313|EMBL:EHN06487.1, ECO:0000313|Proteomes:UP000009009};</v>
          </cell>
          <cell r="G279" t="str">
            <v>Eukaryota</v>
          </cell>
          <cell r="H279" t="str">
            <v xml:space="preserve"> Fungi</v>
          </cell>
          <cell r="I279" t="str">
            <v xml:space="preserve"> Dikarya</v>
          </cell>
          <cell r="J279" t="str">
            <v xml:space="preserve"> Ascomycota</v>
          </cell>
          <cell r="K279" t="str">
            <v xml:space="preserve"> Saccharomycotina</v>
          </cell>
          <cell r="L279" t="str">
            <v>Saccharomycetes</v>
          </cell>
          <cell r="M279" t="str">
            <v xml:space="preserve"> Saccharomycetales</v>
          </cell>
          <cell r="N279" t="str">
            <v xml:space="preserve"> Saccharomycetaceae</v>
          </cell>
          <cell r="O279" t="str">
            <v xml:space="preserve"> Saccharomyces.</v>
          </cell>
        </row>
        <row r="280">
          <cell r="B280" t="str">
            <v>H0GTX2</v>
          </cell>
          <cell r="C280" t="str">
            <v xml:space="preserve"> Saccharomyces cerevisiae x Saccharomyces kudriavzevii (strain VIN7) (Yeast).</v>
          </cell>
          <cell r="E280" t="str">
            <v xml:space="preserve"> NCBI_TaxID=1095631 {ECO:0000313|EMBL:EHN02745.1, ECO:0000313|Proteomes:UP000009009};</v>
          </cell>
          <cell r="G280" t="str">
            <v>Eukaryota</v>
          </cell>
          <cell r="H280" t="str">
            <v xml:space="preserve"> Fungi</v>
          </cell>
          <cell r="I280" t="str">
            <v xml:space="preserve"> Dikarya</v>
          </cell>
          <cell r="J280" t="str">
            <v xml:space="preserve"> Ascomycota</v>
          </cell>
          <cell r="K280" t="str">
            <v xml:space="preserve"> Saccharomycotina</v>
          </cell>
          <cell r="L280" t="str">
            <v>Saccharomycetes</v>
          </cell>
          <cell r="M280" t="str">
            <v xml:space="preserve"> Saccharomycetales</v>
          </cell>
          <cell r="N280" t="str">
            <v xml:space="preserve"> Saccharomycetaceae</v>
          </cell>
          <cell r="O280" t="str">
            <v xml:space="preserve"> Saccharomyces.</v>
          </cell>
        </row>
        <row r="281">
          <cell r="B281" t="str">
            <v>H0GWS8</v>
          </cell>
          <cell r="C281" t="str">
            <v xml:space="preserve"> Saccharomyces cerevisiae x Saccharomyces kudriavzevii (strain VIN7) (Yeast).</v>
          </cell>
          <cell r="E281" t="str">
            <v xml:space="preserve"> NCBI_TaxID=1095631 {ECO:0000313|EMBL:EHN01733.1, ECO:0000313|Proteomes:UP000009009};</v>
          </cell>
          <cell r="G281" t="str">
            <v>Eukaryota</v>
          </cell>
          <cell r="H281" t="str">
            <v xml:space="preserve"> Fungi</v>
          </cell>
          <cell r="I281" t="str">
            <v xml:space="preserve"> Dikarya</v>
          </cell>
          <cell r="J281" t="str">
            <v xml:space="preserve"> Ascomycota</v>
          </cell>
          <cell r="K281" t="str">
            <v xml:space="preserve"> Saccharomycotina</v>
          </cell>
          <cell r="L281" t="str">
            <v>Saccharomycetes</v>
          </cell>
          <cell r="M281" t="str">
            <v xml:space="preserve"> Saccharomycetales</v>
          </cell>
          <cell r="N281" t="str">
            <v xml:space="preserve"> Saccharomycetaceae</v>
          </cell>
          <cell r="O281" t="str">
            <v xml:space="preserve"> Saccharomyces.</v>
          </cell>
        </row>
        <row r="282">
          <cell r="B282" t="str">
            <v>H0UYY4</v>
          </cell>
          <cell r="C282" t="str">
            <v xml:space="preserve"> Cavia porcellus (Guinea pig).</v>
          </cell>
          <cell r="E282" t="str">
            <v xml:space="preserve"> NCBI_TaxID=10141 {ECO:0000313|Ensembl:ENSCPOP00000002371};</v>
          </cell>
          <cell r="G282" t="str">
            <v>Eukaryota</v>
          </cell>
          <cell r="H282" t="str">
            <v xml:space="preserve"> Metazoa</v>
          </cell>
          <cell r="I282" t="str">
            <v xml:space="preserve"> Chordata</v>
          </cell>
          <cell r="J282" t="str">
            <v xml:space="preserve"> Craniata</v>
          </cell>
          <cell r="K282" t="str">
            <v xml:space="preserve"> Vertebrata</v>
          </cell>
          <cell r="L282" t="str">
            <v xml:space="preserve"> Euteleostomi</v>
          </cell>
          <cell r="M282" t="str">
            <v>Mammalia</v>
          </cell>
          <cell r="N282" t="str">
            <v xml:space="preserve"> Eutheria</v>
          </cell>
          <cell r="O282" t="str">
            <v xml:space="preserve"> Euarchontoglires</v>
          </cell>
          <cell r="P282" t="str">
            <v xml:space="preserve"> Glires</v>
          </cell>
          <cell r="Q282" t="str">
            <v xml:space="preserve"> Rodentia</v>
          </cell>
          <cell r="R282" t="str">
            <v>Hystricognathi</v>
          </cell>
          <cell r="S282" t="str">
            <v xml:space="preserve"> Caviidae</v>
          </cell>
          <cell r="T282" t="str">
            <v xml:space="preserve"> Cavia.</v>
          </cell>
        </row>
        <row r="283">
          <cell r="B283" t="str">
            <v>H0XTZ3</v>
          </cell>
          <cell r="C283" t="str">
            <v xml:space="preserve"> Otolemur garnettii (Small-eared galago) (Garnett's greater bushbaby).</v>
          </cell>
          <cell r="E283" t="str">
            <v xml:space="preserve"> NCBI_TaxID=30611 {ECO:0000313|Ensembl:ENSOGAP00000019585, ECO:0000313|Proteomes:UP000005225};</v>
          </cell>
          <cell r="G283" t="str">
            <v>Eukaryota</v>
          </cell>
          <cell r="H283" t="str">
            <v xml:space="preserve"> Metazoa</v>
          </cell>
          <cell r="I283" t="str">
            <v xml:space="preserve"> Chordata</v>
          </cell>
          <cell r="J283" t="str">
            <v xml:space="preserve"> Craniata</v>
          </cell>
          <cell r="K283" t="str">
            <v xml:space="preserve"> Vertebrata</v>
          </cell>
          <cell r="L283" t="str">
            <v xml:space="preserve"> Euteleostomi</v>
          </cell>
          <cell r="M283" t="str">
            <v>Mammalia</v>
          </cell>
          <cell r="N283" t="str">
            <v xml:space="preserve"> Eutheria</v>
          </cell>
          <cell r="O283" t="str">
            <v xml:space="preserve"> Euarchontoglires</v>
          </cell>
          <cell r="P283" t="str">
            <v xml:space="preserve"> Primates</v>
          </cell>
          <cell r="Q283" t="str">
            <v xml:space="preserve"> Strepsirrhini</v>
          </cell>
          <cell r="R283" t="str">
            <v>Lorisiformes</v>
          </cell>
          <cell r="S283" t="str">
            <v xml:space="preserve"> Galagidae</v>
          </cell>
          <cell r="T283" t="str">
            <v xml:space="preserve"> Otolemur.</v>
          </cell>
        </row>
        <row r="284">
          <cell r="B284" t="str">
            <v>H1UW94</v>
          </cell>
          <cell r="C284" t="str">
            <v xml:space="preserve"> Colletotrichum higginsianum (strain IMI 349063) (Crucifer anthracnose fungus).</v>
          </cell>
          <cell r="E284" t="str">
            <v xml:space="preserve"> NCBI_TaxID=759273 {ECO:0000313|Proteomes:UP000007174};</v>
          </cell>
          <cell r="G284" t="str">
            <v>Eukaryota</v>
          </cell>
          <cell r="H284" t="str">
            <v xml:space="preserve"> Fungi</v>
          </cell>
          <cell r="I284" t="str">
            <v xml:space="preserve"> Dikarya</v>
          </cell>
          <cell r="J284" t="str">
            <v xml:space="preserve"> Ascomycota</v>
          </cell>
          <cell r="K284" t="str">
            <v xml:space="preserve"> Pezizomycotina</v>
          </cell>
          <cell r="L284" t="str">
            <v>Sordariomycetes</v>
          </cell>
          <cell r="M284" t="str">
            <v xml:space="preserve"> Hypocreomycetidae</v>
          </cell>
          <cell r="N284" t="str">
            <v xml:space="preserve"> Glomerellales</v>
          </cell>
          <cell r="O284" t="str">
            <v xml:space="preserve"> Glomerellaceae</v>
          </cell>
          <cell r="P284" t="str">
            <v>Colletotrichum.</v>
          </cell>
        </row>
        <row r="285">
          <cell r="B285" t="str">
            <v>H1VLU6</v>
          </cell>
          <cell r="C285" t="str">
            <v xml:space="preserve"> Colletotrichum higginsianum (strain IMI 349063) (Crucifer anthracnose fungus).</v>
          </cell>
          <cell r="E285" t="str">
            <v xml:space="preserve"> NCBI_TaxID=759273 {ECO:0000313|Proteomes:UP000007174};</v>
          </cell>
          <cell r="G285" t="str">
            <v>Eukaryota</v>
          </cell>
          <cell r="H285" t="str">
            <v xml:space="preserve"> Fungi</v>
          </cell>
          <cell r="I285" t="str">
            <v xml:space="preserve"> Dikarya</v>
          </cell>
          <cell r="J285" t="str">
            <v xml:space="preserve"> Ascomycota</v>
          </cell>
          <cell r="K285" t="str">
            <v xml:space="preserve"> Pezizomycotina</v>
          </cell>
          <cell r="L285" t="str">
            <v>Sordariomycetes</v>
          </cell>
          <cell r="M285" t="str">
            <v xml:space="preserve"> Hypocreomycetidae</v>
          </cell>
          <cell r="N285" t="str">
            <v xml:space="preserve"> Glomerellales</v>
          </cell>
          <cell r="O285" t="str">
            <v xml:space="preserve"> Glomerellaceae</v>
          </cell>
          <cell r="P285" t="str">
            <v>Colletotrichum.</v>
          </cell>
        </row>
        <row r="286">
          <cell r="B286" t="str">
            <v>H1VNP6</v>
          </cell>
          <cell r="C286" t="str">
            <v xml:space="preserve"> Colletotrichum higginsianum (strain IMI 349063) (Crucifer anthracnose fungus).</v>
          </cell>
          <cell r="E286" t="str">
            <v xml:space="preserve"> NCBI_TaxID=759273 {ECO:0000313|Proteomes:UP000007174};</v>
          </cell>
          <cell r="G286" t="str">
            <v>Eukaryota</v>
          </cell>
          <cell r="H286" t="str">
            <v xml:space="preserve"> Fungi</v>
          </cell>
          <cell r="I286" t="str">
            <v xml:space="preserve"> Dikarya</v>
          </cell>
          <cell r="J286" t="str">
            <v xml:space="preserve"> Ascomycota</v>
          </cell>
          <cell r="K286" t="str">
            <v xml:space="preserve"> Pezizomycotina</v>
          </cell>
          <cell r="L286" t="str">
            <v>Sordariomycetes</v>
          </cell>
          <cell r="M286" t="str">
            <v xml:space="preserve"> Hypocreomycetidae</v>
          </cell>
          <cell r="N286" t="str">
            <v xml:space="preserve"> Glomerellales</v>
          </cell>
          <cell r="O286" t="str">
            <v xml:space="preserve"> Glomerellaceae</v>
          </cell>
          <cell r="P286" t="str">
            <v>Colletotrichum.</v>
          </cell>
        </row>
        <row r="287">
          <cell r="B287" t="str">
            <v>H1XCB7</v>
          </cell>
          <cell r="C287" t="str">
            <v xml:space="preserve"> Xanthomonas axonopodis pv. punicae str. LMG 859.</v>
          </cell>
          <cell r="E287" t="str">
            <v xml:space="preserve"> NCBI_TaxID=1085630 {ECO:0000313|EMBL:CCF66847.1};</v>
          </cell>
          <cell r="G287" t="str">
            <v>Bacteria</v>
          </cell>
          <cell r="H287" t="str">
            <v xml:space="preserve"> Proteobacteria</v>
          </cell>
          <cell r="I287" t="str">
            <v xml:space="preserve"> Gammaproteobacteria</v>
          </cell>
          <cell r="J287" t="str">
            <v xml:space="preserve"> Xanthomonadales</v>
          </cell>
          <cell r="K287" t="str">
            <v>Xanthomonadaceae</v>
          </cell>
          <cell r="L287" t="str">
            <v xml:space="preserve"> Xanthomonas.</v>
          </cell>
        </row>
        <row r="288">
          <cell r="B288" t="str">
            <v>H2AMK2</v>
          </cell>
          <cell r="C288" t="str">
            <v xml:space="preserve"> Kazachstania africana (strain ATCC 22294 / BCRC 22015 / CBS 2517 / CECT 1963 / NBRC 1671 / NRRL Y-8276) (Yeast) (Kluyveromyces africanus).</v>
          </cell>
          <cell r="E288" t="str">
            <v xml:space="preserve"> NCBI_TaxID=1071382 {ECO:0000313|EMBL:CCF55602.1, ECO:0000313|Proteomes:UP000005220};</v>
          </cell>
          <cell r="G288" t="str">
            <v>Eukaryota</v>
          </cell>
          <cell r="H288" t="str">
            <v xml:space="preserve"> Fungi</v>
          </cell>
          <cell r="I288" t="str">
            <v xml:space="preserve"> Dikarya</v>
          </cell>
          <cell r="J288" t="str">
            <v xml:space="preserve"> Ascomycota</v>
          </cell>
          <cell r="K288" t="str">
            <v xml:space="preserve"> Saccharomycotina</v>
          </cell>
          <cell r="L288" t="str">
            <v>Saccharomycetes</v>
          </cell>
          <cell r="M288" t="str">
            <v xml:space="preserve"> Saccharomycetales</v>
          </cell>
          <cell r="N288" t="str">
            <v xml:space="preserve"> Saccharomycetaceae</v>
          </cell>
          <cell r="O288" t="str">
            <v xml:space="preserve"> Kazachstania.</v>
          </cell>
        </row>
        <row r="289">
          <cell r="B289" t="str">
            <v>H2B256</v>
          </cell>
          <cell r="C289" t="str">
            <v xml:space="preserve"> Kazachstania africana (strain ATCC 22294 / BCRC 22015 / CBS 2517 / CECT 1963 / NBRC 1671 / NRRL Y-8276) (Yeast) (Kluyveromyces africanus).</v>
          </cell>
          <cell r="E289" t="str">
            <v xml:space="preserve"> NCBI_TaxID=1071382 {ECO:0000313|EMBL:CCF60706.1, ECO:0000313|Proteomes:UP000005220};</v>
          </cell>
          <cell r="G289" t="str">
            <v>Eukaryota</v>
          </cell>
          <cell r="H289" t="str">
            <v xml:space="preserve"> Fungi</v>
          </cell>
          <cell r="I289" t="str">
            <v xml:space="preserve"> Dikarya</v>
          </cell>
          <cell r="J289" t="str">
            <v xml:space="preserve"> Ascomycota</v>
          </cell>
          <cell r="K289" t="str">
            <v xml:space="preserve"> Saccharomycotina</v>
          </cell>
          <cell r="L289" t="str">
            <v>Saccharomycetes</v>
          </cell>
          <cell r="M289" t="str">
            <v xml:space="preserve"> Saccharomycetales</v>
          </cell>
          <cell r="N289" t="str">
            <v xml:space="preserve"> Saccharomycetaceae</v>
          </cell>
          <cell r="O289" t="str">
            <v xml:space="preserve"> Kazachstania.</v>
          </cell>
        </row>
        <row r="290">
          <cell r="B290" t="str">
            <v>H2CDK0</v>
          </cell>
          <cell r="C290" t="str">
            <v xml:space="preserve"> Leptonema illini DSM 21528.</v>
          </cell>
          <cell r="E290" t="str">
            <v xml:space="preserve"> NCBI_TaxID=929563 {ECO:0000313|EMBL:EHQ06533.1};</v>
          </cell>
          <cell r="G290" t="str">
            <v>Bacteria</v>
          </cell>
          <cell r="H290" t="str">
            <v xml:space="preserve"> Spirochaetes</v>
          </cell>
          <cell r="I290" t="str">
            <v xml:space="preserve"> Leptospirales</v>
          </cell>
          <cell r="J290" t="str">
            <v xml:space="preserve"> Leptospiraceae</v>
          </cell>
          <cell r="K290" t="str">
            <v xml:space="preserve"> Leptonema.</v>
          </cell>
        </row>
        <row r="291">
          <cell r="B291" t="str">
            <v>H2MWZ6</v>
          </cell>
          <cell r="C291" t="str">
            <v xml:space="preserve"> Oryzias latipes (Japanese rice fish) (Japanese killifish).</v>
          </cell>
          <cell r="E291" t="str">
            <v xml:space="preserve"> NCBI_TaxID=8090 {ECO:0000313|Ensembl:ENSORLP00000023427, ECO:0000313|Proteomes:UP000001038};</v>
          </cell>
          <cell r="G291" t="str">
            <v>Eukaryota</v>
          </cell>
          <cell r="H291" t="str">
            <v xml:space="preserve"> Metazoa</v>
          </cell>
          <cell r="I291" t="str">
            <v xml:space="preserve"> Chordata</v>
          </cell>
          <cell r="J291" t="str">
            <v xml:space="preserve"> Craniata</v>
          </cell>
          <cell r="K291" t="str">
            <v xml:space="preserve"> Vertebrata</v>
          </cell>
          <cell r="L291" t="str">
            <v xml:space="preserve"> Euteleostomi</v>
          </cell>
          <cell r="M291" t="str">
            <v>Actinopterygii</v>
          </cell>
          <cell r="N291" t="str">
            <v xml:space="preserve"> Neopterygii</v>
          </cell>
          <cell r="O291" t="str">
            <v xml:space="preserve"> Teleostei</v>
          </cell>
          <cell r="P291" t="str">
            <v xml:space="preserve"> Neoteleostei</v>
          </cell>
          <cell r="Q291" t="str">
            <v xml:space="preserve"> Acanthomorphata</v>
          </cell>
          <cell r="R291" t="str">
            <v>Ovalentaria</v>
          </cell>
          <cell r="S291" t="str">
            <v xml:space="preserve"> Atherinomorphae</v>
          </cell>
          <cell r="T291" t="str">
            <v xml:space="preserve"> Beloniformes</v>
          </cell>
          <cell r="U291" t="str">
            <v xml:space="preserve"> Adrianichthyidae</v>
          </cell>
          <cell r="V291" t="str">
            <v>Oryziinae</v>
          </cell>
          <cell r="W291" t="str">
            <v xml:space="preserve"> Oryzias.</v>
          </cell>
        </row>
        <row r="292">
          <cell r="B292" t="str">
            <v>H2NTV6</v>
          </cell>
          <cell r="C292" t="str">
            <v xml:space="preserve"> Pongo abelii (Sumatran orangutan) (Pongo pygmaeus abelii).</v>
          </cell>
          <cell r="E292" t="str">
            <v xml:space="preserve"> NCBI_TaxID=9601 {ECO:0000313|Ensembl:ENSPPYP00000009383, ECO:0000313|Proteomes:UP000001595};</v>
          </cell>
          <cell r="G292" t="str">
            <v>Eukaryota</v>
          </cell>
          <cell r="H292" t="str">
            <v xml:space="preserve"> Metazoa</v>
          </cell>
          <cell r="I292" t="str">
            <v xml:space="preserve"> Chordata</v>
          </cell>
          <cell r="J292" t="str">
            <v xml:space="preserve"> Craniata</v>
          </cell>
          <cell r="K292" t="str">
            <v xml:space="preserve"> Vertebrata</v>
          </cell>
          <cell r="L292" t="str">
            <v xml:space="preserve"> Euteleostomi</v>
          </cell>
          <cell r="M292" t="str">
            <v>Mammalia</v>
          </cell>
          <cell r="N292" t="str">
            <v xml:space="preserve"> Eutheria</v>
          </cell>
          <cell r="O292" t="str">
            <v xml:space="preserve"> Euarchontoglires</v>
          </cell>
          <cell r="P292" t="str">
            <v xml:space="preserve"> Primates</v>
          </cell>
          <cell r="Q292" t="str">
            <v xml:space="preserve"> Haplorrhini</v>
          </cell>
          <cell r="R292" t="str">
            <v>Catarrhini</v>
          </cell>
          <cell r="S292" t="str">
            <v xml:space="preserve"> Hominidae</v>
          </cell>
          <cell r="T292" t="str">
            <v xml:space="preserve"> Pongo.</v>
          </cell>
        </row>
        <row r="293">
          <cell r="B293" t="str">
            <v>H2QD56</v>
          </cell>
          <cell r="C293" t="str">
            <v xml:space="preserve"> Pan troglodytes (Chimpanzee).</v>
          </cell>
          <cell r="E293" t="str">
            <v xml:space="preserve"> NCBI_TaxID=9598 {ECO:0000313|Ensembl:ENSPTRP00000015750, ECO:0000313|Proteomes:UP000002277};</v>
          </cell>
          <cell r="G293" t="str">
            <v>Eukaryota</v>
          </cell>
          <cell r="H293" t="str">
            <v xml:space="preserve"> Metazoa</v>
          </cell>
          <cell r="I293" t="str">
            <v xml:space="preserve"> Chordata</v>
          </cell>
          <cell r="J293" t="str">
            <v xml:space="preserve"> Craniata</v>
          </cell>
          <cell r="K293" t="str">
            <v xml:space="preserve"> Vertebrata</v>
          </cell>
          <cell r="L293" t="str">
            <v xml:space="preserve"> Euteleostomi</v>
          </cell>
          <cell r="M293" t="str">
            <v>Mammalia</v>
          </cell>
          <cell r="N293" t="str">
            <v xml:space="preserve"> Eutheria</v>
          </cell>
          <cell r="O293" t="str">
            <v xml:space="preserve"> Euarchontoglires</v>
          </cell>
          <cell r="P293" t="str">
            <v xml:space="preserve"> Primates</v>
          </cell>
          <cell r="Q293" t="str">
            <v xml:space="preserve"> Haplorrhini</v>
          </cell>
          <cell r="R293" t="str">
            <v>Catarrhini</v>
          </cell>
          <cell r="S293" t="str">
            <v xml:space="preserve"> Hominidae</v>
          </cell>
          <cell r="T293" t="str">
            <v xml:space="preserve"> Pan.</v>
          </cell>
        </row>
        <row r="294">
          <cell r="B294" t="str">
            <v>H2T4D9</v>
          </cell>
          <cell r="C294" t="str">
            <v xml:space="preserve"> Takifugu rubripes (Japanese pufferfish) (Fugu rubripes).</v>
          </cell>
          <cell r="E294" t="str">
            <v xml:space="preserve"> NCBI_TaxID=31033 {ECO:0000313|Ensembl:ENSTRUP00000019527, ECO:0000313|Proteomes:UP000005226};</v>
          </cell>
          <cell r="G294" t="str">
            <v>Eukaryota</v>
          </cell>
          <cell r="H294" t="str">
            <v xml:space="preserve"> Metazoa</v>
          </cell>
          <cell r="I294" t="str">
            <v xml:space="preserve"> Chordata</v>
          </cell>
          <cell r="J294" t="str">
            <v xml:space="preserve"> Craniata</v>
          </cell>
          <cell r="K294" t="str">
            <v xml:space="preserve"> Vertebrata</v>
          </cell>
          <cell r="L294" t="str">
            <v xml:space="preserve"> Euteleostomi</v>
          </cell>
          <cell r="M294" t="str">
            <v>Actinopterygii</v>
          </cell>
          <cell r="N294" t="str">
            <v xml:space="preserve"> Neopterygii</v>
          </cell>
          <cell r="O294" t="str">
            <v xml:space="preserve"> Teleostei</v>
          </cell>
          <cell r="P294" t="str">
            <v xml:space="preserve"> Neoteleostei</v>
          </cell>
          <cell r="Q294" t="str">
            <v xml:space="preserve"> Acanthomorphata</v>
          </cell>
          <cell r="R294" t="str">
            <v>Eupercaria</v>
          </cell>
          <cell r="S294" t="str">
            <v xml:space="preserve"> Tetraodontiformes</v>
          </cell>
          <cell r="T294" t="str">
            <v xml:space="preserve"> Tetradontoidea</v>
          </cell>
          <cell r="U294" t="str">
            <v xml:space="preserve"> Tetraodontidae</v>
          </cell>
          <cell r="V294" t="str">
            <v>Takifugu.</v>
          </cell>
        </row>
        <row r="295">
          <cell r="B295" t="str">
            <v>H3B7I5</v>
          </cell>
          <cell r="C295" t="str">
            <v xml:space="preserve"> Latimeria chalumnae (West Indian ocean coelacanth).</v>
          </cell>
          <cell r="E295" t="str">
            <v xml:space="preserve"> NCBI_TaxID=7897 {ECO:0000313|Ensembl:ENSLACP00000017856, ECO:0000313|Proteomes:UP000008672};</v>
          </cell>
          <cell r="G295" t="str">
            <v>Eukaryota</v>
          </cell>
          <cell r="H295" t="str">
            <v xml:space="preserve"> Metazoa</v>
          </cell>
          <cell r="I295" t="str">
            <v xml:space="preserve"> Chordata</v>
          </cell>
          <cell r="J295" t="str">
            <v xml:space="preserve"> Craniata</v>
          </cell>
          <cell r="K295" t="str">
            <v xml:space="preserve"> Vertebrata</v>
          </cell>
          <cell r="L295" t="str">
            <v xml:space="preserve"> Euteleostomi</v>
          </cell>
          <cell r="M295" t="str">
            <v>Coelacanthiformes</v>
          </cell>
          <cell r="N295" t="str">
            <v xml:space="preserve"> Coelacanthidae</v>
          </cell>
          <cell r="O295" t="str">
            <v xml:space="preserve"> Latimeria.</v>
          </cell>
        </row>
        <row r="296">
          <cell r="B296" t="str">
            <v>H3D0R6</v>
          </cell>
          <cell r="C296" t="str">
            <v xml:space="preserve"> Tetraodon nigroviridis (Spotted green pufferfish) (Chelonodon nigroviridis).</v>
          </cell>
          <cell r="E296" t="str">
            <v xml:space="preserve"> NCBI_TaxID=99883 {ECO:0000313|Ensembl:ENSTNIP00000014102, ECO:0000313|Proteomes:UP000007303};</v>
          </cell>
          <cell r="G296" t="str">
            <v>Eukaryota</v>
          </cell>
          <cell r="H296" t="str">
            <v xml:space="preserve"> Metazoa</v>
          </cell>
          <cell r="I296" t="str">
            <v xml:space="preserve"> Chordata</v>
          </cell>
          <cell r="J296" t="str">
            <v xml:space="preserve"> Craniata</v>
          </cell>
          <cell r="K296" t="str">
            <v xml:space="preserve"> Vertebrata</v>
          </cell>
          <cell r="L296" t="str">
            <v xml:space="preserve"> Euteleostomi</v>
          </cell>
          <cell r="M296" t="str">
            <v>Actinopterygii</v>
          </cell>
          <cell r="N296" t="str">
            <v xml:space="preserve"> Neopterygii</v>
          </cell>
          <cell r="O296" t="str">
            <v xml:space="preserve"> Teleostei</v>
          </cell>
          <cell r="P296" t="str">
            <v xml:space="preserve"> Neoteleostei</v>
          </cell>
          <cell r="Q296" t="str">
            <v xml:space="preserve"> Acanthomorphata</v>
          </cell>
          <cell r="R296" t="str">
            <v>Eupercaria</v>
          </cell>
          <cell r="S296" t="str">
            <v xml:space="preserve"> Tetraodontiformes</v>
          </cell>
          <cell r="T296" t="str">
            <v xml:space="preserve"> Tetradontoidea</v>
          </cell>
          <cell r="U296" t="str">
            <v xml:space="preserve"> Tetraodontidae</v>
          </cell>
          <cell r="V296" t="str">
            <v>Tetraodon.</v>
          </cell>
        </row>
        <row r="297">
          <cell r="B297" t="str">
            <v>H6BM11</v>
          </cell>
          <cell r="C297" t="str">
            <v xml:space="preserve"> Exophiala dermatitidis (strain ATCC 34100 / CBS 525.76 / NIH/UT8656) (Black yeast) (Wangiella dermatitidis).</v>
          </cell>
          <cell r="E297" t="str">
            <v xml:space="preserve"> NCBI_TaxID=858893 {ECO:0000313|EMBL:EHY52946.1, ECO:0000313|Proteomes:UP000007304};</v>
          </cell>
          <cell r="G297" t="str">
            <v>Eukaryota</v>
          </cell>
          <cell r="H297" t="str">
            <v xml:space="preserve"> Fungi</v>
          </cell>
          <cell r="I297" t="str">
            <v xml:space="preserve"> Dikarya</v>
          </cell>
          <cell r="J297" t="str">
            <v xml:space="preserve"> Ascomycota</v>
          </cell>
          <cell r="K297" t="str">
            <v xml:space="preserve"> Pezizomycotina</v>
          </cell>
          <cell r="L297" t="str">
            <v xml:space="preserve"> Eurotiomycetes</v>
          </cell>
          <cell r="M297" t="str">
            <v>Chaetothyriomycetidae</v>
          </cell>
          <cell r="N297" t="str">
            <v xml:space="preserve"> Chaetothyriales</v>
          </cell>
          <cell r="O297" t="str">
            <v xml:space="preserve"> Herpotrichiellaceae</v>
          </cell>
          <cell r="P297" t="str">
            <v>Exophiala.</v>
          </cell>
        </row>
        <row r="298">
          <cell r="B298" t="str">
            <v>H6BY57</v>
          </cell>
          <cell r="C298" t="str">
            <v xml:space="preserve"> Exophiala dermatitidis (strain ATCC 34100 / CBS 525.76 / NIH/UT8656) (Black yeast) (Wangiella dermatitidis).</v>
          </cell>
          <cell r="E298" t="str">
            <v xml:space="preserve"> NCBI_TaxID=858893 {ECO:0000313|EMBL:EHY57493.1, ECO:0000313|Proteomes:UP000007304};</v>
          </cell>
          <cell r="G298" t="str">
            <v>Eukaryota</v>
          </cell>
          <cell r="H298" t="str">
            <v xml:space="preserve"> Fungi</v>
          </cell>
          <cell r="I298" t="str">
            <v xml:space="preserve"> Dikarya</v>
          </cell>
          <cell r="J298" t="str">
            <v xml:space="preserve"> Ascomycota</v>
          </cell>
          <cell r="K298" t="str">
            <v xml:space="preserve"> Pezizomycotina</v>
          </cell>
          <cell r="L298" t="str">
            <v xml:space="preserve"> Eurotiomycetes</v>
          </cell>
          <cell r="M298" t="str">
            <v>Chaetothyriomycetidae</v>
          </cell>
          <cell r="N298" t="str">
            <v xml:space="preserve"> Chaetothyriales</v>
          </cell>
          <cell r="O298" t="str">
            <v xml:space="preserve"> Herpotrichiellaceae</v>
          </cell>
          <cell r="P298" t="str">
            <v>Exophiala.</v>
          </cell>
        </row>
        <row r="299">
          <cell r="B299" t="str">
            <v>H6QS21</v>
          </cell>
          <cell r="C299" t="str">
            <v xml:space="preserve"> Puccinia graminis f. sp. tritici (strain CRL 75-36-700-3 / race SCCL) (Black stem rust fungus).</v>
          </cell>
          <cell r="E299" t="str">
            <v xml:space="preserve"> NCBI_TaxID=418459 {ECO:0000313|EMBL:EHS63492.1, ECO:0000313|Proteomes:UP000008783};</v>
          </cell>
          <cell r="G299" t="str">
            <v>Eukaryota</v>
          </cell>
          <cell r="H299" t="str">
            <v xml:space="preserve"> Fungi</v>
          </cell>
          <cell r="I299" t="str">
            <v xml:space="preserve"> Dikarya</v>
          </cell>
          <cell r="J299" t="str">
            <v xml:space="preserve"> Basidiomycota</v>
          </cell>
          <cell r="K299" t="str">
            <v xml:space="preserve"> Pucciniomycotina</v>
          </cell>
          <cell r="L299" t="str">
            <v>Pucciniomycetes</v>
          </cell>
          <cell r="M299" t="str">
            <v xml:space="preserve"> Pucciniales</v>
          </cell>
          <cell r="N299" t="str">
            <v xml:space="preserve"> Pucciniaceae</v>
          </cell>
          <cell r="O299" t="str">
            <v xml:space="preserve"> Puccinia.</v>
          </cell>
        </row>
        <row r="300">
          <cell r="B300" t="str">
            <v>H8FGP9</v>
          </cell>
          <cell r="C300" t="str">
            <v xml:space="preserve"> Xanthomonas citri pv. mangiferaeindicae LMG 941.</v>
          </cell>
          <cell r="E300" t="str">
            <v xml:space="preserve"> NCBI_TaxID=1156940 {ECO:0000313|EMBL:CCG37536.1};</v>
          </cell>
          <cell r="G300" t="str">
            <v>Bacteria</v>
          </cell>
          <cell r="H300" t="str">
            <v xml:space="preserve"> Proteobacteria</v>
          </cell>
          <cell r="I300" t="str">
            <v xml:space="preserve"> Gammaproteobacteria</v>
          </cell>
          <cell r="J300" t="str">
            <v xml:space="preserve"> Xanthomonadales</v>
          </cell>
          <cell r="K300" t="str">
            <v>Xanthomonadaceae</v>
          </cell>
          <cell r="L300" t="str">
            <v xml:space="preserve"> Xanthomonas.</v>
          </cell>
        </row>
        <row r="301">
          <cell r="B301" t="str">
            <v>H8L3H1</v>
          </cell>
          <cell r="C301" t="str">
            <v xml:space="preserve"> Frateuria aurantia (strain ATCC 33424 / DSM 6220 / NBRC 3245 / NCIMB 13370) (Acetobacter aurantius).</v>
          </cell>
          <cell r="E301" t="str">
            <v xml:space="preserve"> NCBI_TaxID=767434 {ECO:0000313|EMBL:AFC86493.1, ECO:0000313|Proteomes:UP000005234};</v>
          </cell>
          <cell r="G301" t="str">
            <v>Bacteria</v>
          </cell>
          <cell r="H301" t="str">
            <v xml:space="preserve"> Proteobacteria</v>
          </cell>
          <cell r="I301" t="str">
            <v xml:space="preserve"> Gammaproteobacteria</v>
          </cell>
          <cell r="J301" t="str">
            <v xml:space="preserve"> Xanthomonadales</v>
          </cell>
          <cell r="K301" t="str">
            <v>Xanthomonadaceae</v>
          </cell>
          <cell r="L301" t="str">
            <v xml:space="preserve"> Frateuria.</v>
          </cell>
        </row>
        <row r="302">
          <cell r="B302" t="str">
            <v>H8WWU1</v>
          </cell>
          <cell r="C302" t="str">
            <v xml:space="preserve"> Candida orthopsilosis (strain 90-125) (Yeast).</v>
          </cell>
          <cell r="E302" t="str">
            <v xml:space="preserve"> NCBI_TaxID=1136231 {ECO:0000313|EMBL:CCG21081.1, ECO:0000313|Proteomes:UP000005018};</v>
          </cell>
          <cell r="G302" t="str">
            <v>Eukaryota</v>
          </cell>
          <cell r="H302" t="str">
            <v xml:space="preserve"> Fungi</v>
          </cell>
          <cell r="I302" t="str">
            <v xml:space="preserve"> Dikarya</v>
          </cell>
          <cell r="J302" t="str">
            <v xml:space="preserve"> Ascomycota</v>
          </cell>
          <cell r="K302" t="str">
            <v xml:space="preserve"> Saccharomycotina</v>
          </cell>
          <cell r="L302" t="str">
            <v>Saccharomycetes</v>
          </cell>
          <cell r="M302" t="str">
            <v xml:space="preserve"> Saccharomycetales</v>
          </cell>
          <cell r="N302" t="str">
            <v xml:space="preserve"> Debaryomycetaceae</v>
          </cell>
          <cell r="O302" t="str">
            <v>Candida/Lodderomyces clade</v>
          </cell>
          <cell r="P302" t="str">
            <v xml:space="preserve"> Candida.</v>
          </cell>
        </row>
        <row r="303">
          <cell r="B303" t="str">
            <v>H8X0B1</v>
          </cell>
          <cell r="C303" t="str">
            <v xml:space="preserve"> Candida orthopsilosis (strain 90-125) (Yeast).</v>
          </cell>
          <cell r="E303" t="str">
            <v xml:space="preserve"> NCBI_TaxID=1136231 {ECO:0000313|Proteomes:UP000005018};</v>
          </cell>
          <cell r="G303" t="str">
            <v>Eukaryota</v>
          </cell>
          <cell r="H303" t="str">
            <v xml:space="preserve"> Fungi</v>
          </cell>
          <cell r="I303" t="str">
            <v xml:space="preserve"> Dikarya</v>
          </cell>
          <cell r="J303" t="str">
            <v xml:space="preserve"> Ascomycota</v>
          </cell>
          <cell r="K303" t="str">
            <v xml:space="preserve"> Saccharomycotina</v>
          </cell>
          <cell r="L303" t="str">
            <v>Saccharomycetes</v>
          </cell>
          <cell r="M303" t="str">
            <v xml:space="preserve"> Saccharomycetales</v>
          </cell>
          <cell r="N303" t="str">
            <v xml:space="preserve"> Debaryomycetaceae</v>
          </cell>
          <cell r="O303" t="str">
            <v>Candida/Lodderomyces clade</v>
          </cell>
          <cell r="P303" t="str">
            <v xml:space="preserve"> Candida.</v>
          </cell>
        </row>
        <row r="304">
          <cell r="B304" t="str">
            <v>I0KQQ9</v>
          </cell>
          <cell r="C304" t="str">
            <v xml:space="preserve"> Stenotrophomonas maltophilia D457.</v>
          </cell>
          <cell r="E304" t="str">
            <v xml:space="preserve"> NCBI_TaxID=1163399 {ECO:0000313|EMBL:CCH13399.1, ECO:0000313|Proteomes:UP000007390};</v>
          </cell>
          <cell r="G304" t="str">
            <v>Bacteria</v>
          </cell>
          <cell r="H304" t="str">
            <v xml:space="preserve"> Proteobacteria</v>
          </cell>
          <cell r="I304" t="str">
            <v xml:space="preserve"> Gammaproteobacteria</v>
          </cell>
          <cell r="J304" t="str">
            <v xml:space="preserve"> Xanthomonadales</v>
          </cell>
          <cell r="K304" t="str">
            <v>Xanthomonadaceae</v>
          </cell>
          <cell r="L304" t="str">
            <v xml:space="preserve"> Stenotrophomonas</v>
          </cell>
          <cell r="M304" t="str">
            <v>Stenotrophomonas maltophilia group.</v>
          </cell>
        </row>
        <row r="305">
          <cell r="B305" t="str">
            <v>I0XR08</v>
          </cell>
          <cell r="C305" t="str">
            <v xml:space="preserve"> Leptospira licerasiae serovar Varillal str. VAR 010.</v>
          </cell>
          <cell r="E305" t="str">
            <v xml:space="preserve"> NCBI_TaxID=1049972 {ECO:0000313|EMBL:EIE01316.1, ECO:0000313|Proteomes:UP000004889};</v>
          </cell>
          <cell r="G305" t="str">
            <v>Bacteria</v>
          </cell>
          <cell r="H305" t="str">
            <v xml:space="preserve"> Spirochaetes</v>
          </cell>
          <cell r="I305" t="str">
            <v xml:space="preserve"> Leptospirales</v>
          </cell>
          <cell r="J305" t="str">
            <v xml:space="preserve"> Leptospiraceae</v>
          </cell>
          <cell r="K305" t="str">
            <v xml:space="preserve"> Leptospira.</v>
          </cell>
        </row>
        <row r="306">
          <cell r="B306" t="str">
            <v>I1BVK0</v>
          </cell>
          <cell r="C306" t="str">
            <v xml:space="preserve"> Rhizopus delemar (strain RA 99-880 / ATCC MYA-4621 / FGSC 9543 / NRRL 43880) (Mucormycosis agent) (Rhizopus arrhizus var. delemar).</v>
          </cell>
          <cell r="E306" t="str">
            <v xml:space="preserve"> NCBI_TaxID=246409 {ECO:0000313|EMBL:EIE80230.1, ECO:0000313|Proteomes:UP000009138};</v>
          </cell>
          <cell r="G306" t="str">
            <v>Eukaryota</v>
          </cell>
          <cell r="H306" t="str">
            <v xml:space="preserve"> Fungi</v>
          </cell>
          <cell r="I306" t="str">
            <v xml:space="preserve"> Fungi incertae sedis</v>
          </cell>
          <cell r="J306" t="str">
            <v>Early diverging fungal lineages</v>
          </cell>
          <cell r="K306" t="str">
            <v xml:space="preserve"> Mucoromycotina</v>
          </cell>
          <cell r="L306" t="str">
            <v xml:space="preserve"> Mucorales</v>
          </cell>
          <cell r="M306" t="str">
            <v>Mucorineae</v>
          </cell>
          <cell r="N306" t="str">
            <v xml:space="preserve"> Rhizopodaceae</v>
          </cell>
          <cell r="O306" t="str">
            <v xml:space="preserve"> Rhizopus.</v>
          </cell>
        </row>
        <row r="307">
          <cell r="B307" t="str">
            <v>I1C5M0</v>
          </cell>
          <cell r="C307" t="str">
            <v xml:space="preserve"> Rhizopus delemar (strain RA 99-880 / ATCC MYA-4621 / FGSC 9543 / NRRL 43880) (Mucormycosis agent) (Rhizopus arrhizus var. delemar).</v>
          </cell>
          <cell r="E307" t="str">
            <v xml:space="preserve"> NCBI_TaxID=246409 {ECO:0000313|EMBL:EIE83750.1, ECO:0000313|Proteomes:UP000009138};</v>
          </cell>
          <cell r="G307" t="str">
            <v>Eukaryota</v>
          </cell>
          <cell r="H307" t="str">
            <v xml:space="preserve"> Fungi</v>
          </cell>
          <cell r="I307" t="str">
            <v xml:space="preserve"> Fungi incertae sedis</v>
          </cell>
          <cell r="J307" t="str">
            <v>Early diverging fungal lineages</v>
          </cell>
          <cell r="K307" t="str">
            <v xml:space="preserve"> Mucoromycotina</v>
          </cell>
          <cell r="L307" t="str">
            <v xml:space="preserve"> Mucorales</v>
          </cell>
          <cell r="M307" t="str">
            <v>Mucorineae</v>
          </cell>
          <cell r="N307" t="str">
            <v xml:space="preserve"> Rhizopodaceae</v>
          </cell>
          <cell r="O307" t="str">
            <v xml:space="preserve"> Rhizopus.</v>
          </cell>
        </row>
        <row r="308">
          <cell r="B308" t="str">
            <v>I1RE63</v>
          </cell>
          <cell r="C308" t="str">
            <v xml:space="preserve"> Gibberella zeae (strain PH-1 / ATCC MYA-4620 / FGSC 9075 / NRRL 31084) (Wheat head blight fungus) (Fusarium graminearum).</v>
          </cell>
          <cell r="E308" t="str">
            <v xml:space="preserve"> NCBI_TaxID=229533 {ECO:0000313|EMBL:ESU07307.1};</v>
          </cell>
          <cell r="G308" t="str">
            <v>Eukaryota</v>
          </cell>
          <cell r="H308" t="str">
            <v xml:space="preserve"> Fungi</v>
          </cell>
          <cell r="I308" t="str">
            <v xml:space="preserve"> Dikarya</v>
          </cell>
          <cell r="J308" t="str">
            <v xml:space="preserve"> Ascomycota</v>
          </cell>
          <cell r="K308" t="str">
            <v xml:space="preserve"> Pezizomycotina</v>
          </cell>
          <cell r="L308" t="str">
            <v>Sordariomycetes</v>
          </cell>
          <cell r="M308" t="str">
            <v xml:space="preserve"> Hypocreomycetidae</v>
          </cell>
          <cell r="N308" t="str">
            <v xml:space="preserve"> Hypocreales</v>
          </cell>
          <cell r="O308" t="str">
            <v xml:space="preserve"> Nectriaceae</v>
          </cell>
          <cell r="P308" t="str">
            <v>Fusarium.</v>
          </cell>
        </row>
        <row r="309">
          <cell r="B309" t="str">
            <v>I1RVX9</v>
          </cell>
          <cell r="C309" t="str">
            <v xml:space="preserve"> Gibberella zeae (strain PH-1 / ATCC MYA-4620 / FGSC 9075 / NRRL 31084) (Wheat head blight fungus) (Fusarium graminearum).</v>
          </cell>
          <cell r="E309" t="str">
            <v xml:space="preserve"> NCBI_TaxID=229533 {ECO:0000313|EMBL:ESU14923.1};</v>
          </cell>
          <cell r="G309" t="str">
            <v>Eukaryota</v>
          </cell>
          <cell r="H309" t="str">
            <v xml:space="preserve"> Fungi</v>
          </cell>
          <cell r="I309" t="str">
            <v xml:space="preserve"> Dikarya</v>
          </cell>
          <cell r="J309" t="str">
            <v xml:space="preserve"> Ascomycota</v>
          </cell>
          <cell r="K309" t="str">
            <v xml:space="preserve"> Pezizomycotina</v>
          </cell>
          <cell r="L309" t="str">
            <v>Sordariomycetes</v>
          </cell>
          <cell r="M309" t="str">
            <v xml:space="preserve"> Hypocreomycetidae</v>
          </cell>
          <cell r="N309" t="str">
            <v xml:space="preserve"> Hypocreales</v>
          </cell>
          <cell r="O309" t="str">
            <v xml:space="preserve"> Nectriaceae</v>
          </cell>
          <cell r="P309" t="str">
            <v>Fusarium.</v>
          </cell>
        </row>
        <row r="310">
          <cell r="B310" t="str">
            <v>A6RBX7</v>
          </cell>
          <cell r="C310" t="str">
            <v xml:space="preserve"> Ajellomyces capsulatus (strain NAm1 / WU24) (Darling's disease fungus) (Histoplasma capsulatum).</v>
          </cell>
          <cell r="E310" t="str">
            <v xml:space="preserve"> NCBI_TaxID=339724;</v>
          </cell>
          <cell r="G310" t="str">
            <v>Eukaryota</v>
          </cell>
          <cell r="H310" t="str">
            <v xml:space="preserve"> Fungi</v>
          </cell>
          <cell r="I310" t="str">
            <v xml:space="preserve"> Dikarya</v>
          </cell>
          <cell r="J310" t="str">
            <v xml:space="preserve"> Ascomycota</v>
          </cell>
          <cell r="K310" t="str">
            <v xml:space="preserve"> Pezizomycotina</v>
          </cell>
          <cell r="L310" t="str">
            <v xml:space="preserve"> Eurotiomycetes</v>
          </cell>
          <cell r="M310" t="str">
            <v>Eurotiomycetidae</v>
          </cell>
          <cell r="N310" t="str">
            <v xml:space="preserve"> Onygenales</v>
          </cell>
          <cell r="O310" t="str">
            <v xml:space="preserve"> Ajellomycetaceae</v>
          </cell>
          <cell r="P310" t="str">
            <v xml:space="preserve"> Histoplasma.</v>
          </cell>
        </row>
        <row r="311">
          <cell r="B311" t="str">
            <v>Q75A07</v>
          </cell>
          <cell r="C311" t="str">
            <v xml:space="preserve"> Ashbya gossypii (strain ATCC 10895 / CBS 109.51 / FGSC 9923 / NRRL Y-1056) (Yeast) (Eremothecium gossypii).</v>
          </cell>
          <cell r="E311" t="str">
            <v xml:space="preserve"> NCBI_TaxID=284811;</v>
          </cell>
          <cell r="G311" t="str">
            <v>Eukaryota</v>
          </cell>
          <cell r="H311" t="str">
            <v xml:space="preserve"> Fungi</v>
          </cell>
          <cell r="I311" t="str">
            <v xml:space="preserve"> Dikarya</v>
          </cell>
          <cell r="J311" t="str">
            <v xml:space="preserve"> Ascomycota</v>
          </cell>
          <cell r="K311" t="str">
            <v xml:space="preserve"> Saccharomycotina</v>
          </cell>
          <cell r="L311" t="str">
            <v>Saccharomycetes</v>
          </cell>
          <cell r="M311" t="str">
            <v xml:space="preserve"> Saccharomycetales</v>
          </cell>
          <cell r="N311" t="str">
            <v xml:space="preserve"> Saccharomycetaceae</v>
          </cell>
          <cell r="O311" t="str">
            <v xml:space="preserve"> Eremothecium.</v>
          </cell>
        </row>
        <row r="312">
          <cell r="B312" t="str">
            <v>A1C6J2</v>
          </cell>
          <cell r="C312" t="str">
            <v xml:space="preserve"> Aspergillus clavatus (strain ATCC 1007 / CBS 513.65 / DSM 816 / NCTC 3887 / NRRL 1).</v>
          </cell>
          <cell r="E312" t="str">
            <v xml:space="preserve"> NCBI_TaxID=344612;</v>
          </cell>
          <cell r="G312" t="str">
            <v>Eukaryota</v>
          </cell>
          <cell r="H312" t="str">
            <v xml:space="preserve"> Fungi</v>
          </cell>
          <cell r="I312" t="str">
            <v xml:space="preserve"> Dikarya</v>
          </cell>
          <cell r="J312" t="str">
            <v xml:space="preserve"> Ascomycota</v>
          </cell>
          <cell r="K312" t="str">
            <v xml:space="preserve"> Pezizomycotina</v>
          </cell>
          <cell r="L312" t="str">
            <v xml:space="preserve"> Eurotiomycetes</v>
          </cell>
          <cell r="M312" t="str">
            <v>Eurotiomycetidae</v>
          </cell>
          <cell r="N312" t="str">
            <v xml:space="preserve"> Eurotiales</v>
          </cell>
          <cell r="O312" t="str">
            <v xml:space="preserve"> Aspergillaceae</v>
          </cell>
          <cell r="P312" t="str">
            <v xml:space="preserve"> Aspergillus.</v>
          </cell>
        </row>
        <row r="313">
          <cell r="B313" t="str">
            <v>B0XSH8</v>
          </cell>
          <cell r="C313" t="str">
            <v xml:space="preserve"> Neosartorya fumigata (strain CEA10 / CBS 144.89 / FGSC A1163) (Aspergillus fumigatus).</v>
          </cell>
          <cell r="E313" t="str">
            <v xml:space="preserve"> NCBI_TaxID=451804;</v>
          </cell>
          <cell r="G313" t="str">
            <v>Eukaryota</v>
          </cell>
          <cell r="H313" t="str">
            <v xml:space="preserve"> Fungi</v>
          </cell>
          <cell r="I313" t="str">
            <v xml:space="preserve"> Dikarya</v>
          </cell>
          <cell r="J313" t="str">
            <v xml:space="preserve"> Ascomycota</v>
          </cell>
          <cell r="K313" t="str">
            <v xml:space="preserve"> Pezizomycotina</v>
          </cell>
          <cell r="L313" t="str">
            <v xml:space="preserve"> Eurotiomycetes</v>
          </cell>
          <cell r="M313" t="str">
            <v>Eurotiomycetidae</v>
          </cell>
          <cell r="N313" t="str">
            <v xml:space="preserve"> Eurotiales</v>
          </cell>
          <cell r="O313" t="str">
            <v xml:space="preserve"> Aspergillaceae</v>
          </cell>
          <cell r="P313" t="str">
            <v xml:space="preserve"> Aspergillus.</v>
          </cell>
        </row>
        <row r="314">
          <cell r="B314" t="str">
            <v>B8NG97</v>
          </cell>
          <cell r="C314" t="str">
            <v xml:space="preserve"> Aspergillus flavus (strain ATCC 200026 / FGSC A1120 / NRRL 3357 / JCM 12722 / SRRC 167).</v>
          </cell>
          <cell r="E314" t="str">
            <v xml:space="preserve"> NCBI_TaxID=332952;</v>
          </cell>
          <cell r="G314" t="str">
            <v>Eukaryota</v>
          </cell>
          <cell r="H314" t="str">
            <v xml:space="preserve"> Fungi</v>
          </cell>
          <cell r="I314" t="str">
            <v xml:space="preserve"> Dikarya</v>
          </cell>
          <cell r="J314" t="str">
            <v xml:space="preserve"> Ascomycota</v>
          </cell>
          <cell r="K314" t="str">
            <v xml:space="preserve"> Pezizomycotina</v>
          </cell>
          <cell r="L314" t="str">
            <v xml:space="preserve"> Eurotiomycetes</v>
          </cell>
          <cell r="M314" t="str">
            <v>Eurotiomycetidae</v>
          </cell>
          <cell r="N314" t="str">
            <v xml:space="preserve"> Eurotiales</v>
          </cell>
          <cell r="O314" t="str">
            <v xml:space="preserve"> Aspergillaceae</v>
          </cell>
          <cell r="P314" t="str">
            <v xml:space="preserve"> Aspergillus.</v>
          </cell>
        </row>
        <row r="315">
          <cell r="B315" t="str">
            <v>Q4X122</v>
          </cell>
          <cell r="C315" t="str">
            <v xml:space="preserve"> Neosartorya fumigata (strain ATCC MYA-4609 / Af293 / CBS 101355 / FGSC A1100) (Aspergillus fumigatus).</v>
          </cell>
          <cell r="E315" t="str">
            <v xml:space="preserve"> NCBI_TaxID=330879;</v>
          </cell>
          <cell r="G315" t="str">
            <v>Eukaryota</v>
          </cell>
          <cell r="H315" t="str">
            <v xml:space="preserve"> Fungi</v>
          </cell>
          <cell r="I315" t="str">
            <v xml:space="preserve"> Dikarya</v>
          </cell>
          <cell r="J315" t="str">
            <v xml:space="preserve"> Ascomycota</v>
          </cell>
          <cell r="K315" t="str">
            <v xml:space="preserve"> Pezizomycotina</v>
          </cell>
          <cell r="L315" t="str">
            <v xml:space="preserve"> Eurotiomycetes</v>
          </cell>
          <cell r="M315" t="str">
            <v>Eurotiomycetidae</v>
          </cell>
          <cell r="N315" t="str">
            <v xml:space="preserve"> Eurotiales</v>
          </cell>
          <cell r="O315" t="str">
            <v xml:space="preserve"> Aspergillaceae</v>
          </cell>
          <cell r="P315" t="str">
            <v xml:space="preserve"> Aspergillus.</v>
          </cell>
        </row>
        <row r="316">
          <cell r="B316" t="str">
            <v>A2QGF0</v>
          </cell>
          <cell r="C316" t="str">
            <v xml:space="preserve"> Aspergillus niger (strain CBS 513.88 / FGSC A1513).</v>
          </cell>
          <cell r="E316" t="str">
            <v xml:space="preserve"> NCBI_TaxID=425011;</v>
          </cell>
          <cell r="G316" t="str">
            <v>Eukaryota</v>
          </cell>
          <cell r="H316" t="str">
            <v xml:space="preserve"> Fungi</v>
          </cell>
          <cell r="I316" t="str">
            <v xml:space="preserve"> Dikarya</v>
          </cell>
          <cell r="J316" t="str">
            <v xml:space="preserve"> Ascomycota</v>
          </cell>
          <cell r="K316" t="str">
            <v xml:space="preserve"> Pezizomycotina</v>
          </cell>
          <cell r="L316" t="str">
            <v xml:space="preserve"> Eurotiomycetes</v>
          </cell>
          <cell r="M316" t="str">
            <v>Eurotiomycetidae</v>
          </cell>
          <cell r="N316" t="str">
            <v xml:space="preserve"> Eurotiales</v>
          </cell>
          <cell r="O316" t="str">
            <v xml:space="preserve"> Aspergillaceae</v>
          </cell>
          <cell r="P316" t="str">
            <v xml:space="preserve"> Aspergillus.</v>
          </cell>
        </row>
        <row r="317">
          <cell r="B317" t="str">
            <v>Q2UES9</v>
          </cell>
          <cell r="C317" t="str">
            <v xml:space="preserve"> Aspergillus oryzae (strain ATCC 42149 / RIB 40) (Yellow koji mold).</v>
          </cell>
          <cell r="E317" t="str">
            <v xml:space="preserve"> NCBI_TaxID=510516;</v>
          </cell>
          <cell r="G317" t="str">
            <v>Eukaryota</v>
          </cell>
          <cell r="H317" t="str">
            <v xml:space="preserve"> Fungi</v>
          </cell>
          <cell r="I317" t="str">
            <v xml:space="preserve"> Dikarya</v>
          </cell>
          <cell r="J317" t="str">
            <v xml:space="preserve"> Ascomycota</v>
          </cell>
          <cell r="K317" t="str">
            <v xml:space="preserve"> Pezizomycotina</v>
          </cell>
          <cell r="L317" t="str">
            <v xml:space="preserve"> Eurotiomycetes</v>
          </cell>
          <cell r="M317" t="str">
            <v>Eurotiomycetidae</v>
          </cell>
          <cell r="N317" t="str">
            <v xml:space="preserve"> Eurotiales</v>
          </cell>
          <cell r="O317" t="str">
            <v xml:space="preserve"> Aspergillaceae</v>
          </cell>
          <cell r="P317" t="str">
            <v xml:space="preserve"> Aspergillus.</v>
          </cell>
        </row>
        <row r="318">
          <cell r="B318" t="str">
            <v>Q0CY06</v>
          </cell>
          <cell r="C318" t="str">
            <v xml:space="preserve"> Aspergillus terreus (strain NIH 2624 / FGSC A1156).</v>
          </cell>
          <cell r="E318" t="str">
            <v xml:space="preserve"> NCBI_TaxID=341663;</v>
          </cell>
          <cell r="G318" t="str">
            <v>Eukaryota</v>
          </cell>
          <cell r="H318" t="str">
            <v xml:space="preserve"> Fungi</v>
          </cell>
          <cell r="I318" t="str">
            <v xml:space="preserve"> Dikarya</v>
          </cell>
          <cell r="J318" t="str">
            <v xml:space="preserve"> Ascomycota</v>
          </cell>
          <cell r="K318" t="str">
            <v xml:space="preserve"> Pezizomycotina</v>
          </cell>
          <cell r="L318" t="str">
            <v xml:space="preserve"> Eurotiomycetes</v>
          </cell>
          <cell r="M318" t="str">
            <v>Eurotiomycetidae</v>
          </cell>
          <cell r="N318" t="str">
            <v xml:space="preserve"> Eurotiales</v>
          </cell>
          <cell r="O318" t="str">
            <v xml:space="preserve"> Aspergillaceae</v>
          </cell>
          <cell r="P318" t="str">
            <v xml:space="preserve"> Aspergillus.</v>
          </cell>
        </row>
        <row r="319">
          <cell r="B319" t="str">
            <v>A6SG85</v>
          </cell>
          <cell r="C319" t="str">
            <v xml:space="preserve"> Botryotinia fuckeliana (strain B05.10) (Noble rot fungus) (Botrytis cinerea).</v>
          </cell>
          <cell r="E319" t="str">
            <v xml:space="preserve"> NCBI_TaxID=332648;</v>
          </cell>
          <cell r="G319" t="str">
            <v>Eukaryota</v>
          </cell>
          <cell r="H319" t="str">
            <v xml:space="preserve"> Fungi</v>
          </cell>
          <cell r="I319" t="str">
            <v xml:space="preserve"> Dikarya</v>
          </cell>
          <cell r="J319" t="str">
            <v xml:space="preserve"> Ascomycota</v>
          </cell>
          <cell r="K319" t="str">
            <v xml:space="preserve"> Pezizomycotina</v>
          </cell>
          <cell r="L319" t="str">
            <v xml:space="preserve"> Leotiomycetes</v>
          </cell>
          <cell r="M319" t="str">
            <v>Helotiales</v>
          </cell>
          <cell r="N319" t="str">
            <v xml:space="preserve"> Sclerotiniaceae</v>
          </cell>
          <cell r="O319" t="str">
            <v xml:space="preserve"> Botrytis.</v>
          </cell>
        </row>
        <row r="320">
          <cell r="B320" t="str">
            <v>Q59MB6</v>
          </cell>
          <cell r="C320" t="str">
            <v xml:space="preserve"> Candida albicans (strain SC5314 / ATCC MYA-2876) (Yeast).</v>
          </cell>
          <cell r="E320" t="str">
            <v xml:space="preserve"> NCBI_TaxID=237561;</v>
          </cell>
          <cell r="G320" t="str">
            <v>Eukaryota</v>
          </cell>
          <cell r="H320" t="str">
            <v xml:space="preserve"> Fungi</v>
          </cell>
          <cell r="I320" t="str">
            <v xml:space="preserve"> Dikarya</v>
          </cell>
          <cell r="J320" t="str">
            <v xml:space="preserve"> Ascomycota</v>
          </cell>
          <cell r="K320" t="str">
            <v xml:space="preserve"> Saccharomycotina</v>
          </cell>
          <cell r="L320" t="str">
            <v>Saccharomycetes</v>
          </cell>
          <cell r="M320" t="str">
            <v xml:space="preserve"> Saccharomycetales</v>
          </cell>
          <cell r="N320" t="str">
            <v xml:space="preserve"> Debaryomycetaceae</v>
          </cell>
          <cell r="O320" t="str">
            <v>Candida/Lodderomyces clade</v>
          </cell>
          <cell r="P320" t="str">
            <v xml:space="preserve"> Candida.</v>
          </cell>
        </row>
        <row r="321">
          <cell r="B321" t="str">
            <v>B9W7S3</v>
          </cell>
          <cell r="C321" t="str">
            <v xml:space="preserve"> Candida dubliniensis (strain CD36 / ATCC MYA-646 / CBS 7987 / NCPF 3949 / NRRL Y-17841) (Yeast).</v>
          </cell>
          <cell r="E321" t="str">
            <v xml:space="preserve"> NCBI_TaxID=573826;</v>
          </cell>
          <cell r="G321" t="str">
            <v>Eukaryota</v>
          </cell>
          <cell r="H321" t="str">
            <v xml:space="preserve"> Fungi</v>
          </cell>
          <cell r="I321" t="str">
            <v xml:space="preserve"> Dikarya</v>
          </cell>
          <cell r="J321" t="str">
            <v xml:space="preserve"> Ascomycota</v>
          </cell>
          <cell r="K321" t="str">
            <v xml:space="preserve"> Saccharomycotina</v>
          </cell>
          <cell r="L321" t="str">
            <v>Saccharomycetes</v>
          </cell>
          <cell r="M321" t="str">
            <v xml:space="preserve"> Saccharomycetales</v>
          </cell>
          <cell r="N321" t="str">
            <v xml:space="preserve"> Debaryomycetaceae</v>
          </cell>
          <cell r="O321" t="str">
            <v>Candida/Lodderomyces clade</v>
          </cell>
          <cell r="P321" t="str">
            <v xml:space="preserve"> Candida.</v>
          </cell>
        </row>
        <row r="322">
          <cell r="B322" t="str">
            <v>Q6FS75</v>
          </cell>
          <cell r="C322" t="str">
            <v xml:space="preserve"> Candida glabrata (strain ATCC 2001 / CBS 138 / JCM 3761 / NBRC 0622 / NRRL Y-65) (Yeast) (Torulopsis glabrata).</v>
          </cell>
          <cell r="E322" t="str">
            <v xml:space="preserve"> NCBI_TaxID=284593;</v>
          </cell>
          <cell r="G322" t="str">
            <v>Eukaryota</v>
          </cell>
          <cell r="H322" t="str">
            <v xml:space="preserve"> Fungi</v>
          </cell>
          <cell r="I322" t="str">
            <v xml:space="preserve"> Dikarya</v>
          </cell>
          <cell r="J322" t="str">
            <v xml:space="preserve"> Ascomycota</v>
          </cell>
          <cell r="K322" t="str">
            <v xml:space="preserve"> Saccharomycotina</v>
          </cell>
          <cell r="L322" t="str">
            <v>Saccharomycetes</v>
          </cell>
          <cell r="M322" t="str">
            <v xml:space="preserve"> Saccharomycetales</v>
          </cell>
          <cell r="N322" t="str">
            <v xml:space="preserve"> Saccharomycetaceae</v>
          </cell>
          <cell r="O322" t="str">
            <v xml:space="preserve"> Nakaseomyces</v>
          </cell>
          <cell r="P322" t="str">
            <v>Nakaseomyces/Candida clade.</v>
          </cell>
        </row>
        <row r="323">
          <cell r="B323" t="str">
            <v>Q1DNE1</v>
          </cell>
          <cell r="C323" t="str">
            <v xml:space="preserve"> Coccidioides immitis (strain RS) (Valley fever fungus).</v>
          </cell>
          <cell r="E323" t="str">
            <v xml:space="preserve"> NCBI_TaxID=246410;</v>
          </cell>
          <cell r="G323" t="str">
            <v>Eukaryota</v>
          </cell>
          <cell r="H323" t="str">
            <v xml:space="preserve"> Fungi</v>
          </cell>
          <cell r="I323" t="str">
            <v xml:space="preserve"> Dikarya</v>
          </cell>
          <cell r="J323" t="str">
            <v xml:space="preserve"> Ascomycota</v>
          </cell>
          <cell r="K323" t="str">
            <v xml:space="preserve"> Pezizomycotina</v>
          </cell>
          <cell r="L323" t="str">
            <v xml:space="preserve"> Eurotiomycetes</v>
          </cell>
          <cell r="M323" t="str">
            <v>Eurotiomycetidae</v>
          </cell>
          <cell r="N323" t="str">
            <v xml:space="preserve"> Onygenales</v>
          </cell>
          <cell r="O323" t="str">
            <v xml:space="preserve"> mitosporic Onygenales</v>
          </cell>
          <cell r="P323" t="str">
            <v xml:space="preserve"> Coccidioides.</v>
          </cell>
        </row>
        <row r="324">
          <cell r="B324" t="str">
            <v>A8N2M6</v>
          </cell>
          <cell r="C324" t="str">
            <v xml:space="preserve"> Coprinopsis cinerea (strain Okayama-7 / 130 / ATCC MYA-4618 / FGSC 9003) (Inky cap fungus) (Hormographiella aspergillata).</v>
          </cell>
          <cell r="E324" t="str">
            <v xml:space="preserve"> NCBI_TaxID=240176;</v>
          </cell>
          <cell r="G324" t="str">
            <v>Eukaryota</v>
          </cell>
          <cell r="H324" t="str">
            <v xml:space="preserve"> Fungi</v>
          </cell>
          <cell r="I324" t="str">
            <v xml:space="preserve"> Dikarya</v>
          </cell>
          <cell r="J324" t="str">
            <v xml:space="preserve"> Basidiomycota</v>
          </cell>
          <cell r="K324" t="str">
            <v xml:space="preserve"> Agaricomycotina</v>
          </cell>
          <cell r="L324" t="str">
            <v>Agaricomycetes</v>
          </cell>
          <cell r="M324" t="str">
            <v xml:space="preserve"> Agaricomycetidae</v>
          </cell>
          <cell r="N324" t="str">
            <v xml:space="preserve"> Agaricales</v>
          </cell>
          <cell r="O324" t="str">
            <v xml:space="preserve"> Psathyrellaceae</v>
          </cell>
          <cell r="P324" t="str">
            <v>Coprinopsis.</v>
          </cell>
        </row>
        <row r="325">
          <cell r="B325" t="str">
            <v>P0CM19</v>
          </cell>
          <cell r="C325" t="str">
            <v xml:space="preserve"> Cryptococcus neoformans var. neoformans serotype D (strain B-3501A) (Filobasidiella neoformans).</v>
          </cell>
          <cell r="E325" t="str">
            <v xml:space="preserve"> NCBI_TaxID=283643;</v>
          </cell>
          <cell r="G325" t="str">
            <v>Eukaryota</v>
          </cell>
          <cell r="H325" t="str">
            <v xml:space="preserve"> Fungi</v>
          </cell>
          <cell r="I325" t="str">
            <v xml:space="preserve"> Dikarya</v>
          </cell>
          <cell r="J325" t="str">
            <v xml:space="preserve"> Basidiomycota</v>
          </cell>
          <cell r="K325" t="str">
            <v xml:space="preserve"> Agaricomycotina</v>
          </cell>
          <cell r="L325" t="str">
            <v>Tremellomycetes</v>
          </cell>
          <cell r="M325" t="str">
            <v xml:space="preserve"> Tremellales</v>
          </cell>
          <cell r="N325" t="str">
            <v xml:space="preserve"> Tremellaceae</v>
          </cell>
          <cell r="O325" t="str">
            <v xml:space="preserve"> Filobasidiella</v>
          </cell>
          <cell r="P325" t="str">
            <v>Filobasidiella/Cryptococcus neoformans species complex.</v>
          </cell>
        </row>
        <row r="326">
          <cell r="B326" t="str">
            <v>P0CM18</v>
          </cell>
          <cell r="C326" t="str">
            <v xml:space="preserve"> Cryptococcus neoformans var. neoformans serotype D (strain JEC21 / ATCC MYA-565) (Filobasidiella neoformans).</v>
          </cell>
          <cell r="E326" t="str">
            <v xml:space="preserve"> NCBI_TaxID=214684;</v>
          </cell>
          <cell r="G326" t="str">
            <v>Eukaryota</v>
          </cell>
          <cell r="H326" t="str">
            <v xml:space="preserve"> Fungi</v>
          </cell>
          <cell r="I326" t="str">
            <v xml:space="preserve"> Dikarya</v>
          </cell>
          <cell r="J326" t="str">
            <v xml:space="preserve"> Basidiomycota</v>
          </cell>
          <cell r="K326" t="str">
            <v xml:space="preserve"> Agaricomycotina</v>
          </cell>
          <cell r="L326" t="str">
            <v>Tremellomycetes</v>
          </cell>
          <cell r="M326" t="str">
            <v xml:space="preserve"> Tremellales</v>
          </cell>
          <cell r="N326" t="str">
            <v xml:space="preserve"> Tremellaceae</v>
          </cell>
          <cell r="O326" t="str">
            <v xml:space="preserve"> Filobasidiella</v>
          </cell>
          <cell r="P326" t="str">
            <v>Filobasidiella/Cryptococcus neoformans species complex.</v>
          </cell>
        </row>
        <row r="327">
          <cell r="B327" t="str">
            <v>Q6BZ43</v>
          </cell>
          <cell r="C327" t="str">
            <v xml:space="preserve"> Debaryomyces hansenii (strain ATCC 36239 / CBS 767 / JCM 1990 / NBRC 0083 / IGC 2968) (Yeast) (Torulaspora hansenii).</v>
          </cell>
          <cell r="E327" t="str">
            <v xml:space="preserve"> NCBI_TaxID=284592;</v>
          </cell>
          <cell r="G327" t="str">
            <v>Eukaryota</v>
          </cell>
          <cell r="H327" t="str">
            <v xml:space="preserve"> Fungi</v>
          </cell>
          <cell r="I327" t="str">
            <v xml:space="preserve"> Dikarya</v>
          </cell>
          <cell r="J327" t="str">
            <v xml:space="preserve"> Ascomycota</v>
          </cell>
          <cell r="K327" t="str">
            <v xml:space="preserve"> Saccharomycotina</v>
          </cell>
          <cell r="L327" t="str">
            <v>Saccharomycetes</v>
          </cell>
          <cell r="M327" t="str">
            <v xml:space="preserve"> Saccharomycetales</v>
          </cell>
          <cell r="N327" t="str">
            <v xml:space="preserve"> Debaryomycetaceae</v>
          </cell>
          <cell r="O327" t="str">
            <v xml:space="preserve"> Debaryomyces.</v>
          </cell>
        </row>
        <row r="328">
          <cell r="B328" t="str">
            <v>Q5B0R3</v>
          </cell>
          <cell r="C328" t="str">
            <v xml:space="preserve"> Emericella nidulans (strain FGSC A4 / ATCC 38163 / CBS 112.46 / NRRL 194 / M139) (Aspergillus nidulans).</v>
          </cell>
          <cell r="E328" t="str">
            <v xml:space="preserve"> NCBI_TaxID=227321;</v>
          </cell>
          <cell r="G328" t="str">
            <v>Eukaryota</v>
          </cell>
          <cell r="H328" t="str">
            <v xml:space="preserve"> Fungi</v>
          </cell>
          <cell r="I328" t="str">
            <v xml:space="preserve"> Dikarya</v>
          </cell>
          <cell r="J328" t="str">
            <v xml:space="preserve"> Ascomycota</v>
          </cell>
          <cell r="K328" t="str">
            <v xml:space="preserve"> Pezizomycotina</v>
          </cell>
          <cell r="L328" t="str">
            <v xml:space="preserve"> Eurotiomycetes</v>
          </cell>
          <cell r="M328" t="str">
            <v>Eurotiomycetidae</v>
          </cell>
          <cell r="N328" t="str">
            <v xml:space="preserve"> Eurotiales</v>
          </cell>
          <cell r="O328" t="str">
            <v xml:space="preserve"> Aspergillaceae</v>
          </cell>
          <cell r="P328" t="str">
            <v xml:space="preserve"> Aspergillus.</v>
          </cell>
        </row>
        <row r="329">
          <cell r="B329" t="str">
            <v>Q8N159</v>
          </cell>
          <cell r="C329" t="str">
            <v xml:space="preserve"> Homo sapiens (Human).</v>
          </cell>
          <cell r="E329" t="str">
            <v xml:space="preserve"> NCBI_TaxID=9606;</v>
          </cell>
          <cell r="G329" t="str">
            <v>Eukaryota</v>
          </cell>
          <cell r="H329" t="str">
            <v xml:space="preserve"> Metazoa</v>
          </cell>
          <cell r="I329" t="str">
            <v xml:space="preserve"> Chordata</v>
          </cell>
          <cell r="J329" t="str">
            <v xml:space="preserve"> Craniata</v>
          </cell>
          <cell r="K329" t="str">
            <v xml:space="preserve"> Vertebrata</v>
          </cell>
          <cell r="L329" t="str">
            <v xml:space="preserve"> Euteleostomi</v>
          </cell>
          <cell r="M329" t="str">
            <v>Mammalia</v>
          </cell>
          <cell r="N329" t="str">
            <v xml:space="preserve"> Eutheria</v>
          </cell>
          <cell r="O329" t="str">
            <v xml:space="preserve"> Euarchontoglires</v>
          </cell>
          <cell r="P329" t="str">
            <v xml:space="preserve"> Primates</v>
          </cell>
          <cell r="Q329" t="str">
            <v xml:space="preserve"> Haplorrhini</v>
          </cell>
          <cell r="R329" t="str">
            <v>Catarrhini</v>
          </cell>
          <cell r="S329" t="str">
            <v xml:space="preserve"> Hominidae</v>
          </cell>
          <cell r="T329" t="str">
            <v xml:space="preserve"> Homo.</v>
          </cell>
        </row>
        <row r="330">
          <cell r="B330" t="str">
            <v>Q6CRT7</v>
          </cell>
          <cell r="C330" t="str">
            <v xml:space="preserve"> Kluyveromyces lactis (strain ATCC 8585 / CBS 2359 / DSM 70799 / NBRC 1267 / NRRL Y-1140 / WM37) (Yeast) (Candida sphaerica).</v>
          </cell>
          <cell r="E330" t="str">
            <v xml:space="preserve"> NCBI_TaxID=284590;</v>
          </cell>
          <cell r="G330" t="str">
            <v>Eukaryota</v>
          </cell>
          <cell r="H330" t="str">
            <v xml:space="preserve"> Fungi</v>
          </cell>
          <cell r="I330" t="str">
            <v xml:space="preserve"> Dikarya</v>
          </cell>
          <cell r="J330" t="str">
            <v xml:space="preserve"> Ascomycota</v>
          </cell>
          <cell r="K330" t="str">
            <v xml:space="preserve"> Saccharomycotina</v>
          </cell>
          <cell r="L330" t="str">
            <v>Saccharomycetes</v>
          </cell>
          <cell r="M330" t="str">
            <v xml:space="preserve"> Saccharomycetales</v>
          </cell>
          <cell r="N330" t="str">
            <v xml:space="preserve"> Saccharomycetaceae</v>
          </cell>
          <cell r="O330" t="str">
            <v xml:space="preserve"> Kluyveromyces.</v>
          </cell>
        </row>
        <row r="331">
          <cell r="B331" t="str">
            <v>B0CR45</v>
          </cell>
          <cell r="C331" t="str">
            <v xml:space="preserve"> Laccaria bicolor (strain S238N-H82 / ATCC MYA-4686) (Bicoloured deceiver) (Laccaria laccata var. bicolor).</v>
          </cell>
          <cell r="E331" t="str">
            <v xml:space="preserve"> NCBI_TaxID=486041;</v>
          </cell>
          <cell r="G331" t="str">
            <v>Eukaryota</v>
          </cell>
          <cell r="H331" t="str">
            <v xml:space="preserve"> Fungi</v>
          </cell>
          <cell r="I331" t="str">
            <v xml:space="preserve"> Dikarya</v>
          </cell>
          <cell r="J331" t="str">
            <v xml:space="preserve"> Basidiomycota</v>
          </cell>
          <cell r="K331" t="str">
            <v xml:space="preserve"> Agaricomycotina</v>
          </cell>
          <cell r="L331" t="str">
            <v>Agaricomycetes</v>
          </cell>
          <cell r="M331" t="str">
            <v xml:space="preserve"> Agaricomycetidae</v>
          </cell>
          <cell r="N331" t="str">
            <v xml:space="preserve"> Agaricales</v>
          </cell>
          <cell r="O331" t="str">
            <v xml:space="preserve"> Tricholomataceae</v>
          </cell>
          <cell r="P331" t="str">
            <v>Laccaria.</v>
          </cell>
        </row>
        <row r="332">
          <cell r="B332" t="str">
            <v>A5DWN5</v>
          </cell>
          <cell r="C332" t="str">
            <v xml:space="preserve"> Lodderomyces elongisporus (strain ATCC 11503 / CBS 2605 / JCM 1781 / NBRC 1676 / NRRL YB-4239) (Yeast) (Saccharomyces elongisporus).</v>
          </cell>
          <cell r="E332" t="str">
            <v xml:space="preserve"> NCBI_TaxID=379508;</v>
          </cell>
          <cell r="G332" t="str">
            <v>Eukaryota</v>
          </cell>
          <cell r="H332" t="str">
            <v xml:space="preserve"> Fungi</v>
          </cell>
          <cell r="I332" t="str">
            <v xml:space="preserve"> Dikarya</v>
          </cell>
          <cell r="J332" t="str">
            <v xml:space="preserve"> Ascomycota</v>
          </cell>
          <cell r="K332" t="str">
            <v xml:space="preserve"> Saccharomycotina</v>
          </cell>
          <cell r="L332" t="str">
            <v>Saccharomycetes</v>
          </cell>
          <cell r="M332" t="str">
            <v xml:space="preserve"> Saccharomycetales</v>
          </cell>
          <cell r="N332" t="str">
            <v xml:space="preserve"> Debaryomycetaceae</v>
          </cell>
          <cell r="O332" t="str">
            <v>Candida/Lodderomyces clade</v>
          </cell>
          <cell r="P332" t="str">
            <v xml:space="preserve"> Lodderomyces.</v>
          </cell>
        </row>
        <row r="333">
          <cell r="B333" t="str">
            <v>A4RKF7</v>
          </cell>
          <cell r="C333" t="str">
            <v xml:space="preserve"> Magnaporthe oryzae (strain 70-15 / ATCC MYA-4617 / FGSC 8958) (Rice blast fungus) (Pyricularia oryzae).</v>
          </cell>
          <cell r="E333" t="str">
            <v xml:space="preserve"> NCBI_TaxID=242507;</v>
          </cell>
          <cell r="G333" t="str">
            <v>Eukaryota</v>
          </cell>
          <cell r="H333" t="str">
            <v xml:space="preserve"> Fungi</v>
          </cell>
          <cell r="I333" t="str">
            <v xml:space="preserve"> Dikarya</v>
          </cell>
          <cell r="J333" t="str">
            <v xml:space="preserve"> Ascomycota</v>
          </cell>
          <cell r="K333" t="str">
            <v xml:space="preserve"> Pezizomycotina</v>
          </cell>
          <cell r="L333" t="str">
            <v>Sordariomycetes</v>
          </cell>
          <cell r="M333" t="str">
            <v xml:space="preserve"> Sordariomycetidae</v>
          </cell>
          <cell r="N333" t="str">
            <v xml:space="preserve"> Magnaporthales</v>
          </cell>
          <cell r="O333" t="str">
            <v xml:space="preserve"> Magnaporthaceae</v>
          </cell>
          <cell r="P333" t="str">
            <v>Magnaporthe.</v>
          </cell>
        </row>
        <row r="334">
          <cell r="B334" t="str">
            <v>Q8R4H7</v>
          </cell>
          <cell r="C334" t="str">
            <v xml:space="preserve"> Mus musculus (Mouse).</v>
          </cell>
          <cell r="E334" t="str">
            <v xml:space="preserve"> NCBI_TaxID=10090;</v>
          </cell>
          <cell r="G334" t="str">
            <v>Eukaryota</v>
          </cell>
          <cell r="H334" t="str">
            <v xml:space="preserve"> Metazoa</v>
          </cell>
          <cell r="I334" t="str">
            <v xml:space="preserve"> Chordata</v>
          </cell>
          <cell r="J334" t="str">
            <v xml:space="preserve"> Craniata</v>
          </cell>
          <cell r="K334" t="str">
            <v xml:space="preserve"> Vertebrata</v>
          </cell>
          <cell r="L334" t="str">
            <v xml:space="preserve"> Euteleostomi</v>
          </cell>
          <cell r="M334" t="str">
            <v>Mammalia</v>
          </cell>
          <cell r="N334" t="str">
            <v xml:space="preserve"> Eutheria</v>
          </cell>
          <cell r="O334" t="str">
            <v xml:space="preserve"> Euarchontoglires</v>
          </cell>
          <cell r="P334" t="str">
            <v xml:space="preserve"> Glires</v>
          </cell>
          <cell r="Q334" t="str">
            <v xml:space="preserve"> Rodentia</v>
          </cell>
          <cell r="R334" t="str">
            <v xml:space="preserve"> Sciurognathi</v>
          </cell>
          <cell r="S334" t="str">
            <v>Muroidea</v>
          </cell>
          <cell r="T334" t="str">
            <v xml:space="preserve"> Muridae</v>
          </cell>
          <cell r="U334" t="str">
            <v xml:space="preserve"> Murinae</v>
          </cell>
          <cell r="V334" t="str">
            <v xml:space="preserve"> Mus</v>
          </cell>
          <cell r="W334" t="str">
            <v xml:space="preserve"> Mus.</v>
          </cell>
        </row>
        <row r="335">
          <cell r="B335" t="str">
            <v>A1DH62</v>
          </cell>
          <cell r="C335" t="str">
            <v xml:space="preserve"> Neosartorya fischeri (strain ATCC 1020 / DSM 3700 / FGSC A1164 / NRRL 181) (Aspergillus fischerianus).</v>
          </cell>
          <cell r="E335" t="str">
            <v xml:space="preserve"> NCBI_TaxID=331117;</v>
          </cell>
          <cell r="G335" t="str">
            <v>Eukaryota</v>
          </cell>
          <cell r="H335" t="str">
            <v xml:space="preserve"> Fungi</v>
          </cell>
          <cell r="I335" t="str">
            <v xml:space="preserve"> Dikarya</v>
          </cell>
          <cell r="J335" t="str">
            <v xml:space="preserve"> Ascomycota</v>
          </cell>
          <cell r="K335" t="str">
            <v xml:space="preserve"> Pezizomycotina</v>
          </cell>
          <cell r="L335" t="str">
            <v xml:space="preserve"> Eurotiomycetes</v>
          </cell>
          <cell r="M335" t="str">
            <v>Eurotiomycetidae</v>
          </cell>
          <cell r="N335" t="str">
            <v xml:space="preserve"> Eurotiales</v>
          </cell>
          <cell r="O335" t="str">
            <v xml:space="preserve"> Aspergillaceae</v>
          </cell>
          <cell r="P335" t="str">
            <v xml:space="preserve"> Neosartorya.</v>
          </cell>
        </row>
        <row r="336">
          <cell r="B336" t="str">
            <v>Q1K8F6</v>
          </cell>
          <cell r="C336" t="str">
            <v xml:space="preserve"> Neurospora crassa (strain ATCC 24698 / 74-OR23-1A / CBS 708.71 / DSM 1257 / FGSC 987).</v>
          </cell>
          <cell r="E336" t="str">
            <v xml:space="preserve"> NCBI_TaxID=367110;</v>
          </cell>
          <cell r="G336" t="str">
            <v>Eukaryota</v>
          </cell>
          <cell r="H336" t="str">
            <v xml:space="preserve"> Fungi</v>
          </cell>
          <cell r="I336" t="str">
            <v xml:space="preserve"> Dikarya</v>
          </cell>
          <cell r="J336" t="str">
            <v xml:space="preserve"> Ascomycota</v>
          </cell>
          <cell r="K336" t="str">
            <v xml:space="preserve"> Pezizomycotina</v>
          </cell>
          <cell r="L336" t="str">
            <v>Sordariomycetes</v>
          </cell>
          <cell r="M336" t="str">
            <v xml:space="preserve"> Sordariomycetidae</v>
          </cell>
          <cell r="N336" t="str">
            <v xml:space="preserve"> Sordariales</v>
          </cell>
          <cell r="O336" t="str">
            <v xml:space="preserve"> Sordariaceae</v>
          </cell>
          <cell r="P336" t="str">
            <v>Neurospora.</v>
          </cell>
        </row>
        <row r="337">
          <cell r="B337" t="str">
            <v>B6H6F3</v>
          </cell>
          <cell r="C337" t="str">
            <v xml:space="preserve"> Penicillium chrysogenum (strain ATCC 28089 / DSM 1075 / Wisconsin 54-1255) (Penicillium notatum).</v>
          </cell>
          <cell r="E337" t="str">
            <v xml:space="preserve"> NCBI_TaxID=500485;</v>
          </cell>
          <cell r="G337" t="str">
            <v>Eukaryota</v>
          </cell>
          <cell r="H337" t="str">
            <v xml:space="preserve"> Fungi</v>
          </cell>
          <cell r="I337" t="str">
            <v xml:space="preserve"> Dikarya</v>
          </cell>
          <cell r="J337" t="str">
            <v xml:space="preserve"> Ascomycota</v>
          </cell>
          <cell r="K337" t="str">
            <v xml:space="preserve"> Pezizomycotina</v>
          </cell>
          <cell r="L337" t="str">
            <v xml:space="preserve"> Eurotiomycetes</v>
          </cell>
          <cell r="M337" t="str">
            <v>Eurotiomycetidae</v>
          </cell>
          <cell r="N337" t="str">
            <v xml:space="preserve"> Eurotiales</v>
          </cell>
          <cell r="O337" t="str">
            <v xml:space="preserve"> Aspergillaceae</v>
          </cell>
          <cell r="P337" t="str">
            <v xml:space="preserve"> Penicillium</v>
          </cell>
          <cell r="Q337" t="str">
            <v>Penicillium chrysogenum complex.</v>
          </cell>
        </row>
        <row r="338">
          <cell r="B338" t="str">
            <v>B6QS64</v>
          </cell>
          <cell r="C338" t="str">
            <v xml:space="preserve"> Penicillium marneffei (strain ATCC 18224 / CBS 334.59 / QM 7333).</v>
          </cell>
          <cell r="E338" t="str">
            <v xml:space="preserve"> NCBI_TaxID=441960;</v>
          </cell>
          <cell r="G338" t="str">
            <v>Eukaryota</v>
          </cell>
          <cell r="H338" t="str">
            <v xml:space="preserve"> Fungi</v>
          </cell>
          <cell r="I338" t="str">
            <v xml:space="preserve"> Dikarya</v>
          </cell>
          <cell r="J338" t="str">
            <v xml:space="preserve"> Ascomycota</v>
          </cell>
          <cell r="K338" t="str">
            <v xml:space="preserve"> Pezizomycotina</v>
          </cell>
          <cell r="L338" t="str">
            <v xml:space="preserve"> Eurotiomycetes</v>
          </cell>
          <cell r="M338" t="str">
            <v>Eurotiomycetidae</v>
          </cell>
          <cell r="N338" t="str">
            <v xml:space="preserve"> Eurotiales</v>
          </cell>
          <cell r="O338" t="str">
            <v xml:space="preserve"> Trichocomaceae</v>
          </cell>
          <cell r="P338" t="str">
            <v xml:space="preserve"> Talaromyces.</v>
          </cell>
        </row>
        <row r="339">
          <cell r="B339" t="str">
            <v>Q0U6Q5</v>
          </cell>
          <cell r="C339" t="str">
            <v xml:space="preserve"> Phaeosphaeria nodorum (strain SN15 / ATCC MYA-4574 / FGSC 10173) (Glume blotch fungus) (Septoria nodorum).</v>
          </cell>
          <cell r="E339" t="str">
            <v xml:space="preserve"> NCBI_TaxID=321614;</v>
          </cell>
          <cell r="G339" t="str">
            <v>Eukaryota</v>
          </cell>
          <cell r="H339" t="str">
            <v xml:space="preserve"> Fungi</v>
          </cell>
          <cell r="I339" t="str">
            <v xml:space="preserve"> Dikarya</v>
          </cell>
          <cell r="J339" t="str">
            <v xml:space="preserve"> Ascomycota</v>
          </cell>
          <cell r="K339" t="str">
            <v xml:space="preserve"> Pezizomycotina</v>
          </cell>
          <cell r="L339" t="str">
            <v>Dothideomycetes</v>
          </cell>
          <cell r="M339" t="str">
            <v xml:space="preserve"> Pleosporomycetidae</v>
          </cell>
          <cell r="N339" t="str">
            <v xml:space="preserve"> Pleosporales</v>
          </cell>
          <cell r="O339" t="str">
            <v xml:space="preserve"> Pleosporineae</v>
          </cell>
          <cell r="P339" t="str">
            <v>Phaeosphaeriaceae</v>
          </cell>
          <cell r="Q339" t="str">
            <v xml:space="preserve"> Parastagonospora.</v>
          </cell>
        </row>
        <row r="340">
          <cell r="B340" t="str">
            <v>A5DA88</v>
          </cell>
          <cell r="C340" t="str">
            <v xml:space="preserve"> Meyerozyma guilliermondii (strain ATCC 6260 / CBS 566 / DSM 6381 / JCM 1539 / NBRC 10279 / NRRL Y-324) (Yeast) (Candida guilliermondii).</v>
          </cell>
          <cell r="E340" t="str">
            <v xml:space="preserve"> NCBI_TaxID=294746;</v>
          </cell>
          <cell r="G340" t="str">
            <v>Eukaryota</v>
          </cell>
          <cell r="H340" t="str">
            <v xml:space="preserve"> Fungi</v>
          </cell>
          <cell r="I340" t="str">
            <v xml:space="preserve"> Dikarya</v>
          </cell>
          <cell r="J340" t="str">
            <v xml:space="preserve"> Ascomycota</v>
          </cell>
          <cell r="K340" t="str">
            <v xml:space="preserve"> Saccharomycotina</v>
          </cell>
          <cell r="L340" t="str">
            <v>Saccharomycetes</v>
          </cell>
          <cell r="M340" t="str">
            <v xml:space="preserve"> Saccharomycetales</v>
          </cell>
          <cell r="N340" t="str">
            <v xml:space="preserve"> Debaryomycetaceae</v>
          </cell>
          <cell r="O340" t="str">
            <v xml:space="preserve"> Meyerozyma.</v>
          </cell>
        </row>
        <row r="341">
          <cell r="B341" t="str">
            <v>Q595W7</v>
          </cell>
          <cell r="C341" t="str">
            <v xml:space="preserve"> Komagataella pastoris (Yeast) (Pichia pastoris).</v>
          </cell>
          <cell r="E341" t="str">
            <v xml:space="preserve"> NCBI_TaxID=4922;</v>
          </cell>
          <cell r="G341" t="str">
            <v>Eukaryota</v>
          </cell>
          <cell r="H341" t="str">
            <v xml:space="preserve"> Fungi</v>
          </cell>
          <cell r="I341" t="str">
            <v xml:space="preserve"> Dikarya</v>
          </cell>
          <cell r="J341" t="str">
            <v xml:space="preserve"> Ascomycota</v>
          </cell>
          <cell r="K341" t="str">
            <v xml:space="preserve"> Saccharomycotina</v>
          </cell>
          <cell r="L341" t="str">
            <v>Saccharomycetes</v>
          </cell>
          <cell r="M341" t="str">
            <v xml:space="preserve"> Saccharomycetales</v>
          </cell>
          <cell r="N341" t="str">
            <v xml:space="preserve"> Phaffomycetaceae</v>
          </cell>
          <cell r="O341" t="str">
            <v xml:space="preserve"> Komagataella.</v>
          </cell>
        </row>
        <row r="342">
          <cell r="B342" t="str">
            <v>A3GG03</v>
          </cell>
          <cell r="C342" t="str">
            <v xml:space="preserve"> Scheffersomyces stipitis (strain ATCC 58785 / CBS 6054 / NBRC 10063 / NRRL Y-11545) (Yeast) (Pichia stipitis).</v>
          </cell>
          <cell r="E342" t="str">
            <v xml:space="preserve"> NCBI_TaxID=322104;</v>
          </cell>
          <cell r="G342" t="str">
            <v>Eukaryota</v>
          </cell>
          <cell r="H342" t="str">
            <v xml:space="preserve"> Fungi</v>
          </cell>
          <cell r="I342" t="str">
            <v xml:space="preserve"> Dikarya</v>
          </cell>
          <cell r="J342" t="str">
            <v xml:space="preserve"> Ascomycota</v>
          </cell>
          <cell r="K342" t="str">
            <v xml:space="preserve"> Saccharomycotina</v>
          </cell>
          <cell r="L342" t="str">
            <v>Saccharomycetes</v>
          </cell>
          <cell r="M342" t="str">
            <v xml:space="preserve"> Saccharomycetales</v>
          </cell>
          <cell r="N342" t="str">
            <v xml:space="preserve"> Debaryomycetaceae</v>
          </cell>
          <cell r="O342" t="str">
            <v>Scheffersomyces.</v>
          </cell>
        </row>
        <row r="343">
          <cell r="B343" t="str">
            <v>B2B2C5</v>
          </cell>
          <cell r="C343" t="str">
            <v xml:space="preserve"> Podospora anserina (strain S / ATCC MYA-4624 / DSM 980 / FGSC 10383) (Pleurage anserina).</v>
          </cell>
          <cell r="E343" t="str">
            <v xml:space="preserve"> NCBI_TaxID=515849;</v>
          </cell>
          <cell r="G343" t="str">
            <v>Eukaryota</v>
          </cell>
          <cell r="H343" t="str">
            <v xml:space="preserve"> Fungi</v>
          </cell>
          <cell r="I343" t="str">
            <v xml:space="preserve"> Dikarya</v>
          </cell>
          <cell r="J343" t="str">
            <v xml:space="preserve"> Ascomycota</v>
          </cell>
          <cell r="K343" t="str">
            <v xml:space="preserve"> Pezizomycotina</v>
          </cell>
          <cell r="L343" t="str">
            <v>Sordariomycetes</v>
          </cell>
          <cell r="M343" t="str">
            <v xml:space="preserve"> Sordariomycetidae</v>
          </cell>
          <cell r="N343" t="str">
            <v xml:space="preserve"> Sordariales</v>
          </cell>
          <cell r="O343" t="str">
            <v xml:space="preserve"> Lasiosphaeriaceae</v>
          </cell>
          <cell r="P343" t="str">
            <v>Podospora.</v>
          </cell>
        </row>
        <row r="344">
          <cell r="B344" t="str">
            <v>B2WME0</v>
          </cell>
          <cell r="C344" t="str">
            <v xml:space="preserve"> Pyrenophora tritici-repentis (strain Pt-1C-BFP) (Wheat tan spot fungus) (Drechslera tritici-repentis).</v>
          </cell>
          <cell r="E344" t="str">
            <v xml:space="preserve"> NCBI_TaxID=426418;</v>
          </cell>
          <cell r="G344" t="str">
            <v>Eukaryota</v>
          </cell>
          <cell r="H344" t="str">
            <v xml:space="preserve"> Fungi</v>
          </cell>
          <cell r="I344" t="str">
            <v xml:space="preserve"> Dikarya</v>
          </cell>
          <cell r="J344" t="str">
            <v xml:space="preserve"> Ascomycota</v>
          </cell>
          <cell r="K344" t="str">
            <v xml:space="preserve"> Pezizomycotina</v>
          </cell>
          <cell r="L344" t="str">
            <v>Dothideomycetes</v>
          </cell>
          <cell r="M344" t="str">
            <v xml:space="preserve"> Pleosporomycetidae</v>
          </cell>
          <cell r="N344" t="str">
            <v xml:space="preserve"> Pleosporales</v>
          </cell>
          <cell r="O344" t="str">
            <v xml:space="preserve"> Pleosporineae</v>
          </cell>
          <cell r="P344" t="str">
            <v>Pleosporaceae</v>
          </cell>
          <cell r="Q344" t="str">
            <v xml:space="preserve"> Pyrenophora.</v>
          </cell>
        </row>
        <row r="345">
          <cell r="B345" t="str">
            <v>B6JWC1</v>
          </cell>
          <cell r="C345" t="str">
            <v xml:space="preserve"> Schizosaccharomyces japonicus (strain yFS275 / FY16936) (Fission yeast).</v>
          </cell>
          <cell r="E345" t="str">
            <v xml:space="preserve"> NCBI_TaxID=402676;</v>
          </cell>
          <cell r="G345" t="str">
            <v>Eukaryota</v>
          </cell>
          <cell r="H345" t="str">
            <v xml:space="preserve"> Fungi</v>
          </cell>
          <cell r="I345" t="str">
            <v xml:space="preserve"> Dikarya</v>
          </cell>
          <cell r="J345" t="str">
            <v xml:space="preserve"> Ascomycota</v>
          </cell>
          <cell r="K345" t="str">
            <v xml:space="preserve"> Taphrinomycotina</v>
          </cell>
          <cell r="L345" t="str">
            <v>Schizosaccharomycetes</v>
          </cell>
          <cell r="M345" t="str">
            <v xml:space="preserve"> Schizosaccharomycetales</v>
          </cell>
          <cell r="N345" t="str">
            <v>Schizosaccharomycetaceae</v>
          </cell>
          <cell r="O345" t="str">
            <v xml:space="preserve"> Schizosaccharomyces.</v>
          </cell>
        </row>
        <row r="346">
          <cell r="B346" t="str">
            <v>O94330</v>
          </cell>
          <cell r="C346" t="str">
            <v xml:space="preserve"> Schizosaccharomyces pombe (strain 972 / ATCC 24843) (Fission yeast).</v>
          </cell>
          <cell r="E346" t="str">
            <v xml:space="preserve"> NCBI_TaxID=284812;</v>
          </cell>
          <cell r="G346" t="str">
            <v>Eukaryota</v>
          </cell>
          <cell r="H346" t="str">
            <v xml:space="preserve"> Fungi</v>
          </cell>
          <cell r="I346" t="str">
            <v xml:space="preserve"> Dikarya</v>
          </cell>
          <cell r="J346" t="str">
            <v xml:space="preserve"> Ascomycota</v>
          </cell>
          <cell r="K346" t="str">
            <v xml:space="preserve"> Taphrinomycotina</v>
          </cell>
          <cell r="L346" t="str">
            <v>Schizosaccharomycetes</v>
          </cell>
          <cell r="M346" t="str">
            <v xml:space="preserve"> Schizosaccharomycetales</v>
          </cell>
          <cell r="N346" t="str">
            <v>Schizosaccharomycetaceae</v>
          </cell>
          <cell r="O346" t="str">
            <v xml:space="preserve"> Schizosaccharomyces.</v>
          </cell>
        </row>
        <row r="347">
          <cell r="B347" t="str">
            <v>A7F8R0</v>
          </cell>
          <cell r="C347" t="str">
            <v xml:space="preserve"> Sclerotinia sclerotiorum (strain ATCC 18683 / 1980 / Ss-1) (White mold) (Whetzelinia sclerotiorum).</v>
          </cell>
          <cell r="E347" t="str">
            <v xml:space="preserve"> NCBI_TaxID=665079;</v>
          </cell>
          <cell r="G347" t="str">
            <v>Eukaryota</v>
          </cell>
          <cell r="H347" t="str">
            <v xml:space="preserve"> Fungi</v>
          </cell>
          <cell r="I347" t="str">
            <v xml:space="preserve"> Dikarya</v>
          </cell>
          <cell r="J347" t="str">
            <v xml:space="preserve"> Ascomycota</v>
          </cell>
          <cell r="K347" t="str">
            <v xml:space="preserve"> Pezizomycotina</v>
          </cell>
          <cell r="L347" t="str">
            <v xml:space="preserve"> Leotiomycetes</v>
          </cell>
          <cell r="M347" t="str">
            <v>Helotiales</v>
          </cell>
          <cell r="N347" t="str">
            <v xml:space="preserve"> Sclerotiniaceae</v>
          </cell>
          <cell r="O347" t="str">
            <v xml:space="preserve"> Sclerotinia.</v>
          </cell>
        </row>
        <row r="348">
          <cell r="B348" t="str">
            <v>B8M3T8</v>
          </cell>
          <cell r="C348" t="str">
            <v xml:space="preserve"> Talaromyces stipitatus (strain ATCC 10500 / CBS 375.48 / QM 6759 / NRRL 1006) (Penicillium stipitatum).</v>
          </cell>
          <cell r="E348" t="str">
            <v xml:space="preserve"> NCBI_TaxID=441959;</v>
          </cell>
          <cell r="G348" t="str">
            <v>Eukaryota</v>
          </cell>
          <cell r="H348" t="str">
            <v xml:space="preserve"> Fungi</v>
          </cell>
          <cell r="I348" t="str">
            <v xml:space="preserve"> Dikarya</v>
          </cell>
          <cell r="J348" t="str">
            <v xml:space="preserve"> Ascomycota</v>
          </cell>
          <cell r="K348" t="str">
            <v xml:space="preserve"> Pezizomycotina</v>
          </cell>
          <cell r="L348" t="str">
            <v xml:space="preserve"> Eurotiomycetes</v>
          </cell>
          <cell r="M348" t="str">
            <v>Eurotiomycetidae</v>
          </cell>
          <cell r="N348" t="str">
            <v xml:space="preserve"> Eurotiales</v>
          </cell>
          <cell r="O348" t="str">
            <v xml:space="preserve"> Trichocomaceae</v>
          </cell>
          <cell r="P348" t="str">
            <v xml:space="preserve"> Talaromyces.</v>
          </cell>
        </row>
        <row r="349">
          <cell r="B349" t="str">
            <v>A7TQL5</v>
          </cell>
          <cell r="C349" t="str">
            <v xml:space="preserve"> Vanderwaltozyma polyspora (strain ATCC 22028 / DSM 70294) (Kluyveromyces polysporus).</v>
          </cell>
          <cell r="E349" t="str">
            <v xml:space="preserve"> NCBI_TaxID=436907;</v>
          </cell>
          <cell r="G349" t="str">
            <v>Eukaryota</v>
          </cell>
          <cell r="H349" t="str">
            <v xml:space="preserve"> Fungi</v>
          </cell>
          <cell r="I349" t="str">
            <v xml:space="preserve"> Dikarya</v>
          </cell>
          <cell r="J349" t="str">
            <v xml:space="preserve"> Ascomycota</v>
          </cell>
          <cell r="K349" t="str">
            <v xml:space="preserve"> Saccharomycotina</v>
          </cell>
          <cell r="L349" t="str">
            <v>Saccharomycetes</v>
          </cell>
          <cell r="M349" t="str">
            <v xml:space="preserve"> Saccharomycetales</v>
          </cell>
          <cell r="N349" t="str">
            <v xml:space="preserve"> Saccharomycetaceae</v>
          </cell>
          <cell r="O349" t="str">
            <v>Vanderwaltozyma.</v>
          </cell>
        </row>
        <row r="350">
          <cell r="B350" t="str">
            <v>Q6CEE1</v>
          </cell>
          <cell r="C350" t="str">
            <v xml:space="preserve"> Yarrowia lipolytica (strain CLIB 122 / E 150) (Yeast) (Candida lipolytica).</v>
          </cell>
          <cell r="E350" t="str">
            <v xml:space="preserve"> NCBI_TaxID=284591;</v>
          </cell>
          <cell r="G350" t="str">
            <v>Eukaryota</v>
          </cell>
          <cell r="H350" t="str">
            <v xml:space="preserve"> Fungi</v>
          </cell>
          <cell r="I350" t="str">
            <v xml:space="preserve"> Dikarya</v>
          </cell>
          <cell r="J350" t="str">
            <v xml:space="preserve"> Ascomycota</v>
          </cell>
          <cell r="K350" t="str">
            <v xml:space="preserve"> Saccharomycotina</v>
          </cell>
          <cell r="L350" t="str">
            <v>Saccharomycetes</v>
          </cell>
          <cell r="M350" t="str">
            <v xml:space="preserve"> Saccharomycetales</v>
          </cell>
          <cell r="N350" t="str">
            <v xml:space="preserve"> Dipodascaceae</v>
          </cell>
          <cell r="O350" t="str">
            <v xml:space="preserve"> Yarrowia.</v>
          </cell>
        </row>
        <row r="351">
          <cell r="B351" t="str">
            <v>B3LQ40</v>
          </cell>
          <cell r="C351" t="str">
            <v xml:space="preserve"> Saccharomyces cerevisiae (strain RM11-1a) (Baker's yeast).</v>
          </cell>
          <cell r="E351" t="str">
            <v xml:space="preserve"> NCBI_TaxID=285006;</v>
          </cell>
          <cell r="G351" t="str">
            <v>Eukaryota</v>
          </cell>
          <cell r="H351" t="str">
            <v xml:space="preserve"> Fungi</v>
          </cell>
          <cell r="I351" t="str">
            <v xml:space="preserve"> Dikarya</v>
          </cell>
          <cell r="J351" t="str">
            <v xml:space="preserve"> Ascomycota</v>
          </cell>
          <cell r="K351" t="str">
            <v xml:space="preserve"> Saccharomycotina</v>
          </cell>
          <cell r="L351" t="str">
            <v>Saccharomycetes</v>
          </cell>
          <cell r="M351" t="str">
            <v xml:space="preserve"> Saccharomycetales</v>
          </cell>
          <cell r="N351" t="str">
            <v xml:space="preserve"> Saccharomycetaceae</v>
          </cell>
          <cell r="O351" t="str">
            <v xml:space="preserve"> Saccharomyces.</v>
          </cell>
        </row>
        <row r="352">
          <cell r="B352" t="str">
            <v>A6ZPQ2</v>
          </cell>
          <cell r="C352" t="str">
            <v xml:space="preserve"> Saccharomyces cerevisiae (strain YJM789) (Baker's yeast).</v>
          </cell>
          <cell r="E352" t="str">
            <v xml:space="preserve"> NCBI_TaxID=307796;</v>
          </cell>
          <cell r="G352" t="str">
            <v>Eukaryota</v>
          </cell>
          <cell r="H352" t="str">
            <v xml:space="preserve"> Fungi</v>
          </cell>
          <cell r="I352" t="str">
            <v xml:space="preserve"> Dikarya</v>
          </cell>
          <cell r="J352" t="str">
            <v xml:space="preserve"> Ascomycota</v>
          </cell>
          <cell r="K352" t="str">
            <v xml:space="preserve"> Saccharomycotina</v>
          </cell>
          <cell r="L352" t="str">
            <v>Saccharomycetes</v>
          </cell>
          <cell r="M352" t="str">
            <v xml:space="preserve"> Saccharomycetales</v>
          </cell>
          <cell r="N352" t="str">
            <v xml:space="preserve"> Saccharomycetaceae</v>
          </cell>
          <cell r="O352" t="str">
            <v xml:space="preserve"> Saccharomyces.</v>
          </cell>
        </row>
        <row r="353">
          <cell r="B353" t="str">
            <v>P40360</v>
          </cell>
          <cell r="C353" t="str">
            <v xml:space="preserve"> Saccharomyces cerevisiae (strain ATCC 204508 / S288c) (Baker's yeast).</v>
          </cell>
          <cell r="E353" t="str">
            <v xml:space="preserve"> NCBI_TaxID=559292;</v>
          </cell>
          <cell r="G353" t="str">
            <v>Eukaryota</v>
          </cell>
          <cell r="H353" t="str">
            <v xml:space="preserve"> Fungi</v>
          </cell>
          <cell r="I353" t="str">
            <v xml:space="preserve"> Dikarya</v>
          </cell>
          <cell r="J353" t="str">
            <v xml:space="preserve"> Ascomycota</v>
          </cell>
          <cell r="K353" t="str">
            <v xml:space="preserve"> Saccharomycotina</v>
          </cell>
          <cell r="L353" t="str">
            <v>Saccharomycetes</v>
          </cell>
          <cell r="M353" t="str">
            <v xml:space="preserve"> Saccharomycetales</v>
          </cell>
          <cell r="N353" t="str">
            <v xml:space="preserve"> Saccharomycetaceae</v>
          </cell>
          <cell r="O353" t="str">
            <v xml:space="preserve"> Saccharomyces.</v>
          </cell>
        </row>
        <row r="354">
          <cell r="B354" t="str">
            <v>Q04TW8</v>
          </cell>
          <cell r="C354" t="str">
            <v xml:space="preserve"> Leptospira borgpetersenii serovar Hardjo-bovis (strain JB197).</v>
          </cell>
          <cell r="E354" t="str">
            <v xml:space="preserve"> NCBI_TaxID=355277 {ECO:0000313|EMBL:ABJ75652.1, ECO:0000313|Proteomes:UP000000656};</v>
          </cell>
          <cell r="G354" t="str">
            <v>Bacteria</v>
          </cell>
          <cell r="H354" t="str">
            <v xml:space="preserve"> Spirochaetes</v>
          </cell>
          <cell r="I354" t="str">
            <v xml:space="preserve"> Leptospirales</v>
          </cell>
          <cell r="J354" t="str">
            <v xml:space="preserve"> Leptospiraceae</v>
          </cell>
          <cell r="K354" t="str">
            <v xml:space="preserve"> Leptospira.</v>
          </cell>
        </row>
        <row r="355">
          <cell r="B355" t="str">
            <v>Q0ASS9</v>
          </cell>
          <cell r="C355" t="str">
            <v xml:space="preserve"> Maricaulis maris (strain MCS10).</v>
          </cell>
          <cell r="E355" t="str">
            <v xml:space="preserve"> NCBI_TaxID=394221 {ECO:0000313|EMBL:ABI64658.1, ECO:0000313|Proteomes:UP000001964};</v>
          </cell>
          <cell r="G355" t="str">
            <v>Bacteria</v>
          </cell>
          <cell r="H355" t="str">
            <v xml:space="preserve"> Proteobacteria</v>
          </cell>
          <cell r="I355" t="str">
            <v xml:space="preserve"> Alphaproteobacteria</v>
          </cell>
          <cell r="J355" t="str">
            <v xml:space="preserve"> Rhodobacterales</v>
          </cell>
          <cell r="K355" t="str">
            <v>Hyphomonadaceae</v>
          </cell>
          <cell r="L355" t="str">
            <v xml:space="preserve"> Maricaulis.</v>
          </cell>
        </row>
        <row r="356">
          <cell r="B356" t="str">
            <v>Q0CGN2</v>
          </cell>
          <cell r="C356" t="str">
            <v xml:space="preserve"> Aspergillus terreus (strain NIH 2624 / FGSC A1156).</v>
          </cell>
          <cell r="E356" t="str">
            <v xml:space="preserve"> NCBI_TaxID=341663 {ECO:0000313|EMBL:EAU32544.1, ECO:0000313|Proteomes:UP000007963};</v>
          </cell>
          <cell r="G356" t="str">
            <v>Eukaryota</v>
          </cell>
          <cell r="H356" t="str">
            <v xml:space="preserve"> Fungi</v>
          </cell>
          <cell r="I356" t="str">
            <v xml:space="preserve"> Dikarya</v>
          </cell>
          <cell r="J356" t="str">
            <v xml:space="preserve"> Ascomycota</v>
          </cell>
          <cell r="K356" t="str">
            <v xml:space="preserve"> Pezizomycotina</v>
          </cell>
          <cell r="L356" t="str">
            <v xml:space="preserve"> Eurotiomycetes</v>
          </cell>
          <cell r="M356" t="str">
            <v>Eurotiomycetidae</v>
          </cell>
          <cell r="N356" t="str">
            <v xml:space="preserve"> Eurotiales</v>
          </cell>
          <cell r="O356" t="str">
            <v xml:space="preserve"> Aspergillaceae</v>
          </cell>
          <cell r="P356" t="str">
            <v xml:space="preserve"> Aspergillus.</v>
          </cell>
        </row>
        <row r="357">
          <cell r="B357" t="str">
            <v>Q0TXS0</v>
          </cell>
          <cell r="C357" t="str">
            <v xml:space="preserve"> Phaeosphaeria nodorum (strain SN15 / ATCC MYA-4574 / FGSC 10173) (Glume blotch fungus) (Septoria nodorum).</v>
          </cell>
          <cell r="E357" t="str">
            <v xml:space="preserve"> NCBI_TaxID=321614 {ECO:0000313|Proteomes:UP000001055};</v>
          </cell>
          <cell r="G357" t="str">
            <v>Eukaryota</v>
          </cell>
          <cell r="H357" t="str">
            <v xml:space="preserve"> Fungi</v>
          </cell>
          <cell r="I357" t="str">
            <v xml:space="preserve"> Dikarya</v>
          </cell>
          <cell r="J357" t="str">
            <v xml:space="preserve"> Ascomycota</v>
          </cell>
          <cell r="K357" t="str">
            <v xml:space="preserve"> Pezizomycotina</v>
          </cell>
          <cell r="L357" t="str">
            <v>Dothideomycetes</v>
          </cell>
          <cell r="M357" t="str">
            <v xml:space="preserve"> Pleosporomycetidae</v>
          </cell>
          <cell r="N357" t="str">
            <v xml:space="preserve"> Pleosporales</v>
          </cell>
          <cell r="O357" t="str">
            <v xml:space="preserve"> Pleosporineae</v>
          </cell>
          <cell r="P357" t="str">
            <v>Phaeosphaeriaceae</v>
          </cell>
          <cell r="Q357" t="str">
            <v xml:space="preserve"> Parastagonospora.</v>
          </cell>
        </row>
        <row r="358">
          <cell r="B358" t="str">
            <v>Q2H541</v>
          </cell>
          <cell r="C358" t="str">
            <v xml:space="preserve"> Chaetomium globosum (strain ATCC 6205 / CBS 148.51 / DSM 1962 / NBRC 6347 / NRRL 1970) (Soil fungus).</v>
          </cell>
          <cell r="E358" t="str">
            <v xml:space="preserve"> NCBI_TaxID=306901 {ECO:0000313|Proteomes:UP000001056};</v>
          </cell>
          <cell r="G358" t="str">
            <v>Eukaryota</v>
          </cell>
          <cell r="H358" t="str">
            <v xml:space="preserve"> Fungi</v>
          </cell>
          <cell r="I358" t="str">
            <v xml:space="preserve"> Dikarya</v>
          </cell>
          <cell r="J358" t="str">
            <v xml:space="preserve"> Ascomycota</v>
          </cell>
          <cell r="K358" t="str">
            <v xml:space="preserve"> Pezizomycotina</v>
          </cell>
          <cell r="L358" t="str">
            <v>Sordariomycetes</v>
          </cell>
          <cell r="M358" t="str">
            <v xml:space="preserve"> Sordariomycetidae</v>
          </cell>
          <cell r="N358" t="str">
            <v xml:space="preserve"> Sordariales</v>
          </cell>
          <cell r="O358" t="str">
            <v xml:space="preserve"> Chaetomiaceae</v>
          </cell>
          <cell r="P358" t="str">
            <v>Chaetomium.</v>
          </cell>
        </row>
        <row r="359">
          <cell r="B359" t="str">
            <v>Q2NKP2</v>
          </cell>
          <cell r="C359" t="str">
            <v xml:space="preserve"> Homo sapiens (Human).</v>
          </cell>
          <cell r="E359" t="str">
            <v xml:space="preserve"> NCBI_TaxID=9606 {ECO:0000313|EMBL:AAI11714.1};</v>
          </cell>
          <cell r="G359" t="str">
            <v>Eukaryota</v>
          </cell>
          <cell r="H359" t="str">
            <v xml:space="preserve"> Metazoa</v>
          </cell>
          <cell r="I359" t="str">
            <v xml:space="preserve"> Chordata</v>
          </cell>
          <cell r="J359" t="str">
            <v xml:space="preserve"> Craniata</v>
          </cell>
          <cell r="K359" t="str">
            <v xml:space="preserve"> Vertebrata</v>
          </cell>
          <cell r="L359" t="str">
            <v xml:space="preserve"> Euteleostomi</v>
          </cell>
          <cell r="M359" t="str">
            <v>Mammalia</v>
          </cell>
          <cell r="N359" t="str">
            <v xml:space="preserve"> Eutheria</v>
          </cell>
          <cell r="O359" t="str">
            <v xml:space="preserve"> Euarchontoglires</v>
          </cell>
          <cell r="P359" t="str">
            <v xml:space="preserve"> Primates</v>
          </cell>
          <cell r="Q359" t="str">
            <v xml:space="preserve"> Haplorrhini</v>
          </cell>
          <cell r="R359" t="str">
            <v>Catarrhini</v>
          </cell>
          <cell r="S359" t="str">
            <v xml:space="preserve"> Hominidae</v>
          </cell>
          <cell r="T359" t="str">
            <v xml:space="preserve"> Homo.</v>
          </cell>
        </row>
        <row r="360">
          <cell r="B360" t="str">
            <v>Q3BSI5</v>
          </cell>
          <cell r="C360" t="str">
            <v xml:space="preserve"> Xanthomonas campestris pv. vesicatoria (strain 85-10).</v>
          </cell>
          <cell r="E360" t="str">
            <v xml:space="preserve"> NCBI_TaxID=316273 {ECO:0000313|Proteomes:UP000007069};</v>
          </cell>
          <cell r="G360" t="str">
            <v>Bacteria</v>
          </cell>
          <cell r="H360" t="str">
            <v xml:space="preserve"> Proteobacteria</v>
          </cell>
          <cell r="I360" t="str">
            <v xml:space="preserve"> Gammaproteobacteria</v>
          </cell>
          <cell r="J360" t="str">
            <v xml:space="preserve"> Xanthomonadales</v>
          </cell>
          <cell r="K360" t="str">
            <v>Xanthomonadaceae</v>
          </cell>
          <cell r="L360" t="str">
            <v xml:space="preserve"> Xanthomonas.</v>
          </cell>
        </row>
        <row r="361">
          <cell r="B361" t="str">
            <v>Q3REX7</v>
          </cell>
          <cell r="C361" t="str">
            <v xml:space="preserve"> Xylella fastidiosa Dixon.</v>
          </cell>
          <cell r="E361" t="str">
            <v xml:space="preserve"> NCBI_TaxID=155919 {ECO:0000313|EMBL:EAO13254.1, ECO:0000313|Proteomes:UP000004103};</v>
          </cell>
          <cell r="G361" t="str">
            <v>Bacteria</v>
          </cell>
          <cell r="H361" t="str">
            <v xml:space="preserve"> Proteobacteria</v>
          </cell>
          <cell r="I361" t="str">
            <v xml:space="preserve"> Gammaproteobacteria</v>
          </cell>
          <cell r="J361" t="str">
            <v xml:space="preserve"> Xanthomonadales</v>
          </cell>
          <cell r="K361" t="str">
            <v>Xanthomonadaceae</v>
          </cell>
          <cell r="L361" t="str">
            <v xml:space="preserve"> Xylella.</v>
          </cell>
        </row>
        <row r="362">
          <cell r="B362" t="str">
            <v>Q4SB91</v>
          </cell>
          <cell r="C362" t="str">
            <v xml:space="preserve"> Tetraodon nigroviridis (Spotted green pufferfish) (Chelonodon nigroviridis).</v>
          </cell>
          <cell r="E362" t="str">
            <v xml:space="preserve"> NCBI_TaxID=99883;</v>
          </cell>
          <cell r="G362" t="str">
            <v>Eukaryota</v>
          </cell>
          <cell r="H362" t="str">
            <v xml:space="preserve"> Metazoa</v>
          </cell>
          <cell r="I362" t="str">
            <v xml:space="preserve"> Chordata</v>
          </cell>
          <cell r="J362" t="str">
            <v xml:space="preserve"> Craniata</v>
          </cell>
          <cell r="K362" t="str">
            <v xml:space="preserve"> Vertebrata</v>
          </cell>
          <cell r="L362" t="str">
            <v xml:space="preserve"> Euteleostomi</v>
          </cell>
          <cell r="M362" t="str">
            <v>Actinopterygii</v>
          </cell>
          <cell r="N362" t="str">
            <v xml:space="preserve"> Neopterygii</v>
          </cell>
          <cell r="O362" t="str">
            <v xml:space="preserve"> Teleostei</v>
          </cell>
          <cell r="P362" t="str">
            <v xml:space="preserve"> Neoteleostei</v>
          </cell>
          <cell r="Q362" t="str">
            <v xml:space="preserve"> Acanthomorphata</v>
          </cell>
          <cell r="R362" t="str">
            <v>Eupercaria</v>
          </cell>
          <cell r="S362" t="str">
            <v xml:space="preserve"> Tetraodontiformes</v>
          </cell>
          <cell r="T362" t="str">
            <v xml:space="preserve"> Tetradontoidea</v>
          </cell>
          <cell r="U362" t="str">
            <v xml:space="preserve"> Tetraodontidae</v>
          </cell>
          <cell r="V362" t="str">
            <v>Tetraodon.</v>
          </cell>
        </row>
        <row r="363">
          <cell r="B363" t="str">
            <v>Q4WCZ1</v>
          </cell>
          <cell r="C363" t="str">
            <v xml:space="preserve"> Neosartorya fumigata (strain ATCC MYA-4609 / Af293 / CBS 101355 / FGSC A1100) (Aspergillus fumigatus).</v>
          </cell>
          <cell r="E363" t="str">
            <v xml:space="preserve"> NCBI_TaxID=330879 {ECO:0000313|EMBL:EAL85747.1, ECO:0000313|Proteomes:UP000002530};</v>
          </cell>
          <cell r="G363" t="str">
            <v>Eukaryota</v>
          </cell>
          <cell r="H363" t="str">
            <v xml:space="preserve"> Fungi</v>
          </cell>
          <cell r="I363" t="str">
            <v xml:space="preserve"> Dikarya</v>
          </cell>
          <cell r="J363" t="str">
            <v xml:space="preserve"> Ascomycota</v>
          </cell>
          <cell r="K363" t="str">
            <v xml:space="preserve"> Pezizomycotina</v>
          </cell>
          <cell r="L363" t="str">
            <v xml:space="preserve"> Eurotiomycetes</v>
          </cell>
          <cell r="M363" t="str">
            <v>Eurotiomycetidae</v>
          </cell>
          <cell r="N363" t="str">
            <v xml:space="preserve"> Eurotiales</v>
          </cell>
          <cell r="O363" t="str">
            <v xml:space="preserve"> Aspergillaceae</v>
          </cell>
          <cell r="P363" t="str">
            <v xml:space="preserve"> Aspergillus.</v>
          </cell>
        </row>
        <row r="364">
          <cell r="B364" t="str">
            <v>Q555V8</v>
          </cell>
          <cell r="C364" t="str">
            <v xml:space="preserve"> Dictyostelium discoideum (Slime mold).</v>
          </cell>
          <cell r="E364" t="str">
            <v xml:space="preserve"> NCBI_TaxID=44689 {ECO:0000313|Proteomes:UP000002195};</v>
          </cell>
          <cell r="G364" t="str">
            <v>Eukaryota</v>
          </cell>
          <cell r="H364" t="str">
            <v xml:space="preserve"> Amoebozoa</v>
          </cell>
          <cell r="I364" t="str">
            <v xml:space="preserve"> Mycetozoa</v>
          </cell>
          <cell r="J364" t="str">
            <v xml:space="preserve"> Dictyosteliida</v>
          </cell>
          <cell r="K364" t="str">
            <v xml:space="preserve"> Dictyostelium.</v>
          </cell>
        </row>
        <row r="365">
          <cell r="B365" t="str">
            <v>Q55QU3</v>
          </cell>
          <cell r="C365" t="str">
            <v xml:space="preserve"> Cryptococcus neoformans var. neoformans serotype D (strain B-3501A) (Filobasidiella neoformans).</v>
          </cell>
          <cell r="E365" t="str">
            <v xml:space="preserve"> NCBI_TaxID=283643 {ECO:0000313|EMBL:EAL20170.1, ECO:0000313|Proteomes:UP000001435};</v>
          </cell>
          <cell r="G365" t="str">
            <v>Eukaryota</v>
          </cell>
          <cell r="H365" t="str">
            <v xml:space="preserve"> Fungi</v>
          </cell>
          <cell r="I365" t="str">
            <v xml:space="preserve"> Dikarya</v>
          </cell>
          <cell r="J365" t="str">
            <v xml:space="preserve"> Basidiomycota</v>
          </cell>
          <cell r="K365" t="str">
            <v xml:space="preserve"> Agaricomycotina</v>
          </cell>
          <cell r="L365" t="str">
            <v>Tremellomycetes</v>
          </cell>
          <cell r="M365" t="str">
            <v xml:space="preserve"> Tremellales</v>
          </cell>
          <cell r="N365" t="str">
            <v xml:space="preserve"> Tremellaceae</v>
          </cell>
          <cell r="O365" t="str">
            <v xml:space="preserve"> Filobasidiella</v>
          </cell>
          <cell r="P365" t="str">
            <v>Filobasidiella/Cryptococcus neoformans species complex.</v>
          </cell>
        </row>
        <row r="366">
          <cell r="B366" t="str">
            <v>Q5APH6</v>
          </cell>
          <cell r="C366" t="str">
            <v xml:space="preserve"> Candida albicans (strain SC5314 / ATCC MYA-2876) (Yeast).</v>
          </cell>
          <cell r="E366" t="str">
            <v xml:space="preserve"> NCBI_TaxID=237561 {ECO:0000313|EMBL:EAL04581.1, ECO:0000313|Proteomes:UP000000559};</v>
          </cell>
          <cell r="G366" t="str">
            <v>Eukaryota</v>
          </cell>
          <cell r="H366" t="str">
            <v xml:space="preserve"> Fungi</v>
          </cell>
          <cell r="I366" t="str">
            <v xml:space="preserve"> Dikarya</v>
          </cell>
          <cell r="J366" t="str">
            <v xml:space="preserve"> Ascomycota</v>
          </cell>
          <cell r="K366" t="str">
            <v xml:space="preserve"> Saccharomycotina</v>
          </cell>
          <cell r="L366" t="str">
            <v>Saccharomycetes</v>
          </cell>
          <cell r="M366" t="str">
            <v xml:space="preserve"> Saccharomycetales</v>
          </cell>
          <cell r="N366" t="str">
            <v xml:space="preserve"> Debaryomycetaceae</v>
          </cell>
          <cell r="O366" t="str">
            <v>Candida/Lodderomyces clade</v>
          </cell>
          <cell r="P366" t="str">
            <v xml:space="preserve"> Candida.</v>
          </cell>
        </row>
        <row r="367">
          <cell r="B367" t="str">
            <v>Q5ASG0</v>
          </cell>
          <cell r="C367" t="str">
            <v xml:space="preserve"> Emericella nidulans (strain FGSC A4 / ATCC 38163 / CBS 112.46 / NRRL 194 / M139) (Aspergillus nidulans).</v>
          </cell>
          <cell r="E367" t="str">
            <v xml:space="preserve"> NCBI_TaxID=227321 {ECO:0000313|EMBL:EAA60563.1, ECO:0000313|Proteomes:UP000000560};</v>
          </cell>
          <cell r="G367" t="str">
            <v>Eukaryota</v>
          </cell>
          <cell r="H367" t="str">
            <v xml:space="preserve"> Fungi</v>
          </cell>
          <cell r="I367" t="str">
            <v xml:space="preserve"> Dikarya</v>
          </cell>
          <cell r="J367" t="str">
            <v xml:space="preserve"> Ascomycota</v>
          </cell>
          <cell r="K367" t="str">
            <v xml:space="preserve"> Pezizomycotina</v>
          </cell>
          <cell r="L367" t="str">
            <v xml:space="preserve"> Eurotiomycetes</v>
          </cell>
          <cell r="M367" t="str">
            <v>Eurotiomycetidae</v>
          </cell>
          <cell r="N367" t="str">
            <v xml:space="preserve"> Eurotiales</v>
          </cell>
          <cell r="O367" t="str">
            <v xml:space="preserve"> Aspergillaceae</v>
          </cell>
          <cell r="P367" t="str">
            <v xml:space="preserve"> Aspergillus.</v>
          </cell>
        </row>
        <row r="368">
          <cell r="B368" t="str">
            <v>Q5GZE5</v>
          </cell>
          <cell r="C368" t="str">
            <v xml:space="preserve"> Xanthomonas oryzae pv. oryzae (strain KACC10331 / KXO85).</v>
          </cell>
          <cell r="E368" t="str">
            <v xml:space="preserve"> NCBI_TaxID=291331 {ECO:0000313|EMBL:AAW75926.1, ECO:0000313|Proteomes:UP000006735};</v>
          </cell>
          <cell r="G368" t="str">
            <v>Bacteria</v>
          </cell>
          <cell r="H368" t="str">
            <v xml:space="preserve"> Proteobacteria</v>
          </cell>
          <cell r="I368" t="str">
            <v xml:space="preserve"> Gammaproteobacteria</v>
          </cell>
          <cell r="J368" t="str">
            <v xml:space="preserve"> Xanthomonadales</v>
          </cell>
          <cell r="K368" t="str">
            <v>Xanthomonadaceae</v>
          </cell>
          <cell r="L368" t="str">
            <v xml:space="preserve"> Xanthomonas.</v>
          </cell>
        </row>
        <row r="369">
          <cell r="B369" t="str">
            <v>Q5KFC2</v>
          </cell>
          <cell r="C369" t="str">
            <v xml:space="preserve"> Cryptococcus neoformans var. neoformans serotype D (strain JEC21 / ATCC MYA-565) (Filobasidiella neoformans).</v>
          </cell>
          <cell r="E369" t="str">
            <v xml:space="preserve"> NCBI_TaxID=214684 {ECO:0000313|EMBL:AAW44247.1, ECO:0000313|Proteomes:UP000002149};</v>
          </cell>
          <cell r="G369" t="str">
            <v>Eukaryota</v>
          </cell>
          <cell r="H369" t="str">
            <v xml:space="preserve"> Fungi</v>
          </cell>
          <cell r="I369" t="str">
            <v xml:space="preserve"> Dikarya</v>
          </cell>
          <cell r="J369" t="str">
            <v xml:space="preserve"> Basidiomycota</v>
          </cell>
          <cell r="K369" t="str">
            <v xml:space="preserve"> Agaricomycotina</v>
          </cell>
          <cell r="L369" t="str">
            <v>Tremellomycetes</v>
          </cell>
          <cell r="M369" t="str">
            <v xml:space="preserve"> Tremellales</v>
          </cell>
          <cell r="N369" t="str">
            <v xml:space="preserve"> Tremellaceae</v>
          </cell>
          <cell r="O369" t="str">
            <v xml:space="preserve"> Filobasidiella</v>
          </cell>
          <cell r="P369" t="str">
            <v>Filobasidiella/Cryptococcus neoformans species complex.</v>
          </cell>
        </row>
        <row r="370">
          <cell r="B370" t="str">
            <v>Q5KFC3</v>
          </cell>
          <cell r="C370" t="str">
            <v xml:space="preserve"> Cryptococcus neoformans var. neoformans serotype D (strain JEC21 / ATCC MYA-565) (Filobasidiella neoformans).</v>
          </cell>
          <cell r="E370" t="str">
            <v xml:space="preserve"> NCBI_TaxID=214684 {ECO:0000313|EMBL:AAW44246.1, ECO:0000313|Proteomes:UP000002149};</v>
          </cell>
          <cell r="G370" t="str">
            <v>Eukaryota</v>
          </cell>
          <cell r="H370" t="str">
            <v xml:space="preserve"> Fungi</v>
          </cell>
          <cell r="I370" t="str">
            <v xml:space="preserve"> Dikarya</v>
          </cell>
          <cell r="J370" t="str">
            <v xml:space="preserve"> Basidiomycota</v>
          </cell>
          <cell r="K370" t="str">
            <v xml:space="preserve"> Agaricomycotina</v>
          </cell>
          <cell r="L370" t="str">
            <v>Tremellomycetes</v>
          </cell>
          <cell r="M370" t="str">
            <v xml:space="preserve"> Tremellales</v>
          </cell>
          <cell r="N370" t="str">
            <v xml:space="preserve"> Tremellaceae</v>
          </cell>
          <cell r="O370" t="str">
            <v xml:space="preserve"> Filobasidiella</v>
          </cell>
          <cell r="P370" t="str">
            <v>Filobasidiella/Cryptococcus neoformans species complex.</v>
          </cell>
        </row>
        <row r="371">
          <cell r="B371" t="str">
            <v>Q6BLU1</v>
          </cell>
          <cell r="C371" t="str">
            <v xml:space="preserve"> Debaryomyces hansenii (strain ATCC 36239 / CBS 767 / JCM 1990 / NBRC 0083 / IGC 2968) (Yeast) (Torulaspora hansenii).</v>
          </cell>
          <cell r="E371" t="str">
            <v xml:space="preserve"> NCBI_TaxID=284592 {ECO:0000313|EMBL:CAG89175.2, ECO:0000313|Proteomes:UP000000599};</v>
          </cell>
          <cell r="G371" t="str">
            <v>Eukaryota</v>
          </cell>
          <cell r="H371" t="str">
            <v xml:space="preserve"> Fungi</v>
          </cell>
          <cell r="I371" t="str">
            <v xml:space="preserve"> Dikarya</v>
          </cell>
          <cell r="J371" t="str">
            <v xml:space="preserve"> Ascomycota</v>
          </cell>
          <cell r="K371" t="str">
            <v xml:space="preserve"> Saccharomycotina</v>
          </cell>
          <cell r="L371" t="str">
            <v>Saccharomycetes</v>
          </cell>
          <cell r="M371" t="str">
            <v xml:space="preserve"> Saccharomycetales</v>
          </cell>
          <cell r="N371" t="str">
            <v xml:space="preserve"> Debaryomycetaceae</v>
          </cell>
          <cell r="O371" t="str">
            <v xml:space="preserve"> Debaryomyces.</v>
          </cell>
        </row>
        <row r="372">
          <cell r="B372" t="str">
            <v>Q6CE87</v>
          </cell>
          <cell r="C372" t="str">
            <v xml:space="preserve"> Yarrowia lipolytica (strain CLIB 122 / E 150) (Yeast) (Candida lipolytica).</v>
          </cell>
          <cell r="E372" t="str">
            <v xml:space="preserve"> NCBI_TaxID=284591 {ECO:0000313|EMBL:CAG83278.1, ECO:0000313|Proteomes:UP000001300};</v>
          </cell>
          <cell r="G372" t="str">
            <v>Eukaryota</v>
          </cell>
          <cell r="H372" t="str">
            <v xml:space="preserve"> Fungi</v>
          </cell>
          <cell r="I372" t="str">
            <v xml:space="preserve"> Dikarya</v>
          </cell>
          <cell r="J372" t="str">
            <v xml:space="preserve"> Ascomycota</v>
          </cell>
          <cell r="K372" t="str">
            <v xml:space="preserve"> Saccharomycotina</v>
          </cell>
          <cell r="L372" t="str">
            <v>Saccharomycetes</v>
          </cell>
          <cell r="M372" t="str">
            <v xml:space="preserve"> Saccharomycetales</v>
          </cell>
          <cell r="N372" t="str">
            <v xml:space="preserve"> Dipodascaceae</v>
          </cell>
          <cell r="O372" t="str">
            <v xml:space="preserve"> Yarrowia.</v>
          </cell>
        </row>
        <row r="373">
          <cell r="B373" t="str">
            <v>Q6CU33</v>
          </cell>
          <cell r="C373" t="str">
            <v xml:space="preserve"> Kluyveromyces lactis (strain ATCC 8585 / CBS 2359 / DSM 70799 / NBRC 1267 / NRRL Y-1140 / WM37) (Yeast) (Candida sphaerica).</v>
          </cell>
          <cell r="E373" t="str">
            <v xml:space="preserve"> NCBI_TaxID=284590 {ECO:0000313|Proteomes:UP000000598};</v>
          </cell>
          <cell r="G373" t="str">
            <v>Eukaryota</v>
          </cell>
          <cell r="H373" t="str">
            <v xml:space="preserve"> Fungi</v>
          </cell>
          <cell r="I373" t="str">
            <v xml:space="preserve"> Dikarya</v>
          </cell>
          <cell r="J373" t="str">
            <v xml:space="preserve"> Ascomycota</v>
          </cell>
          <cell r="K373" t="str">
            <v xml:space="preserve"> Saccharomycotina</v>
          </cell>
          <cell r="L373" t="str">
            <v>Saccharomycetes</v>
          </cell>
          <cell r="M373" t="str">
            <v xml:space="preserve"> Saccharomycetales</v>
          </cell>
          <cell r="N373" t="str">
            <v xml:space="preserve"> Saccharomycetaceae</v>
          </cell>
          <cell r="O373" t="str">
            <v xml:space="preserve"> Kluyveromyces.</v>
          </cell>
        </row>
        <row r="374">
          <cell r="B374" t="str">
            <v>Q6FPK4</v>
          </cell>
          <cell r="C374" t="str">
            <v xml:space="preserve"> Candida glabrata (strain ATCC 2001 / CBS 138 / JCM 3761 / NBRC 0622 / NRRL Y-65) (Yeast) (Torulopsis glabrata).</v>
          </cell>
          <cell r="E374" t="str">
            <v xml:space="preserve"> NCBI_TaxID=284593 {ECO:0000313|Proteomes:UP000002428};</v>
          </cell>
          <cell r="G374" t="str">
            <v>Eukaryota</v>
          </cell>
          <cell r="H374" t="str">
            <v xml:space="preserve"> Fungi</v>
          </cell>
          <cell r="I374" t="str">
            <v xml:space="preserve"> Dikarya</v>
          </cell>
          <cell r="J374" t="str">
            <v xml:space="preserve"> Ascomycota</v>
          </cell>
          <cell r="K374" t="str">
            <v xml:space="preserve"> Saccharomycotina</v>
          </cell>
          <cell r="L374" t="str">
            <v>Saccharomycetes</v>
          </cell>
          <cell r="M374" t="str">
            <v xml:space="preserve"> Saccharomycetales</v>
          </cell>
          <cell r="N374" t="str">
            <v xml:space="preserve"> Saccharomycetaceae</v>
          </cell>
          <cell r="O374" t="str">
            <v xml:space="preserve"> Nakaseomyces</v>
          </cell>
          <cell r="P374" t="str">
            <v>Nakaseomyces/Candida clade.</v>
          </cell>
        </row>
        <row r="375">
          <cell r="B375" t="str">
            <v>Q72SR7</v>
          </cell>
          <cell r="C375" t="str">
            <v xml:space="preserve"> Leptospira interrogans serogroup Icterohaemorrhagiae serovar copenhageni (strain Fiocruz L1-130).</v>
          </cell>
          <cell r="E375" t="str">
            <v xml:space="preserve"> NCBI_TaxID=267671 {ECO:0000313|EMBL:AAS69911.1, ECO:0000313|Proteomes:UP000007037};</v>
          </cell>
          <cell r="G375" t="str">
            <v>Bacteria</v>
          </cell>
          <cell r="H375" t="str">
            <v xml:space="preserve"> Spirochaetes</v>
          </cell>
          <cell r="I375" t="str">
            <v xml:space="preserve"> Leptospirales</v>
          </cell>
          <cell r="J375" t="str">
            <v xml:space="preserve"> Leptospiraceae</v>
          </cell>
          <cell r="K375" t="str">
            <v xml:space="preserve"> Leptospira.</v>
          </cell>
        </row>
        <row r="376">
          <cell r="B376" t="str">
            <v>Q75AI9</v>
          </cell>
          <cell r="C376" t="str">
            <v xml:space="preserve"> Ashbya gossypii (strain ATCC 10895 / CBS 109.51 / FGSC 9923 / NRRL Y-1056) (Yeast) (Eremothecium gossypii).</v>
          </cell>
          <cell r="E376" t="str">
            <v xml:space="preserve"> NCBI_TaxID=284811 {ECO:0000313|EMBL:AAS51858.2, ECO:0000313|Proteomes:UP000000591};</v>
          </cell>
          <cell r="G376" t="str">
            <v>Eukaryota</v>
          </cell>
          <cell r="H376" t="str">
            <v xml:space="preserve"> Fungi</v>
          </cell>
          <cell r="I376" t="str">
            <v xml:space="preserve"> Dikarya</v>
          </cell>
          <cell r="J376" t="str">
            <v xml:space="preserve"> Ascomycota</v>
          </cell>
          <cell r="K376" t="str">
            <v xml:space="preserve"> Saccharomycotina</v>
          </cell>
          <cell r="L376" t="str">
            <v>Saccharomycetes</v>
          </cell>
          <cell r="M376" t="str">
            <v xml:space="preserve"> Saccharomycetales</v>
          </cell>
          <cell r="N376" t="str">
            <v xml:space="preserve"> Saccharomycetaceae</v>
          </cell>
          <cell r="O376" t="str">
            <v xml:space="preserve"> Eremothecium.</v>
          </cell>
        </row>
        <row r="377">
          <cell r="B377" t="str">
            <v>Q8F2S6</v>
          </cell>
          <cell r="C377" t="str">
            <v xml:space="preserve"> Leptospira interrogans serogroup Icterohaemorrhagiae serovar Lai (strain 56601).</v>
          </cell>
          <cell r="E377" t="str">
            <v xml:space="preserve"> NCBI_TaxID=189518 {ECO:0000313|EMBL:AAN49891.1, ECO:0000313|Proteomes:UP000001408};</v>
          </cell>
          <cell r="G377" t="str">
            <v>Bacteria</v>
          </cell>
          <cell r="H377" t="str">
            <v xml:space="preserve"> Spirochaetes</v>
          </cell>
          <cell r="I377" t="str">
            <v xml:space="preserve"> Leptospirales</v>
          </cell>
          <cell r="J377" t="str">
            <v xml:space="preserve"> Leptospiraceae</v>
          </cell>
          <cell r="K377" t="str">
            <v xml:space="preserve"> Leptospira.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8"/>
  <sheetViews>
    <sheetView workbookViewId="0">
      <selection activeCell="H12" sqref="H12"/>
    </sheetView>
  </sheetViews>
  <sheetFormatPr defaultRowHeight="15" x14ac:dyDescent="0.25"/>
  <cols>
    <col min="1" max="1" width="16.42578125" bestFit="1" customWidth="1"/>
    <col min="2" max="2" width="13.28515625" bestFit="1" customWidth="1"/>
    <col min="3" max="3" width="16.5703125" bestFit="1" customWidth="1"/>
    <col min="4" max="4" width="9.28515625" bestFit="1" customWidth="1"/>
    <col min="5" max="5" width="5.5703125" bestFit="1" customWidth="1"/>
    <col min="6" max="6" width="5" bestFit="1" customWidth="1"/>
    <col min="7" max="7" width="14.85546875" bestFit="1" customWidth="1"/>
    <col min="8" max="8" width="66" bestFit="1" customWidth="1"/>
    <col min="9" max="9" width="10.140625" bestFit="1" customWidth="1"/>
    <col min="10" max="10" width="14.7109375" bestFit="1" customWidth="1"/>
    <col min="11" max="11" width="127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868</v>
      </c>
      <c r="K1" t="s">
        <v>869</v>
      </c>
    </row>
    <row r="2" spans="1:11" x14ac:dyDescent="0.25">
      <c r="A2" t="s">
        <v>8</v>
      </c>
      <c r="B2" t="s">
        <v>9</v>
      </c>
      <c r="C2">
        <v>942</v>
      </c>
      <c r="D2" t="s">
        <v>10</v>
      </c>
      <c r="E2">
        <v>133</v>
      </c>
      <c r="F2">
        <v>364</v>
      </c>
      <c r="G2">
        <v>25691</v>
      </c>
      <c r="H2" t="s">
        <v>11</v>
      </c>
      <c r="I2" t="str">
        <f>VLOOKUP(B2,[1]tax!$B:$W,6,FALSE)</f>
        <v>Eukaryota</v>
      </c>
      <c r="J2" t="str">
        <f>VLOOKUP(B2,[1]tax!$B:$W,7,FALSE)</f>
        <v xml:space="preserve"> Fungi</v>
      </c>
      <c r="K2" t="str">
        <f>VLOOKUP(B2,[1]tax!$B:$W,2,FALSE)</f>
        <v xml:space="preserve"> Aspergillus clavatus (strain ATCC 1007 / CBS 513.65 / DSM 816 / NCTC 3887 / NRRL 1).</v>
      </c>
    </row>
    <row r="3" spans="1:11" x14ac:dyDescent="0.25">
      <c r="A3" t="s">
        <v>8</v>
      </c>
      <c r="B3" t="s">
        <v>9</v>
      </c>
      <c r="C3">
        <v>942</v>
      </c>
      <c r="D3" t="s">
        <v>12</v>
      </c>
      <c r="E3">
        <v>368</v>
      </c>
      <c r="F3">
        <v>540</v>
      </c>
      <c r="G3">
        <v>416</v>
      </c>
      <c r="H3" t="s">
        <v>13</v>
      </c>
      <c r="I3" t="str">
        <f>VLOOKUP(B3,[1]tax!$B:$W,6,FALSE)</f>
        <v>Eukaryota</v>
      </c>
      <c r="J3" t="str">
        <f>VLOOKUP(B3,[1]tax!$B:$W,7,FALSE)</f>
        <v xml:space="preserve"> Fungi</v>
      </c>
      <c r="K3" t="str">
        <f>VLOOKUP(B3,[1]tax!$B:$W,2,FALSE)</f>
        <v xml:space="preserve"> Aspergillus clavatus (strain ATCC 1007 / CBS 513.65 / DSM 816 / NCTC 3887 / NRRL 1).</v>
      </c>
    </row>
    <row r="4" spans="1:11" x14ac:dyDescent="0.25">
      <c r="A4" t="s">
        <v>8</v>
      </c>
      <c r="B4" t="s">
        <v>9</v>
      </c>
      <c r="C4">
        <v>942</v>
      </c>
      <c r="D4" t="s">
        <v>14</v>
      </c>
      <c r="E4">
        <v>628</v>
      </c>
      <c r="F4">
        <v>752</v>
      </c>
      <c r="G4">
        <v>10449</v>
      </c>
      <c r="H4" t="s">
        <v>15</v>
      </c>
      <c r="I4" t="str">
        <f>VLOOKUP(B4,[1]tax!$B:$W,6,FALSE)</f>
        <v>Eukaryota</v>
      </c>
      <c r="J4" t="str">
        <f>VLOOKUP(B4,[1]tax!$B:$W,7,FALSE)</f>
        <v xml:space="preserve"> Fungi</v>
      </c>
      <c r="K4" t="str">
        <f>VLOOKUP(B4,[1]tax!$B:$W,2,FALSE)</f>
        <v xml:space="preserve"> Aspergillus clavatus (strain ATCC 1007 / CBS 513.65 / DSM 816 / NCTC 3887 / NRRL 1).</v>
      </c>
    </row>
    <row r="5" spans="1:11" x14ac:dyDescent="0.25">
      <c r="A5" t="s">
        <v>16</v>
      </c>
      <c r="B5" t="s">
        <v>17</v>
      </c>
      <c r="C5">
        <v>906</v>
      </c>
      <c r="D5" t="s">
        <v>10</v>
      </c>
      <c r="E5">
        <v>98</v>
      </c>
      <c r="F5">
        <v>329</v>
      </c>
      <c r="G5">
        <v>25691</v>
      </c>
      <c r="H5" t="s">
        <v>11</v>
      </c>
      <c r="I5" t="str">
        <f>VLOOKUP(B5,[1]tax!$B:$W,6,FALSE)</f>
        <v>Eukaryota</v>
      </c>
      <c r="J5" t="str">
        <f>VLOOKUP(B5,[1]tax!$B:$W,7,FALSE)</f>
        <v xml:space="preserve"> Fungi</v>
      </c>
      <c r="K5" t="str">
        <f>VLOOKUP(B5,[1]tax!$B:$W,2,FALSE)</f>
        <v xml:space="preserve"> Neosartorya fischeri (strain ATCC 1020 / DSM 3700 / FGSC A1164 / NRRL 181) (Aspergillus fischerianus).</v>
      </c>
    </row>
    <row r="6" spans="1:11" x14ac:dyDescent="0.25">
      <c r="A6" t="s">
        <v>16</v>
      </c>
      <c r="B6" t="s">
        <v>17</v>
      </c>
      <c r="C6">
        <v>906</v>
      </c>
      <c r="D6" t="s">
        <v>12</v>
      </c>
      <c r="E6">
        <v>333</v>
      </c>
      <c r="F6">
        <v>505</v>
      </c>
      <c r="G6">
        <v>416</v>
      </c>
      <c r="H6" t="s">
        <v>13</v>
      </c>
      <c r="I6" t="str">
        <f>VLOOKUP(B6,[1]tax!$B:$W,6,FALSE)</f>
        <v>Eukaryota</v>
      </c>
      <c r="J6" t="str">
        <f>VLOOKUP(B6,[1]tax!$B:$W,7,FALSE)</f>
        <v xml:space="preserve"> Fungi</v>
      </c>
      <c r="K6" t="str">
        <f>VLOOKUP(B6,[1]tax!$B:$W,2,FALSE)</f>
        <v xml:space="preserve"> Neosartorya fischeri (strain ATCC 1020 / DSM 3700 / FGSC A1164 / NRRL 181) (Aspergillus fischerianus).</v>
      </c>
    </row>
    <row r="7" spans="1:11" x14ac:dyDescent="0.25">
      <c r="A7" t="s">
        <v>16</v>
      </c>
      <c r="B7" t="s">
        <v>17</v>
      </c>
      <c r="C7">
        <v>906</v>
      </c>
      <c r="D7" t="s">
        <v>14</v>
      </c>
      <c r="E7">
        <v>592</v>
      </c>
      <c r="F7">
        <v>716</v>
      </c>
      <c r="G7">
        <v>10449</v>
      </c>
      <c r="H7" t="s">
        <v>15</v>
      </c>
      <c r="I7" t="str">
        <f>VLOOKUP(B7,[1]tax!$B:$W,6,FALSE)</f>
        <v>Eukaryota</v>
      </c>
      <c r="J7" t="str">
        <f>VLOOKUP(B7,[1]tax!$B:$W,7,FALSE)</f>
        <v xml:space="preserve"> Fungi</v>
      </c>
      <c r="K7" t="str">
        <f>VLOOKUP(B7,[1]tax!$B:$W,2,FALSE)</f>
        <v xml:space="preserve"> Neosartorya fischeri (strain ATCC 1020 / DSM 3700 / FGSC A1164 / NRRL 181) (Aspergillus fischerianus).</v>
      </c>
    </row>
    <row r="8" spans="1:11" x14ac:dyDescent="0.25">
      <c r="A8" t="s">
        <v>18</v>
      </c>
      <c r="B8" t="s">
        <v>19</v>
      </c>
      <c r="C8">
        <v>501</v>
      </c>
      <c r="D8" t="s">
        <v>10</v>
      </c>
      <c r="E8">
        <v>81</v>
      </c>
      <c r="F8">
        <v>313</v>
      </c>
      <c r="G8">
        <v>25691</v>
      </c>
      <c r="H8" t="s">
        <v>11</v>
      </c>
      <c r="I8" t="str">
        <f>VLOOKUP(B8,[1]tax!$B:$W,6,FALSE)</f>
        <v>Eukaryota</v>
      </c>
      <c r="J8" t="str">
        <f>VLOOKUP(B8,[1]tax!$B:$W,7,FALSE)</f>
        <v xml:space="preserve"> Fungi</v>
      </c>
      <c r="K8" t="str">
        <f>VLOOKUP(B8,[1]tax!$B:$W,2,FALSE)</f>
        <v xml:space="preserve"> Aspergillus niger (strain CBS 513.88 / FGSC A1513).</v>
      </c>
    </row>
    <row r="9" spans="1:11" x14ac:dyDescent="0.25">
      <c r="A9" t="s">
        <v>18</v>
      </c>
      <c r="B9" t="s">
        <v>19</v>
      </c>
      <c r="C9">
        <v>501</v>
      </c>
      <c r="D9" t="s">
        <v>12</v>
      </c>
      <c r="E9">
        <v>316</v>
      </c>
      <c r="F9">
        <v>481</v>
      </c>
      <c r="G9">
        <v>416</v>
      </c>
      <c r="H9" t="s">
        <v>13</v>
      </c>
      <c r="I9" t="str">
        <f>VLOOKUP(B9,[1]tax!$B:$W,6,FALSE)</f>
        <v>Eukaryota</v>
      </c>
      <c r="J9" t="str">
        <f>VLOOKUP(B9,[1]tax!$B:$W,7,FALSE)</f>
        <v xml:space="preserve"> Fungi</v>
      </c>
      <c r="K9" t="str">
        <f>VLOOKUP(B9,[1]tax!$B:$W,2,FALSE)</f>
        <v xml:space="preserve"> Aspergillus niger (strain CBS 513.88 / FGSC A1513).</v>
      </c>
    </row>
    <row r="10" spans="1:11" x14ac:dyDescent="0.25">
      <c r="A10" t="s">
        <v>20</v>
      </c>
      <c r="B10" t="s">
        <v>21</v>
      </c>
      <c r="C10">
        <v>903</v>
      </c>
      <c r="D10" t="s">
        <v>10</v>
      </c>
      <c r="E10">
        <v>95</v>
      </c>
      <c r="F10">
        <v>326</v>
      </c>
      <c r="G10">
        <v>25691</v>
      </c>
      <c r="H10" t="s">
        <v>11</v>
      </c>
      <c r="I10" t="str">
        <f>VLOOKUP(B10,[1]tax!$B:$W,6,FALSE)</f>
        <v>Eukaryota</v>
      </c>
      <c r="J10" t="str">
        <f>VLOOKUP(B10,[1]tax!$B:$W,7,FALSE)</f>
        <v xml:space="preserve"> Fungi</v>
      </c>
      <c r="K10" t="str">
        <f>VLOOKUP(B10,[1]tax!$B:$W,2,FALSE)</f>
        <v xml:space="preserve"> Aspergillus niger (strain CBS 513.88 / FGSC A1513).</v>
      </c>
    </row>
    <row r="11" spans="1:11" x14ac:dyDescent="0.25">
      <c r="A11" t="s">
        <v>20</v>
      </c>
      <c r="B11" t="s">
        <v>21</v>
      </c>
      <c r="C11">
        <v>903</v>
      </c>
      <c r="D11" t="s">
        <v>12</v>
      </c>
      <c r="E11">
        <v>330</v>
      </c>
      <c r="F11">
        <v>502</v>
      </c>
      <c r="G11">
        <v>416</v>
      </c>
      <c r="H11" t="s">
        <v>13</v>
      </c>
      <c r="I11" t="str">
        <f>VLOOKUP(B11,[1]tax!$B:$W,6,FALSE)</f>
        <v>Eukaryota</v>
      </c>
      <c r="J11" t="str">
        <f>VLOOKUP(B11,[1]tax!$B:$W,7,FALSE)</f>
        <v xml:space="preserve"> Fungi</v>
      </c>
      <c r="K11" t="str">
        <f>VLOOKUP(B11,[1]tax!$B:$W,2,FALSE)</f>
        <v xml:space="preserve"> Aspergillus niger (strain CBS 513.88 / FGSC A1513).</v>
      </c>
    </row>
    <row r="12" spans="1:11" x14ac:dyDescent="0.25">
      <c r="A12" t="s">
        <v>20</v>
      </c>
      <c r="B12" t="s">
        <v>21</v>
      </c>
      <c r="C12">
        <v>903</v>
      </c>
      <c r="D12" t="s">
        <v>14</v>
      </c>
      <c r="E12">
        <v>589</v>
      </c>
      <c r="F12">
        <v>713</v>
      </c>
      <c r="G12">
        <v>10449</v>
      </c>
      <c r="H12" t="s">
        <v>15</v>
      </c>
      <c r="I12" t="str">
        <f>VLOOKUP(B12,[1]tax!$B:$W,6,FALSE)</f>
        <v>Eukaryota</v>
      </c>
      <c r="J12" t="str">
        <f>VLOOKUP(B12,[1]tax!$B:$W,7,FALSE)</f>
        <v xml:space="preserve"> Fungi</v>
      </c>
      <c r="K12" t="str">
        <f>VLOOKUP(B12,[1]tax!$B:$W,2,FALSE)</f>
        <v xml:space="preserve"> Aspergillus niger (strain CBS 513.88 / FGSC A1513).</v>
      </c>
    </row>
    <row r="13" spans="1:11" x14ac:dyDescent="0.25">
      <c r="A13" t="s">
        <v>22</v>
      </c>
      <c r="B13" t="s">
        <v>23</v>
      </c>
      <c r="C13">
        <v>847</v>
      </c>
      <c r="D13" t="s">
        <v>10</v>
      </c>
      <c r="E13">
        <v>74</v>
      </c>
      <c r="F13">
        <v>306</v>
      </c>
      <c r="G13">
        <v>25691</v>
      </c>
      <c r="H13" t="s">
        <v>11</v>
      </c>
      <c r="I13" t="str">
        <f>VLOOKUP(B13,[1]tax!$B:$W,6,FALSE)</f>
        <v>Eukaryota</v>
      </c>
      <c r="J13" t="str">
        <f>VLOOKUP(B13,[1]tax!$B:$W,7,FALSE)</f>
        <v xml:space="preserve"> Fungi</v>
      </c>
      <c r="K13" t="str">
        <f>VLOOKUP(B13,[1]tax!$B:$W,2,FALSE)</f>
        <v xml:space="preserve"> Scheffersomyces stipitis (strain ATCC 58785 / CBS 6054 / NBRC 10063 / NRRL Y-11545) (Yeast) (Pichia stipitis).</v>
      </c>
    </row>
    <row r="14" spans="1:11" x14ac:dyDescent="0.25">
      <c r="A14" t="s">
        <v>22</v>
      </c>
      <c r="B14" t="s">
        <v>23</v>
      </c>
      <c r="C14">
        <v>847</v>
      </c>
      <c r="D14" t="s">
        <v>12</v>
      </c>
      <c r="E14">
        <v>309</v>
      </c>
      <c r="F14">
        <v>476</v>
      </c>
      <c r="G14">
        <v>416</v>
      </c>
      <c r="H14" t="s">
        <v>13</v>
      </c>
      <c r="I14" t="str">
        <f>VLOOKUP(B14,[1]tax!$B:$W,6,FALSE)</f>
        <v>Eukaryota</v>
      </c>
      <c r="J14" t="str">
        <f>VLOOKUP(B14,[1]tax!$B:$W,7,FALSE)</f>
        <v xml:space="preserve"> Fungi</v>
      </c>
      <c r="K14" t="str">
        <f>VLOOKUP(B14,[1]tax!$B:$W,2,FALSE)</f>
        <v xml:space="preserve"> Scheffersomyces stipitis (strain ATCC 58785 / CBS 6054 / NBRC 10063 / NRRL Y-11545) (Yeast) (Pichia stipitis).</v>
      </c>
    </row>
    <row r="15" spans="1:11" x14ac:dyDescent="0.25">
      <c r="A15" t="s">
        <v>22</v>
      </c>
      <c r="B15" t="s">
        <v>23</v>
      </c>
      <c r="C15">
        <v>847</v>
      </c>
      <c r="D15" t="s">
        <v>14</v>
      </c>
      <c r="E15">
        <v>525</v>
      </c>
      <c r="F15">
        <v>651</v>
      </c>
      <c r="G15">
        <v>10449</v>
      </c>
      <c r="H15" t="s">
        <v>15</v>
      </c>
      <c r="I15" t="str">
        <f>VLOOKUP(B15,[1]tax!$B:$W,6,FALSE)</f>
        <v>Eukaryota</v>
      </c>
      <c r="J15" t="str">
        <f>VLOOKUP(B15,[1]tax!$B:$W,7,FALSE)</f>
        <v xml:space="preserve"> Fungi</v>
      </c>
      <c r="K15" t="str">
        <f>VLOOKUP(B15,[1]tax!$B:$W,2,FALSE)</f>
        <v xml:space="preserve"> Scheffersomyces stipitis (strain ATCC 58785 / CBS 6054 / NBRC 10063 / NRRL Y-11545) (Yeast) (Pichia stipitis).</v>
      </c>
    </row>
    <row r="16" spans="1:11" x14ac:dyDescent="0.25">
      <c r="A16" t="s">
        <v>24</v>
      </c>
      <c r="B16" t="s">
        <v>25</v>
      </c>
      <c r="C16">
        <v>450</v>
      </c>
      <c r="D16" t="s">
        <v>10</v>
      </c>
      <c r="E16">
        <v>48</v>
      </c>
      <c r="F16">
        <v>274</v>
      </c>
      <c r="G16">
        <v>25691</v>
      </c>
      <c r="H16" t="s">
        <v>11</v>
      </c>
      <c r="I16" t="str">
        <f>VLOOKUP(B16,[1]tax!$B:$W,6,FALSE)</f>
        <v>Bacteria</v>
      </c>
      <c r="J16" t="str">
        <f>VLOOKUP(B16,[1]tax!$B:$W,7,FALSE)</f>
        <v xml:space="preserve"> Proteobacteria</v>
      </c>
      <c r="K16" t="str">
        <f>VLOOKUP(B16,[1]tax!$B:$W,2,FALSE)</f>
        <v xml:space="preserve"> Oceanicaulis sp. HTCC2633.</v>
      </c>
    </row>
    <row r="17" spans="1:11" x14ac:dyDescent="0.25">
      <c r="A17" t="s">
        <v>24</v>
      </c>
      <c r="B17" t="s">
        <v>25</v>
      </c>
      <c r="C17">
        <v>450</v>
      </c>
      <c r="D17" t="s">
        <v>12</v>
      </c>
      <c r="E17">
        <v>282</v>
      </c>
      <c r="F17">
        <v>442</v>
      </c>
      <c r="G17">
        <v>416</v>
      </c>
      <c r="H17" t="s">
        <v>13</v>
      </c>
      <c r="I17" t="str">
        <f>VLOOKUP(B17,[1]tax!$B:$W,6,FALSE)</f>
        <v>Bacteria</v>
      </c>
      <c r="J17" t="str">
        <f>VLOOKUP(B17,[1]tax!$B:$W,7,FALSE)</f>
        <v xml:space="preserve"> Proteobacteria</v>
      </c>
      <c r="K17" t="str">
        <f>VLOOKUP(B17,[1]tax!$B:$W,2,FALSE)</f>
        <v xml:space="preserve"> Oceanicaulis sp. HTCC2633.</v>
      </c>
    </row>
    <row r="18" spans="1:11" x14ac:dyDescent="0.25">
      <c r="A18" t="s">
        <v>26</v>
      </c>
      <c r="B18" t="s">
        <v>27</v>
      </c>
      <c r="C18">
        <v>368</v>
      </c>
      <c r="D18" t="s">
        <v>10</v>
      </c>
      <c r="E18">
        <v>21</v>
      </c>
      <c r="F18">
        <v>159</v>
      </c>
      <c r="G18">
        <v>25691</v>
      </c>
      <c r="H18" t="s">
        <v>11</v>
      </c>
      <c r="I18" t="str">
        <f>VLOOKUP(B18,[1]tax!$B:$W,6,FALSE)</f>
        <v>Eukaryota</v>
      </c>
      <c r="J18" t="str">
        <f>VLOOKUP(B18,[1]tax!$B:$W,7,FALSE)</f>
        <v xml:space="preserve"> Metazoa</v>
      </c>
      <c r="K18" t="str">
        <f>VLOOKUP(B18,[1]tax!$B:$W,2,FALSE)</f>
        <v xml:space="preserve"> Sus scrofa (Pig).</v>
      </c>
    </row>
    <row r="19" spans="1:11" x14ac:dyDescent="0.25">
      <c r="A19" t="s">
        <v>26</v>
      </c>
      <c r="B19" t="s">
        <v>27</v>
      </c>
      <c r="C19">
        <v>368</v>
      </c>
      <c r="D19" t="s">
        <v>12</v>
      </c>
      <c r="E19">
        <v>190</v>
      </c>
      <c r="F19">
        <v>355</v>
      </c>
      <c r="G19">
        <v>416</v>
      </c>
      <c r="H19" t="s">
        <v>13</v>
      </c>
      <c r="I19" t="str">
        <f>VLOOKUP(B19,[1]tax!$B:$W,6,FALSE)</f>
        <v>Eukaryota</v>
      </c>
      <c r="J19" t="str">
        <f>VLOOKUP(B19,[1]tax!$B:$W,7,FALSE)</f>
        <v xml:space="preserve"> Metazoa</v>
      </c>
      <c r="K19" t="str">
        <f>VLOOKUP(B19,[1]tax!$B:$W,2,FALSE)</f>
        <v xml:space="preserve"> Sus scrofa (Pig).</v>
      </c>
    </row>
    <row r="20" spans="1:11" x14ac:dyDescent="0.25">
      <c r="A20" t="s">
        <v>28</v>
      </c>
      <c r="B20" t="s">
        <v>29</v>
      </c>
      <c r="C20">
        <v>880</v>
      </c>
      <c r="D20" t="s">
        <v>10</v>
      </c>
      <c r="E20">
        <v>107</v>
      </c>
      <c r="F20">
        <v>339</v>
      </c>
      <c r="G20">
        <v>25691</v>
      </c>
      <c r="H20" t="s">
        <v>11</v>
      </c>
      <c r="I20" t="str">
        <f>VLOOKUP(B20,[1]tax!$B:$W,6,FALSE)</f>
        <v>Eukaryota</v>
      </c>
      <c r="J20" t="str">
        <f>VLOOKUP(B20,[1]tax!$B:$W,7,FALSE)</f>
        <v xml:space="preserve"> Fungi</v>
      </c>
      <c r="K20" t="str">
        <f>VLOOKUP(B20,[1]tax!$B:$W,2,FALSE)</f>
        <v xml:space="preserve"> Meyerozyma guilliermondii (strain ATCC 6260 / CBS 566 / DSM 6381 / JCM 1539 / NBRC 10279 / NRRL Y-324) (Yeast) (Candida guilliermondii).</v>
      </c>
    </row>
    <row r="21" spans="1:11" x14ac:dyDescent="0.25">
      <c r="A21" t="s">
        <v>28</v>
      </c>
      <c r="B21" t="s">
        <v>29</v>
      </c>
      <c r="C21">
        <v>880</v>
      </c>
      <c r="D21" t="s">
        <v>12</v>
      </c>
      <c r="E21">
        <v>342</v>
      </c>
      <c r="F21">
        <v>507</v>
      </c>
      <c r="G21">
        <v>416</v>
      </c>
      <c r="H21" t="s">
        <v>13</v>
      </c>
      <c r="I21" t="str">
        <f>VLOOKUP(B21,[1]tax!$B:$W,6,FALSE)</f>
        <v>Eukaryota</v>
      </c>
      <c r="J21" t="str">
        <f>VLOOKUP(B21,[1]tax!$B:$W,7,FALSE)</f>
        <v xml:space="preserve"> Fungi</v>
      </c>
      <c r="K21" t="str">
        <f>VLOOKUP(B21,[1]tax!$B:$W,2,FALSE)</f>
        <v xml:space="preserve"> Meyerozyma guilliermondii (strain ATCC 6260 / CBS 566 / DSM 6381 / JCM 1539 / NBRC 10279 / NRRL Y-324) (Yeast) (Candida guilliermondii).</v>
      </c>
    </row>
    <row r="22" spans="1:11" x14ac:dyDescent="0.25">
      <c r="A22" t="s">
        <v>28</v>
      </c>
      <c r="B22" t="s">
        <v>29</v>
      </c>
      <c r="C22">
        <v>880</v>
      </c>
      <c r="D22" t="s">
        <v>14</v>
      </c>
      <c r="E22">
        <v>559</v>
      </c>
      <c r="F22">
        <v>684</v>
      </c>
      <c r="G22">
        <v>10449</v>
      </c>
      <c r="H22" t="s">
        <v>15</v>
      </c>
      <c r="I22" t="str">
        <f>VLOOKUP(B22,[1]tax!$B:$W,6,FALSE)</f>
        <v>Eukaryota</v>
      </c>
      <c r="J22" t="str">
        <f>VLOOKUP(B22,[1]tax!$B:$W,7,FALSE)</f>
        <v xml:space="preserve"> Fungi</v>
      </c>
      <c r="K22" t="str">
        <f>VLOOKUP(B22,[1]tax!$B:$W,2,FALSE)</f>
        <v xml:space="preserve"> Meyerozyma guilliermondii (strain ATCC 6260 / CBS 566 / DSM 6381 / JCM 1539 / NBRC 10279 / NRRL Y-324) (Yeast) (Candida guilliermondii).</v>
      </c>
    </row>
    <row r="23" spans="1:11" x14ac:dyDescent="0.25">
      <c r="A23" t="s">
        <v>28</v>
      </c>
      <c r="B23" t="s">
        <v>29</v>
      </c>
      <c r="C23">
        <v>880</v>
      </c>
      <c r="D23" t="s">
        <v>30</v>
      </c>
      <c r="E23">
        <v>701</v>
      </c>
      <c r="F23">
        <v>850</v>
      </c>
      <c r="G23">
        <v>8792</v>
      </c>
      <c r="H23" t="s">
        <v>31</v>
      </c>
      <c r="I23" t="str">
        <f>VLOOKUP(B23,[1]tax!$B:$W,6,FALSE)</f>
        <v>Eukaryota</v>
      </c>
      <c r="J23" t="str">
        <f>VLOOKUP(B23,[1]tax!$B:$W,7,FALSE)</f>
        <v xml:space="preserve"> Fungi</v>
      </c>
      <c r="K23" t="str">
        <f>VLOOKUP(B23,[1]tax!$B:$W,2,FALSE)</f>
        <v xml:space="preserve"> Meyerozyma guilliermondii (strain ATCC 6260 / CBS 566 / DSM 6381 / JCM 1539 / NBRC 10279 / NRRL Y-324) (Yeast) (Candida guilliermondii).</v>
      </c>
    </row>
    <row r="24" spans="1:11" x14ac:dyDescent="0.25">
      <c r="A24" t="s">
        <v>32</v>
      </c>
      <c r="B24" t="s">
        <v>33</v>
      </c>
      <c r="C24">
        <v>375</v>
      </c>
      <c r="D24" t="s">
        <v>10</v>
      </c>
      <c r="E24">
        <v>109</v>
      </c>
      <c r="F24">
        <v>341</v>
      </c>
      <c r="G24">
        <v>25691</v>
      </c>
      <c r="H24" t="s">
        <v>11</v>
      </c>
      <c r="I24" t="str">
        <f>VLOOKUP(B24,[1]tax!$B:$W,6,FALSE)</f>
        <v>Eukaryota</v>
      </c>
      <c r="J24" t="str">
        <f>VLOOKUP(B24,[1]tax!$B:$W,7,FALSE)</f>
        <v xml:space="preserve"> Fungi</v>
      </c>
      <c r="K24" t="str">
        <f>VLOOKUP(B24,[1]tax!$B:$W,2,FALSE)</f>
        <v xml:space="preserve"> Lodderomyces elongisporus (strain ATCC 11503 / CBS 2605 / JCM 1781 / NBRC 1676 / NRRL YB-4239) (Yeast) (Saccharomyces elongisporus).</v>
      </c>
    </row>
    <row r="25" spans="1:11" x14ac:dyDescent="0.25">
      <c r="A25" t="s">
        <v>32</v>
      </c>
      <c r="B25" t="s">
        <v>33</v>
      </c>
      <c r="C25">
        <v>375</v>
      </c>
      <c r="D25" t="s">
        <v>12</v>
      </c>
      <c r="E25">
        <v>344</v>
      </c>
      <c r="F25">
        <v>375</v>
      </c>
      <c r="G25">
        <v>416</v>
      </c>
      <c r="H25" t="s">
        <v>13</v>
      </c>
      <c r="I25" t="str">
        <f>VLOOKUP(B25,[1]tax!$B:$W,6,FALSE)</f>
        <v>Eukaryota</v>
      </c>
      <c r="J25" t="str">
        <f>VLOOKUP(B25,[1]tax!$B:$W,7,FALSE)</f>
        <v xml:space="preserve"> Fungi</v>
      </c>
      <c r="K25" t="str">
        <f>VLOOKUP(B25,[1]tax!$B:$W,2,FALSE)</f>
        <v xml:space="preserve"> Lodderomyces elongisporus (strain ATCC 11503 / CBS 2605 / JCM 1781 / NBRC 1676 / NRRL YB-4239) (Yeast) (Saccharomyces elongisporus).</v>
      </c>
    </row>
    <row r="26" spans="1:11" x14ac:dyDescent="0.25">
      <c r="A26" t="s">
        <v>34</v>
      </c>
      <c r="B26" t="s">
        <v>35</v>
      </c>
      <c r="C26">
        <v>171</v>
      </c>
      <c r="D26" t="s">
        <v>12</v>
      </c>
      <c r="E26">
        <v>16</v>
      </c>
      <c r="F26">
        <v>136</v>
      </c>
      <c r="G26">
        <v>416</v>
      </c>
      <c r="H26" t="s">
        <v>13</v>
      </c>
      <c r="I26" t="str">
        <f>VLOOKUP(B26,[1]tax!$B:$W,6,FALSE)</f>
        <v>Bacteria</v>
      </c>
      <c r="J26" t="str">
        <f>VLOOKUP(B26,[1]tax!$B:$W,7,FALSE)</f>
        <v xml:space="preserve"> Firmicutes</v>
      </c>
      <c r="K26" t="str">
        <f>VLOOKUP(B26,[1]tax!$B:$W,2,FALSE)</f>
        <v xml:space="preserve"> Ruminococcus torques ATCC 27756.</v>
      </c>
    </row>
    <row r="27" spans="1:11" x14ac:dyDescent="0.25">
      <c r="A27" t="s">
        <v>36</v>
      </c>
      <c r="B27" t="s">
        <v>37</v>
      </c>
      <c r="C27">
        <v>898</v>
      </c>
      <c r="D27" t="s">
        <v>10</v>
      </c>
      <c r="E27">
        <v>92</v>
      </c>
      <c r="F27">
        <v>323</v>
      </c>
      <c r="G27">
        <v>25691</v>
      </c>
      <c r="H27" t="s">
        <v>11</v>
      </c>
      <c r="I27" t="str">
        <f>VLOOKUP(B27,[1]tax!$B:$W,6,FALSE)</f>
        <v>Eukaryota</v>
      </c>
      <c r="J27" t="str">
        <f>VLOOKUP(B27,[1]tax!$B:$W,7,FALSE)</f>
        <v xml:space="preserve"> Fungi</v>
      </c>
      <c r="K27" t="str">
        <f>VLOOKUP(B27,[1]tax!$B:$W,2,FALSE)</f>
        <v xml:space="preserve"> Ajellomyces capsulatus (strain NAm1 / WU24) (Darling's disease fungus) (Histoplasma capsulatum).</v>
      </c>
    </row>
    <row r="28" spans="1:11" x14ac:dyDescent="0.25">
      <c r="A28" t="s">
        <v>36</v>
      </c>
      <c r="B28" t="s">
        <v>37</v>
      </c>
      <c r="C28">
        <v>898</v>
      </c>
      <c r="D28" t="s">
        <v>12</v>
      </c>
      <c r="E28">
        <v>327</v>
      </c>
      <c r="F28">
        <v>497</v>
      </c>
      <c r="G28">
        <v>416</v>
      </c>
      <c r="H28" t="s">
        <v>13</v>
      </c>
      <c r="I28" t="str">
        <f>VLOOKUP(B28,[1]tax!$B:$W,6,FALSE)</f>
        <v>Eukaryota</v>
      </c>
      <c r="J28" t="str">
        <f>VLOOKUP(B28,[1]tax!$B:$W,7,FALSE)</f>
        <v xml:space="preserve"> Fungi</v>
      </c>
      <c r="K28" t="str">
        <f>VLOOKUP(B28,[1]tax!$B:$W,2,FALSE)</f>
        <v xml:space="preserve"> Ajellomyces capsulatus (strain NAm1 / WU24) (Darling's disease fungus) (Histoplasma capsulatum).</v>
      </c>
    </row>
    <row r="29" spans="1:11" x14ac:dyDescent="0.25">
      <c r="A29" t="s">
        <v>36</v>
      </c>
      <c r="B29" t="s">
        <v>37</v>
      </c>
      <c r="C29">
        <v>898</v>
      </c>
      <c r="D29" t="s">
        <v>14</v>
      </c>
      <c r="E29">
        <v>584</v>
      </c>
      <c r="F29">
        <v>708</v>
      </c>
      <c r="G29">
        <v>10449</v>
      </c>
      <c r="H29" t="s">
        <v>15</v>
      </c>
      <c r="I29" t="str">
        <f>VLOOKUP(B29,[1]tax!$B:$W,6,FALSE)</f>
        <v>Eukaryota</v>
      </c>
      <c r="J29" t="str">
        <f>VLOOKUP(B29,[1]tax!$B:$W,7,FALSE)</f>
        <v xml:space="preserve"> Fungi</v>
      </c>
      <c r="K29" t="str">
        <f>VLOOKUP(B29,[1]tax!$B:$W,2,FALSE)</f>
        <v xml:space="preserve"> Ajellomyces capsulatus (strain NAm1 / WU24) (Darling's disease fungus) (Histoplasma capsulatum).</v>
      </c>
    </row>
    <row r="30" spans="1:11" x14ac:dyDescent="0.25">
      <c r="A30" t="s">
        <v>38</v>
      </c>
      <c r="B30" t="s">
        <v>39</v>
      </c>
      <c r="C30">
        <v>894</v>
      </c>
      <c r="D30" t="s">
        <v>10</v>
      </c>
      <c r="E30">
        <v>87</v>
      </c>
      <c r="F30">
        <v>317</v>
      </c>
      <c r="G30">
        <v>25691</v>
      </c>
      <c r="H30" t="s">
        <v>11</v>
      </c>
      <c r="I30" t="e">
        <f>VLOOKUP(B30,[1]tax!$B:$W,6,FALSE)</f>
        <v>#N/A</v>
      </c>
      <c r="J30" t="e">
        <f>VLOOKUP(B30,[1]tax!$B:$W,7,FALSE)</f>
        <v>#N/A</v>
      </c>
      <c r="K30" t="e">
        <f>VLOOKUP(B30,[1]tax!$B:$W,2,FALSE)</f>
        <v>#N/A</v>
      </c>
    </row>
    <row r="31" spans="1:11" x14ac:dyDescent="0.25">
      <c r="A31" t="s">
        <v>38</v>
      </c>
      <c r="B31" t="s">
        <v>39</v>
      </c>
      <c r="C31">
        <v>894</v>
      </c>
      <c r="D31" t="s">
        <v>12</v>
      </c>
      <c r="E31">
        <v>322</v>
      </c>
      <c r="F31">
        <v>492</v>
      </c>
      <c r="G31">
        <v>416</v>
      </c>
      <c r="H31" t="s">
        <v>13</v>
      </c>
      <c r="I31" t="e">
        <f>VLOOKUP(B31,[1]tax!$B:$W,6,FALSE)</f>
        <v>#N/A</v>
      </c>
      <c r="J31" t="e">
        <f>VLOOKUP(B31,[1]tax!$B:$W,7,FALSE)</f>
        <v>#N/A</v>
      </c>
      <c r="K31" t="e">
        <f>VLOOKUP(B31,[1]tax!$B:$W,2,FALSE)</f>
        <v>#N/A</v>
      </c>
    </row>
    <row r="32" spans="1:11" x14ac:dyDescent="0.25">
      <c r="A32" t="s">
        <v>38</v>
      </c>
      <c r="B32" t="s">
        <v>39</v>
      </c>
      <c r="C32">
        <v>894</v>
      </c>
      <c r="D32" t="s">
        <v>40</v>
      </c>
      <c r="E32">
        <v>47</v>
      </c>
      <c r="F32">
        <v>75</v>
      </c>
      <c r="G32">
        <v>13</v>
      </c>
      <c r="H32" t="s">
        <v>40</v>
      </c>
      <c r="I32" t="e">
        <f>VLOOKUP(B32,[1]tax!$B:$W,6,FALSE)</f>
        <v>#N/A</v>
      </c>
      <c r="J32" t="e">
        <f>VLOOKUP(B32,[1]tax!$B:$W,7,FALSE)</f>
        <v>#N/A</v>
      </c>
      <c r="K32" t="e">
        <f>VLOOKUP(B32,[1]tax!$B:$W,2,FALSE)</f>
        <v>#N/A</v>
      </c>
    </row>
    <row r="33" spans="1:11" x14ac:dyDescent="0.25">
      <c r="A33" t="s">
        <v>38</v>
      </c>
      <c r="B33" t="s">
        <v>39</v>
      </c>
      <c r="C33">
        <v>894</v>
      </c>
      <c r="D33" t="s">
        <v>14</v>
      </c>
      <c r="E33">
        <v>579</v>
      </c>
      <c r="F33">
        <v>704</v>
      </c>
      <c r="G33">
        <v>10449</v>
      </c>
      <c r="H33" t="s">
        <v>15</v>
      </c>
      <c r="I33" t="e">
        <f>VLOOKUP(B33,[1]tax!$B:$W,6,FALSE)</f>
        <v>#N/A</v>
      </c>
      <c r="J33" t="e">
        <f>VLOOKUP(B33,[1]tax!$B:$W,7,FALSE)</f>
        <v>#N/A</v>
      </c>
      <c r="K33" t="e">
        <f>VLOOKUP(B33,[1]tax!$B:$W,2,FALSE)</f>
        <v>#N/A</v>
      </c>
    </row>
    <row r="34" spans="1:11" x14ac:dyDescent="0.25">
      <c r="A34" t="s">
        <v>41</v>
      </c>
      <c r="B34" t="s">
        <v>42</v>
      </c>
      <c r="C34">
        <v>863</v>
      </c>
      <c r="D34" t="s">
        <v>10</v>
      </c>
      <c r="E34">
        <v>98</v>
      </c>
      <c r="F34">
        <v>330</v>
      </c>
      <c r="G34">
        <v>25691</v>
      </c>
      <c r="H34" t="s">
        <v>11</v>
      </c>
      <c r="I34" t="str">
        <f>VLOOKUP(B34,[1]tax!$B:$W,6,FALSE)</f>
        <v>Eukaryota</v>
      </c>
      <c r="J34" t="str">
        <f>VLOOKUP(B34,[1]tax!$B:$W,7,FALSE)</f>
        <v xml:space="preserve"> Fungi</v>
      </c>
      <c r="K34" t="str">
        <f>VLOOKUP(B34,[1]tax!$B:$W,2,FALSE)</f>
        <v xml:space="preserve"> Saccharomyces cerevisiae (strain YJM789) (Baker's yeast).</v>
      </c>
    </row>
    <row r="35" spans="1:11" x14ac:dyDescent="0.25">
      <c r="A35" t="s">
        <v>41</v>
      </c>
      <c r="B35" t="s">
        <v>42</v>
      </c>
      <c r="C35">
        <v>863</v>
      </c>
      <c r="D35" t="s">
        <v>12</v>
      </c>
      <c r="E35">
        <v>333</v>
      </c>
      <c r="F35">
        <v>500</v>
      </c>
      <c r="G35">
        <v>416</v>
      </c>
      <c r="H35" t="s">
        <v>13</v>
      </c>
      <c r="I35" t="str">
        <f>VLOOKUP(B35,[1]tax!$B:$W,6,FALSE)</f>
        <v>Eukaryota</v>
      </c>
      <c r="J35" t="str">
        <f>VLOOKUP(B35,[1]tax!$B:$W,7,FALSE)</f>
        <v xml:space="preserve"> Fungi</v>
      </c>
      <c r="K35" t="str">
        <f>VLOOKUP(B35,[1]tax!$B:$W,2,FALSE)</f>
        <v xml:space="preserve"> Saccharomyces cerevisiae (strain YJM789) (Baker's yeast).</v>
      </c>
    </row>
    <row r="36" spans="1:11" x14ac:dyDescent="0.25">
      <c r="A36" t="s">
        <v>41</v>
      </c>
      <c r="B36" t="s">
        <v>42</v>
      </c>
      <c r="C36">
        <v>863</v>
      </c>
      <c r="D36" t="s">
        <v>14</v>
      </c>
      <c r="E36">
        <v>542</v>
      </c>
      <c r="F36">
        <v>667</v>
      </c>
      <c r="G36">
        <v>10449</v>
      </c>
      <c r="H36" t="s">
        <v>15</v>
      </c>
      <c r="I36" t="str">
        <f>VLOOKUP(B36,[1]tax!$B:$W,6,FALSE)</f>
        <v>Eukaryota</v>
      </c>
      <c r="J36" t="str">
        <f>VLOOKUP(B36,[1]tax!$B:$W,7,FALSE)</f>
        <v xml:space="preserve"> Fungi</v>
      </c>
      <c r="K36" t="str">
        <f>VLOOKUP(B36,[1]tax!$B:$W,2,FALSE)</f>
        <v xml:space="preserve"> Saccharomyces cerevisiae (strain YJM789) (Baker's yeast).</v>
      </c>
    </row>
    <row r="37" spans="1:11" x14ac:dyDescent="0.25">
      <c r="A37" t="s">
        <v>41</v>
      </c>
      <c r="B37" t="s">
        <v>42</v>
      </c>
      <c r="C37">
        <v>863</v>
      </c>
      <c r="D37" t="s">
        <v>30</v>
      </c>
      <c r="E37">
        <v>684</v>
      </c>
      <c r="F37">
        <v>833</v>
      </c>
      <c r="G37">
        <v>8792</v>
      </c>
      <c r="H37" t="s">
        <v>31</v>
      </c>
      <c r="I37" t="str">
        <f>VLOOKUP(B37,[1]tax!$B:$W,6,FALSE)</f>
        <v>Eukaryota</v>
      </c>
      <c r="J37" t="str">
        <f>VLOOKUP(B37,[1]tax!$B:$W,7,FALSE)</f>
        <v xml:space="preserve"> Fungi</v>
      </c>
      <c r="K37" t="str">
        <f>VLOOKUP(B37,[1]tax!$B:$W,2,FALSE)</f>
        <v xml:space="preserve"> Saccharomyces cerevisiae (strain YJM789) (Baker's yeast).</v>
      </c>
    </row>
    <row r="38" spans="1:11" x14ac:dyDescent="0.25">
      <c r="A38" t="s">
        <v>43</v>
      </c>
      <c r="B38" t="s">
        <v>44</v>
      </c>
      <c r="C38">
        <v>851</v>
      </c>
      <c r="D38" t="s">
        <v>10</v>
      </c>
      <c r="E38">
        <v>44</v>
      </c>
      <c r="F38">
        <v>275</v>
      </c>
      <c r="G38">
        <v>25691</v>
      </c>
      <c r="H38" t="s">
        <v>11</v>
      </c>
      <c r="I38" t="str">
        <f>VLOOKUP(B38,[1]tax!$B:$W,6,FALSE)</f>
        <v>Eukaryota</v>
      </c>
      <c r="J38" t="str">
        <f>VLOOKUP(B38,[1]tax!$B:$W,7,FALSE)</f>
        <v xml:space="preserve"> Fungi</v>
      </c>
      <c r="K38" t="str">
        <f>VLOOKUP(B38,[1]tax!$B:$W,2,FALSE)</f>
        <v xml:space="preserve"> Sclerotinia sclerotiorum (strain ATCC 18683 / 1980 / Ss-1) (White mold) (Whetzelinia sclerotiorum).</v>
      </c>
    </row>
    <row r="39" spans="1:11" x14ac:dyDescent="0.25">
      <c r="A39" t="s">
        <v>43</v>
      </c>
      <c r="B39" t="s">
        <v>44</v>
      </c>
      <c r="C39">
        <v>851</v>
      </c>
      <c r="D39" t="s">
        <v>12</v>
      </c>
      <c r="E39">
        <v>279</v>
      </c>
      <c r="F39">
        <v>449</v>
      </c>
      <c r="G39">
        <v>416</v>
      </c>
      <c r="H39" t="s">
        <v>13</v>
      </c>
      <c r="I39" t="str">
        <f>VLOOKUP(B39,[1]tax!$B:$W,6,FALSE)</f>
        <v>Eukaryota</v>
      </c>
      <c r="J39" t="str">
        <f>VLOOKUP(B39,[1]tax!$B:$W,7,FALSE)</f>
        <v xml:space="preserve"> Fungi</v>
      </c>
      <c r="K39" t="str">
        <f>VLOOKUP(B39,[1]tax!$B:$W,2,FALSE)</f>
        <v xml:space="preserve"> Sclerotinia sclerotiorum (strain ATCC 18683 / 1980 / Ss-1) (White mold) (Whetzelinia sclerotiorum).</v>
      </c>
    </row>
    <row r="40" spans="1:11" x14ac:dyDescent="0.25">
      <c r="A40" t="s">
        <v>43</v>
      </c>
      <c r="B40" t="s">
        <v>44</v>
      </c>
      <c r="C40">
        <v>851</v>
      </c>
      <c r="D40" t="s">
        <v>14</v>
      </c>
      <c r="E40">
        <v>536</v>
      </c>
      <c r="F40">
        <v>661</v>
      </c>
      <c r="G40">
        <v>10449</v>
      </c>
      <c r="H40" t="s">
        <v>15</v>
      </c>
      <c r="I40" t="str">
        <f>VLOOKUP(B40,[1]tax!$B:$W,6,FALSE)</f>
        <v>Eukaryota</v>
      </c>
      <c r="J40" t="str">
        <f>VLOOKUP(B40,[1]tax!$B:$W,7,FALSE)</f>
        <v xml:space="preserve"> Fungi</v>
      </c>
      <c r="K40" t="str">
        <f>VLOOKUP(B40,[1]tax!$B:$W,2,FALSE)</f>
        <v xml:space="preserve"> Sclerotinia sclerotiorum (strain ATCC 18683 / 1980 / Ss-1) (White mold) (Whetzelinia sclerotiorum).</v>
      </c>
    </row>
    <row r="41" spans="1:11" x14ac:dyDescent="0.25">
      <c r="A41" t="s">
        <v>45</v>
      </c>
      <c r="B41" t="s">
        <v>46</v>
      </c>
      <c r="C41">
        <v>473</v>
      </c>
      <c r="D41" t="s">
        <v>12</v>
      </c>
      <c r="E41">
        <v>280</v>
      </c>
      <c r="F41">
        <v>445</v>
      </c>
      <c r="G41">
        <v>416</v>
      </c>
      <c r="H41" t="s">
        <v>13</v>
      </c>
      <c r="I41" t="str">
        <f>VLOOKUP(B41,[1]tax!$B:$W,6,FALSE)</f>
        <v>Eukaryota</v>
      </c>
      <c r="J41" t="str">
        <f>VLOOKUP(B41,[1]tax!$B:$W,7,FALSE)</f>
        <v xml:space="preserve"> Metazoa</v>
      </c>
      <c r="K41" t="str">
        <f>VLOOKUP(B41,[1]tax!$B:$W,2,FALSE)</f>
        <v xml:space="preserve"> Nematostella vectensis (Starlet sea anemone).</v>
      </c>
    </row>
    <row r="42" spans="1:11" x14ac:dyDescent="0.25">
      <c r="A42" t="s">
        <v>45</v>
      </c>
      <c r="B42" t="s">
        <v>46</v>
      </c>
      <c r="C42">
        <v>473</v>
      </c>
      <c r="D42" t="s">
        <v>47</v>
      </c>
      <c r="E42">
        <v>1</v>
      </c>
      <c r="F42">
        <v>129</v>
      </c>
      <c r="G42">
        <v>123</v>
      </c>
      <c r="H42" t="s">
        <v>47</v>
      </c>
      <c r="I42" t="str">
        <f>VLOOKUP(B42,[1]tax!$B:$W,6,FALSE)</f>
        <v>Eukaryota</v>
      </c>
      <c r="J42" t="str">
        <f>VLOOKUP(B42,[1]tax!$B:$W,7,FALSE)</f>
        <v xml:space="preserve"> Metazoa</v>
      </c>
      <c r="K42" t="str">
        <f>VLOOKUP(B42,[1]tax!$B:$W,2,FALSE)</f>
        <v xml:space="preserve"> Nematostella vectensis (Starlet sea anemone).</v>
      </c>
    </row>
    <row r="43" spans="1:11" x14ac:dyDescent="0.25">
      <c r="A43" t="s">
        <v>48</v>
      </c>
      <c r="B43" t="s">
        <v>49</v>
      </c>
      <c r="C43">
        <v>505</v>
      </c>
      <c r="D43" t="s">
        <v>10</v>
      </c>
      <c r="E43">
        <v>83</v>
      </c>
      <c r="F43">
        <v>345</v>
      </c>
      <c r="G43">
        <v>25691</v>
      </c>
      <c r="H43" t="s">
        <v>11</v>
      </c>
      <c r="I43" t="str">
        <f>VLOOKUP(B43,[1]tax!$B:$W,6,FALSE)</f>
        <v>Eukaryota</v>
      </c>
      <c r="J43" t="str">
        <f>VLOOKUP(B43,[1]tax!$B:$W,7,FALSE)</f>
        <v xml:space="preserve"> Fungi</v>
      </c>
      <c r="K43" t="str">
        <f>VLOOKUP(B43,[1]tax!$B:$W,2,FALSE)</f>
        <v xml:space="preserve"> Vanderwaltozyma polyspora (strain ATCC 22028 / DSM 70294) (Kluyveromyces polysporus).</v>
      </c>
    </row>
    <row r="44" spans="1:11" x14ac:dyDescent="0.25">
      <c r="A44" t="s">
        <v>48</v>
      </c>
      <c r="B44" t="s">
        <v>49</v>
      </c>
      <c r="C44">
        <v>505</v>
      </c>
      <c r="D44" t="s">
        <v>12</v>
      </c>
      <c r="E44">
        <v>318</v>
      </c>
      <c r="F44">
        <v>485</v>
      </c>
      <c r="G44">
        <v>416</v>
      </c>
      <c r="H44" t="s">
        <v>13</v>
      </c>
      <c r="I44" t="str">
        <f>VLOOKUP(B44,[1]tax!$B:$W,6,FALSE)</f>
        <v>Eukaryota</v>
      </c>
      <c r="J44" t="str">
        <f>VLOOKUP(B44,[1]tax!$B:$W,7,FALSE)</f>
        <v xml:space="preserve"> Fungi</v>
      </c>
      <c r="K44" t="str">
        <f>VLOOKUP(B44,[1]tax!$B:$W,2,FALSE)</f>
        <v xml:space="preserve"> Vanderwaltozyma polyspora (strain ATCC 22028 / DSM 70294) (Kluyveromyces polysporus).</v>
      </c>
    </row>
    <row r="45" spans="1:11" x14ac:dyDescent="0.25">
      <c r="A45" t="s">
        <v>50</v>
      </c>
      <c r="B45" t="s">
        <v>51</v>
      </c>
      <c r="C45">
        <v>869</v>
      </c>
      <c r="D45" t="s">
        <v>10</v>
      </c>
      <c r="E45">
        <v>104</v>
      </c>
      <c r="F45">
        <v>336</v>
      </c>
      <c r="G45">
        <v>25691</v>
      </c>
      <c r="H45" t="s">
        <v>11</v>
      </c>
      <c r="I45" t="str">
        <f>VLOOKUP(B45,[1]tax!$B:$W,6,FALSE)</f>
        <v>Eukaryota</v>
      </c>
      <c r="J45" t="str">
        <f>VLOOKUP(B45,[1]tax!$B:$W,7,FALSE)</f>
        <v xml:space="preserve"> Fungi</v>
      </c>
      <c r="K45" t="str">
        <f>VLOOKUP(B45,[1]tax!$B:$W,2,FALSE)</f>
        <v xml:space="preserve"> Vanderwaltozyma polyspora (strain ATCC 22028 / DSM 70294) (Kluyveromyces polysporus).</v>
      </c>
    </row>
    <row r="46" spans="1:11" x14ac:dyDescent="0.25">
      <c r="A46" t="s">
        <v>50</v>
      </c>
      <c r="B46" t="s">
        <v>51</v>
      </c>
      <c r="C46">
        <v>869</v>
      </c>
      <c r="D46" t="s">
        <v>12</v>
      </c>
      <c r="E46">
        <v>339</v>
      </c>
      <c r="F46">
        <v>506</v>
      </c>
      <c r="G46">
        <v>416</v>
      </c>
      <c r="H46" t="s">
        <v>13</v>
      </c>
      <c r="I46" t="str">
        <f>VLOOKUP(B46,[1]tax!$B:$W,6,FALSE)</f>
        <v>Eukaryota</v>
      </c>
      <c r="J46" t="str">
        <f>VLOOKUP(B46,[1]tax!$B:$W,7,FALSE)</f>
        <v xml:space="preserve"> Fungi</v>
      </c>
      <c r="K46" t="str">
        <f>VLOOKUP(B46,[1]tax!$B:$W,2,FALSE)</f>
        <v xml:space="preserve"> Vanderwaltozyma polyspora (strain ATCC 22028 / DSM 70294) (Kluyveromyces polysporus).</v>
      </c>
    </row>
    <row r="47" spans="1:11" x14ac:dyDescent="0.25">
      <c r="A47" t="s">
        <v>50</v>
      </c>
      <c r="B47" t="s">
        <v>51</v>
      </c>
      <c r="C47">
        <v>869</v>
      </c>
      <c r="D47" t="s">
        <v>14</v>
      </c>
      <c r="E47">
        <v>548</v>
      </c>
      <c r="F47">
        <v>673</v>
      </c>
      <c r="G47">
        <v>10449</v>
      </c>
      <c r="H47" t="s">
        <v>15</v>
      </c>
      <c r="I47" t="str">
        <f>VLOOKUP(B47,[1]tax!$B:$W,6,FALSE)</f>
        <v>Eukaryota</v>
      </c>
      <c r="J47" t="str">
        <f>VLOOKUP(B47,[1]tax!$B:$W,7,FALSE)</f>
        <v xml:space="preserve"> Fungi</v>
      </c>
      <c r="K47" t="str">
        <f>VLOOKUP(B47,[1]tax!$B:$W,2,FALSE)</f>
        <v xml:space="preserve"> Vanderwaltozyma polyspora (strain ATCC 22028 / DSM 70294) (Kluyveromyces polysporus).</v>
      </c>
    </row>
    <row r="48" spans="1:11" x14ac:dyDescent="0.25">
      <c r="A48" t="s">
        <v>50</v>
      </c>
      <c r="B48" t="s">
        <v>51</v>
      </c>
      <c r="C48">
        <v>869</v>
      </c>
      <c r="D48" t="s">
        <v>30</v>
      </c>
      <c r="E48">
        <v>690</v>
      </c>
      <c r="F48">
        <v>839</v>
      </c>
      <c r="G48">
        <v>8792</v>
      </c>
      <c r="H48" t="s">
        <v>31</v>
      </c>
      <c r="I48" t="str">
        <f>VLOOKUP(B48,[1]tax!$B:$W,6,FALSE)</f>
        <v>Eukaryota</v>
      </c>
      <c r="J48" t="str">
        <f>VLOOKUP(B48,[1]tax!$B:$W,7,FALSE)</f>
        <v xml:space="preserve"> Fungi</v>
      </c>
      <c r="K48" t="str">
        <f>VLOOKUP(B48,[1]tax!$B:$W,2,FALSE)</f>
        <v xml:space="preserve"> Vanderwaltozyma polyspora (strain ATCC 22028 / DSM 70294) (Kluyveromyces polysporus).</v>
      </c>
    </row>
    <row r="49" spans="1:11" x14ac:dyDescent="0.25">
      <c r="A49" t="s">
        <v>52</v>
      </c>
      <c r="B49" t="s">
        <v>53</v>
      </c>
      <c r="C49">
        <v>923</v>
      </c>
      <c r="D49" t="s">
        <v>10</v>
      </c>
      <c r="E49">
        <v>75</v>
      </c>
      <c r="F49">
        <v>305</v>
      </c>
      <c r="G49">
        <v>25691</v>
      </c>
      <c r="H49" t="s">
        <v>11</v>
      </c>
      <c r="I49" t="str">
        <f>VLOOKUP(B49,[1]tax!$B:$W,6,FALSE)</f>
        <v>Eukaryota</v>
      </c>
      <c r="J49" t="str">
        <f>VLOOKUP(B49,[1]tax!$B:$W,7,FALSE)</f>
        <v xml:space="preserve"> Fungi</v>
      </c>
      <c r="K49" t="str">
        <f>VLOOKUP(B49,[1]tax!$B:$W,2,FALSE)</f>
        <v xml:space="preserve"> Coprinopsis cinerea (strain Okayama-7 / 130 / ATCC MYA-4618 / FGSC 9003) (Inky cap fungus) (Hormographiella aspergillata).</v>
      </c>
    </row>
    <row r="50" spans="1:11" x14ac:dyDescent="0.25">
      <c r="A50" t="s">
        <v>52</v>
      </c>
      <c r="B50" t="s">
        <v>53</v>
      </c>
      <c r="C50">
        <v>923</v>
      </c>
      <c r="D50" t="s">
        <v>12</v>
      </c>
      <c r="E50">
        <v>309</v>
      </c>
      <c r="F50">
        <v>477</v>
      </c>
      <c r="G50">
        <v>416</v>
      </c>
      <c r="H50" t="s">
        <v>13</v>
      </c>
      <c r="I50" t="str">
        <f>VLOOKUP(B50,[1]tax!$B:$W,6,FALSE)</f>
        <v>Eukaryota</v>
      </c>
      <c r="J50" t="str">
        <f>VLOOKUP(B50,[1]tax!$B:$W,7,FALSE)</f>
        <v xml:space="preserve"> Fungi</v>
      </c>
      <c r="K50" t="str">
        <f>VLOOKUP(B50,[1]tax!$B:$W,2,FALSE)</f>
        <v xml:space="preserve"> Coprinopsis cinerea (strain Okayama-7 / 130 / ATCC MYA-4618 / FGSC 9003) (Inky cap fungus) (Hormographiella aspergillata).</v>
      </c>
    </row>
    <row r="51" spans="1:11" x14ac:dyDescent="0.25">
      <c r="A51" t="s">
        <v>52</v>
      </c>
      <c r="B51" t="s">
        <v>53</v>
      </c>
      <c r="C51">
        <v>923</v>
      </c>
      <c r="D51" t="s">
        <v>54</v>
      </c>
      <c r="E51">
        <v>883</v>
      </c>
      <c r="F51">
        <v>919</v>
      </c>
      <c r="G51">
        <v>6</v>
      </c>
      <c r="H51" t="s">
        <v>54</v>
      </c>
      <c r="I51" t="str">
        <f>VLOOKUP(B51,[1]tax!$B:$W,6,FALSE)</f>
        <v>Eukaryota</v>
      </c>
      <c r="J51" t="str">
        <f>VLOOKUP(B51,[1]tax!$B:$W,7,FALSE)</f>
        <v xml:space="preserve"> Fungi</v>
      </c>
      <c r="K51" t="str">
        <f>VLOOKUP(B51,[1]tax!$B:$W,2,FALSE)</f>
        <v xml:space="preserve"> Coprinopsis cinerea (strain Okayama-7 / 130 / ATCC MYA-4618 / FGSC 9003) (Inky cap fungus) (Hormographiella aspergillata).</v>
      </c>
    </row>
    <row r="52" spans="1:11" x14ac:dyDescent="0.25">
      <c r="A52" t="s">
        <v>52</v>
      </c>
      <c r="B52" t="s">
        <v>53</v>
      </c>
      <c r="C52">
        <v>923</v>
      </c>
      <c r="D52" t="s">
        <v>55</v>
      </c>
      <c r="E52">
        <v>780</v>
      </c>
      <c r="F52">
        <v>881</v>
      </c>
      <c r="G52">
        <v>5</v>
      </c>
      <c r="H52" t="s">
        <v>55</v>
      </c>
      <c r="I52" t="str">
        <f>VLOOKUP(B52,[1]tax!$B:$W,6,FALSE)</f>
        <v>Eukaryota</v>
      </c>
      <c r="J52" t="str">
        <f>VLOOKUP(B52,[1]tax!$B:$W,7,FALSE)</f>
        <v xml:space="preserve"> Fungi</v>
      </c>
      <c r="K52" t="str">
        <f>VLOOKUP(B52,[1]tax!$B:$W,2,FALSE)</f>
        <v xml:space="preserve"> Coprinopsis cinerea (strain Okayama-7 / 130 / ATCC MYA-4618 / FGSC 9003) (Inky cap fungus) (Hormographiella aspergillata).</v>
      </c>
    </row>
    <row r="53" spans="1:11" x14ac:dyDescent="0.25">
      <c r="A53" t="s">
        <v>52</v>
      </c>
      <c r="B53" t="s">
        <v>53</v>
      </c>
      <c r="C53">
        <v>923</v>
      </c>
      <c r="D53" t="s">
        <v>14</v>
      </c>
      <c r="E53">
        <v>542</v>
      </c>
      <c r="F53">
        <v>688</v>
      </c>
      <c r="G53">
        <v>10449</v>
      </c>
      <c r="H53" t="s">
        <v>15</v>
      </c>
      <c r="I53" t="str">
        <f>VLOOKUP(B53,[1]tax!$B:$W,6,FALSE)</f>
        <v>Eukaryota</v>
      </c>
      <c r="J53" t="str">
        <f>VLOOKUP(B53,[1]tax!$B:$W,7,FALSE)</f>
        <v xml:space="preserve"> Fungi</v>
      </c>
      <c r="K53" t="str">
        <f>VLOOKUP(B53,[1]tax!$B:$W,2,FALSE)</f>
        <v xml:space="preserve"> Coprinopsis cinerea (strain Okayama-7 / 130 / ATCC MYA-4618 / FGSC 9003) (Inky cap fungus) (Hormographiella aspergillata).</v>
      </c>
    </row>
    <row r="54" spans="1:11" x14ac:dyDescent="0.25">
      <c r="A54" t="s">
        <v>56</v>
      </c>
      <c r="B54" t="s">
        <v>57</v>
      </c>
      <c r="C54">
        <v>612</v>
      </c>
      <c r="D54" t="s">
        <v>12</v>
      </c>
      <c r="E54">
        <v>37</v>
      </c>
      <c r="F54">
        <v>205</v>
      </c>
      <c r="G54">
        <v>416</v>
      </c>
      <c r="H54" t="s">
        <v>13</v>
      </c>
      <c r="I54" t="str">
        <f>VLOOKUP(B54,[1]tax!$B:$W,6,FALSE)</f>
        <v>Eukaryota</v>
      </c>
      <c r="J54" t="str">
        <f>VLOOKUP(B54,[1]tax!$B:$W,7,FALSE)</f>
        <v xml:space="preserve"> Fungi</v>
      </c>
      <c r="K54" t="str">
        <f>VLOOKUP(B54,[1]tax!$B:$W,2,FALSE)</f>
        <v xml:space="preserve"> Malassezia globosa (strain ATCC MYA-4612 / CBS 7966) (Dandruff-associated fungus).</v>
      </c>
    </row>
    <row r="55" spans="1:11" x14ac:dyDescent="0.25">
      <c r="A55" t="s">
        <v>56</v>
      </c>
      <c r="B55" t="s">
        <v>57</v>
      </c>
      <c r="C55">
        <v>612</v>
      </c>
      <c r="D55" t="s">
        <v>14</v>
      </c>
      <c r="E55">
        <v>261</v>
      </c>
      <c r="F55">
        <v>391</v>
      </c>
      <c r="G55">
        <v>10449</v>
      </c>
      <c r="H55" t="s">
        <v>15</v>
      </c>
      <c r="I55" t="str">
        <f>VLOOKUP(B55,[1]tax!$B:$W,6,FALSE)</f>
        <v>Eukaryota</v>
      </c>
      <c r="J55" t="str">
        <f>VLOOKUP(B55,[1]tax!$B:$W,7,FALSE)</f>
        <v xml:space="preserve"> Fungi</v>
      </c>
      <c r="K55" t="str">
        <f>VLOOKUP(B55,[1]tax!$B:$W,2,FALSE)</f>
        <v xml:space="preserve"> Malassezia globosa (strain ATCC MYA-4612 / CBS 7966) (Dandruff-associated fungus).</v>
      </c>
    </row>
    <row r="56" spans="1:11" x14ac:dyDescent="0.25">
      <c r="A56" t="s">
        <v>56</v>
      </c>
      <c r="B56" t="s">
        <v>57</v>
      </c>
      <c r="C56">
        <v>612</v>
      </c>
      <c r="D56" t="s">
        <v>30</v>
      </c>
      <c r="E56">
        <v>417</v>
      </c>
      <c r="F56">
        <v>587</v>
      </c>
      <c r="G56">
        <v>8792</v>
      </c>
      <c r="H56" t="s">
        <v>31</v>
      </c>
      <c r="I56" t="str">
        <f>VLOOKUP(B56,[1]tax!$B:$W,6,FALSE)</f>
        <v>Eukaryota</v>
      </c>
      <c r="J56" t="str">
        <f>VLOOKUP(B56,[1]tax!$B:$W,7,FALSE)</f>
        <v xml:space="preserve"> Fungi</v>
      </c>
      <c r="K56" t="str">
        <f>VLOOKUP(B56,[1]tax!$B:$W,2,FALSE)</f>
        <v xml:space="preserve"> Malassezia globosa (strain ATCC MYA-4612 / CBS 7966) (Dandruff-associated fungus).</v>
      </c>
    </row>
    <row r="57" spans="1:11" x14ac:dyDescent="0.25">
      <c r="A57" t="s">
        <v>58</v>
      </c>
      <c r="B57" t="s">
        <v>59</v>
      </c>
      <c r="C57">
        <v>442</v>
      </c>
      <c r="D57" t="s">
        <v>12</v>
      </c>
      <c r="E57">
        <v>206</v>
      </c>
      <c r="F57">
        <v>325</v>
      </c>
      <c r="G57">
        <v>416</v>
      </c>
      <c r="H57" t="s">
        <v>13</v>
      </c>
      <c r="I57" t="str">
        <f>VLOOKUP(B57,[1]tax!$B:$W,6,FALSE)</f>
        <v>Eukaryota</v>
      </c>
      <c r="J57" t="str">
        <f>VLOOKUP(B57,[1]tax!$B:$W,7,FALSE)</f>
        <v xml:space="preserve"> Fungi</v>
      </c>
      <c r="K57" t="str">
        <f>VLOOKUP(B57,[1]tax!$B:$W,2,FALSE)</f>
        <v xml:space="preserve"> Malassezia globosa (strain ATCC MYA-4612 / CBS 7966) (Dandruff-associated fungus).</v>
      </c>
    </row>
    <row r="58" spans="1:11" x14ac:dyDescent="0.25">
      <c r="A58" t="s">
        <v>58</v>
      </c>
      <c r="B58" t="s">
        <v>59</v>
      </c>
      <c r="C58">
        <v>442</v>
      </c>
      <c r="D58" t="s">
        <v>12</v>
      </c>
      <c r="E58">
        <v>340</v>
      </c>
      <c r="F58">
        <v>392</v>
      </c>
      <c r="G58">
        <v>416</v>
      </c>
      <c r="H58" t="s">
        <v>13</v>
      </c>
      <c r="I58" t="str">
        <f>VLOOKUP(B58,[1]tax!$B:$W,6,FALSE)</f>
        <v>Eukaryota</v>
      </c>
      <c r="J58" t="str">
        <f>VLOOKUP(B58,[1]tax!$B:$W,7,FALSE)</f>
        <v xml:space="preserve"> Fungi</v>
      </c>
      <c r="K58" t="str">
        <f>VLOOKUP(B58,[1]tax!$B:$W,2,FALSE)</f>
        <v xml:space="preserve"> Malassezia globosa (strain ATCC MYA-4612 / CBS 7966) (Dandruff-associated fungus).</v>
      </c>
    </row>
    <row r="59" spans="1:11" x14ac:dyDescent="0.25">
      <c r="A59" t="s">
        <v>60</v>
      </c>
      <c r="B59" t="s">
        <v>61</v>
      </c>
      <c r="C59">
        <v>444</v>
      </c>
      <c r="D59" t="s">
        <v>10</v>
      </c>
      <c r="E59">
        <v>35</v>
      </c>
      <c r="F59">
        <v>265</v>
      </c>
      <c r="G59">
        <v>25691</v>
      </c>
      <c r="H59" t="s">
        <v>11</v>
      </c>
      <c r="I59" t="str">
        <f>VLOOKUP(B59,[1]tax!$B:$W,6,FALSE)</f>
        <v>Bacteria</v>
      </c>
      <c r="J59" t="str">
        <f>VLOOKUP(B59,[1]tax!$B:$W,7,FALSE)</f>
        <v xml:space="preserve"> Proteobacteria</v>
      </c>
      <c r="K59" t="str">
        <f>VLOOKUP(B59,[1]tax!$B:$W,2,FALSE)</f>
        <v xml:space="preserve"> Sorangium cellulosum (strain So ce56) (Polyangium cellulosum (strain So ce56)).</v>
      </c>
    </row>
    <row r="60" spans="1:11" x14ac:dyDescent="0.25">
      <c r="A60" t="s">
        <v>60</v>
      </c>
      <c r="B60" t="s">
        <v>61</v>
      </c>
      <c r="C60">
        <v>444</v>
      </c>
      <c r="D60" t="s">
        <v>12</v>
      </c>
      <c r="E60">
        <v>269</v>
      </c>
      <c r="F60">
        <v>432</v>
      </c>
      <c r="G60">
        <v>416</v>
      </c>
      <c r="H60" t="s">
        <v>13</v>
      </c>
      <c r="I60" t="str">
        <f>VLOOKUP(B60,[1]tax!$B:$W,6,FALSE)</f>
        <v>Bacteria</v>
      </c>
      <c r="J60" t="str">
        <f>VLOOKUP(B60,[1]tax!$B:$W,7,FALSE)</f>
        <v xml:space="preserve"> Proteobacteria</v>
      </c>
      <c r="K60" t="str">
        <f>VLOOKUP(B60,[1]tax!$B:$W,2,FALSE)</f>
        <v xml:space="preserve"> Sorangium cellulosum (strain So ce56) (Polyangium cellulosum (strain So ce56)).</v>
      </c>
    </row>
    <row r="61" spans="1:11" x14ac:dyDescent="0.25">
      <c r="A61" t="s">
        <v>62</v>
      </c>
      <c r="B61" t="s">
        <v>63</v>
      </c>
      <c r="C61">
        <v>857</v>
      </c>
      <c r="D61" t="s">
        <v>10</v>
      </c>
      <c r="E61">
        <v>84</v>
      </c>
      <c r="F61">
        <v>316</v>
      </c>
      <c r="G61">
        <v>25691</v>
      </c>
      <c r="H61" t="s">
        <v>11</v>
      </c>
      <c r="I61" t="str">
        <f>VLOOKUP(B61,[1]tax!$B:$W,6,FALSE)</f>
        <v>Eukaryota</v>
      </c>
      <c r="J61" t="str">
        <f>VLOOKUP(B61,[1]tax!$B:$W,7,FALSE)</f>
        <v xml:space="preserve"> Fungi</v>
      </c>
      <c r="K61" t="str">
        <f>VLOOKUP(B61,[1]tax!$B:$W,2,FALSE)</f>
        <v xml:space="preserve"> Candida albicans (Yeast).</v>
      </c>
    </row>
    <row r="62" spans="1:11" x14ac:dyDescent="0.25">
      <c r="A62" t="s">
        <v>62</v>
      </c>
      <c r="B62" t="s">
        <v>63</v>
      </c>
      <c r="C62">
        <v>857</v>
      </c>
      <c r="D62" t="s">
        <v>12</v>
      </c>
      <c r="E62">
        <v>319</v>
      </c>
      <c r="F62">
        <v>486</v>
      </c>
      <c r="G62">
        <v>416</v>
      </c>
      <c r="H62" t="s">
        <v>13</v>
      </c>
      <c r="I62" t="str">
        <f>VLOOKUP(B62,[1]tax!$B:$W,6,FALSE)</f>
        <v>Eukaryota</v>
      </c>
      <c r="J62" t="str">
        <f>VLOOKUP(B62,[1]tax!$B:$W,7,FALSE)</f>
        <v xml:space="preserve"> Fungi</v>
      </c>
      <c r="K62" t="str">
        <f>VLOOKUP(B62,[1]tax!$B:$W,2,FALSE)</f>
        <v xml:space="preserve"> Candida albicans (Yeast).</v>
      </c>
    </row>
    <row r="63" spans="1:11" x14ac:dyDescent="0.25">
      <c r="A63" t="s">
        <v>62</v>
      </c>
      <c r="B63" t="s">
        <v>63</v>
      </c>
      <c r="C63">
        <v>857</v>
      </c>
      <c r="D63" t="s">
        <v>14</v>
      </c>
      <c r="E63">
        <v>535</v>
      </c>
      <c r="F63">
        <v>661</v>
      </c>
      <c r="G63">
        <v>10449</v>
      </c>
      <c r="H63" t="s">
        <v>15</v>
      </c>
      <c r="I63" t="str">
        <f>VLOOKUP(B63,[1]tax!$B:$W,6,FALSE)</f>
        <v>Eukaryota</v>
      </c>
      <c r="J63" t="str">
        <f>VLOOKUP(B63,[1]tax!$B:$W,7,FALSE)</f>
        <v xml:space="preserve"> Fungi</v>
      </c>
      <c r="K63" t="str">
        <f>VLOOKUP(B63,[1]tax!$B:$W,2,FALSE)</f>
        <v xml:space="preserve"> Candida albicans (Yeast).</v>
      </c>
    </row>
    <row r="64" spans="1:11" x14ac:dyDescent="0.25">
      <c r="A64" t="s">
        <v>64</v>
      </c>
      <c r="B64" t="s">
        <v>65</v>
      </c>
      <c r="C64">
        <v>847</v>
      </c>
      <c r="D64" t="s">
        <v>10</v>
      </c>
      <c r="E64">
        <v>100</v>
      </c>
      <c r="F64">
        <v>320</v>
      </c>
      <c r="G64">
        <v>25691</v>
      </c>
      <c r="H64" t="s">
        <v>11</v>
      </c>
      <c r="I64" t="str">
        <f>VLOOKUP(B64,[1]tax!$B:$W,6,FALSE)</f>
        <v>Eukaryota</v>
      </c>
      <c r="J64" t="str">
        <f>VLOOKUP(B64,[1]tax!$B:$W,7,FALSE)</f>
        <v xml:space="preserve"> Amoebozoa</v>
      </c>
      <c r="K64" t="str">
        <f>VLOOKUP(B64,[1]tax!$B:$W,2,FALSE)</f>
        <v xml:space="preserve"> Dictyostelium discoideum (Slime mold).</v>
      </c>
    </row>
    <row r="65" spans="1:11" x14ac:dyDescent="0.25">
      <c r="A65" t="s">
        <v>64</v>
      </c>
      <c r="B65" t="s">
        <v>65</v>
      </c>
      <c r="C65">
        <v>847</v>
      </c>
      <c r="D65" t="s">
        <v>12</v>
      </c>
      <c r="E65">
        <v>334</v>
      </c>
      <c r="F65">
        <v>502</v>
      </c>
      <c r="G65">
        <v>416</v>
      </c>
      <c r="H65" t="s">
        <v>13</v>
      </c>
      <c r="I65" t="str">
        <f>VLOOKUP(B65,[1]tax!$B:$W,6,FALSE)</f>
        <v>Eukaryota</v>
      </c>
      <c r="J65" t="str">
        <f>VLOOKUP(B65,[1]tax!$B:$W,7,FALSE)</f>
        <v xml:space="preserve"> Amoebozoa</v>
      </c>
      <c r="K65" t="str">
        <f>VLOOKUP(B65,[1]tax!$B:$W,2,FALSE)</f>
        <v xml:space="preserve"> Dictyostelium discoideum (Slime mold).</v>
      </c>
    </row>
    <row r="66" spans="1:11" x14ac:dyDescent="0.25">
      <c r="A66" t="s">
        <v>64</v>
      </c>
      <c r="B66" t="s">
        <v>65</v>
      </c>
      <c r="C66">
        <v>847</v>
      </c>
      <c r="D66" t="s">
        <v>14</v>
      </c>
      <c r="E66">
        <v>532</v>
      </c>
      <c r="F66">
        <v>657</v>
      </c>
      <c r="G66">
        <v>10449</v>
      </c>
      <c r="H66" t="s">
        <v>15</v>
      </c>
      <c r="I66" t="str">
        <f>VLOOKUP(B66,[1]tax!$B:$W,6,FALSE)</f>
        <v>Eukaryota</v>
      </c>
      <c r="J66" t="str">
        <f>VLOOKUP(B66,[1]tax!$B:$W,7,FALSE)</f>
        <v xml:space="preserve"> Amoebozoa</v>
      </c>
      <c r="K66" t="str">
        <f>VLOOKUP(B66,[1]tax!$B:$W,2,FALSE)</f>
        <v xml:space="preserve"> Dictyostelium discoideum (Slime mold).</v>
      </c>
    </row>
    <row r="67" spans="1:11" x14ac:dyDescent="0.25">
      <c r="A67" t="s">
        <v>66</v>
      </c>
      <c r="B67" t="s">
        <v>67</v>
      </c>
      <c r="C67">
        <v>871</v>
      </c>
      <c r="D67" t="s">
        <v>10</v>
      </c>
      <c r="E67">
        <v>80</v>
      </c>
      <c r="F67">
        <v>310</v>
      </c>
      <c r="G67">
        <v>25691</v>
      </c>
      <c r="H67" t="s">
        <v>11</v>
      </c>
      <c r="I67" t="str">
        <f>VLOOKUP(B67,[1]tax!$B:$W,6,FALSE)</f>
        <v>Eukaryota</v>
      </c>
      <c r="J67" t="str">
        <f>VLOOKUP(B67,[1]tax!$B:$W,7,FALSE)</f>
        <v xml:space="preserve"> Fungi</v>
      </c>
      <c r="K67" t="str">
        <f>VLOOKUP(B67,[1]tax!$B:$W,2,FALSE)</f>
        <v xml:space="preserve"> Neurospora crassa (strain ATCC 24698 / 74-OR23-1A / CBS 708.71 / DSM 1257 / FGSC 987).</v>
      </c>
    </row>
    <row r="68" spans="1:11" x14ac:dyDescent="0.25">
      <c r="A68" t="s">
        <v>66</v>
      </c>
      <c r="B68" t="s">
        <v>67</v>
      </c>
      <c r="C68">
        <v>871</v>
      </c>
      <c r="D68" t="s">
        <v>12</v>
      </c>
      <c r="E68">
        <v>314</v>
      </c>
      <c r="F68">
        <v>483</v>
      </c>
      <c r="G68">
        <v>416</v>
      </c>
      <c r="H68" t="s">
        <v>13</v>
      </c>
      <c r="I68" t="str">
        <f>VLOOKUP(B68,[1]tax!$B:$W,6,FALSE)</f>
        <v>Eukaryota</v>
      </c>
      <c r="J68" t="str">
        <f>VLOOKUP(B68,[1]tax!$B:$W,7,FALSE)</f>
        <v xml:space="preserve"> Fungi</v>
      </c>
      <c r="K68" t="str">
        <f>VLOOKUP(B68,[1]tax!$B:$W,2,FALSE)</f>
        <v xml:space="preserve"> Neurospora crassa (strain ATCC 24698 / 74-OR23-1A / CBS 708.71 / DSM 1257 / FGSC 987).</v>
      </c>
    </row>
    <row r="69" spans="1:11" x14ac:dyDescent="0.25">
      <c r="A69" t="s">
        <v>66</v>
      </c>
      <c r="B69" t="s">
        <v>67</v>
      </c>
      <c r="C69">
        <v>871</v>
      </c>
      <c r="D69" t="s">
        <v>40</v>
      </c>
      <c r="E69">
        <v>1</v>
      </c>
      <c r="F69">
        <v>68</v>
      </c>
      <c r="G69">
        <v>13</v>
      </c>
      <c r="H69" t="s">
        <v>40</v>
      </c>
      <c r="I69" t="str">
        <f>VLOOKUP(B69,[1]tax!$B:$W,6,FALSE)</f>
        <v>Eukaryota</v>
      </c>
      <c r="J69" t="str">
        <f>VLOOKUP(B69,[1]tax!$B:$W,7,FALSE)</f>
        <v xml:space="preserve"> Fungi</v>
      </c>
      <c r="K69" t="str">
        <f>VLOOKUP(B69,[1]tax!$B:$W,2,FALSE)</f>
        <v xml:space="preserve"> Neurospora crassa (strain ATCC 24698 / 74-OR23-1A / CBS 708.71 / DSM 1257 / FGSC 987).</v>
      </c>
    </row>
    <row r="70" spans="1:11" x14ac:dyDescent="0.25">
      <c r="A70" t="s">
        <v>66</v>
      </c>
      <c r="B70" t="s">
        <v>67</v>
      </c>
      <c r="C70">
        <v>871</v>
      </c>
      <c r="D70" t="s">
        <v>14</v>
      </c>
      <c r="E70">
        <v>554</v>
      </c>
      <c r="F70">
        <v>681</v>
      </c>
      <c r="G70">
        <v>10449</v>
      </c>
      <c r="H70" t="s">
        <v>15</v>
      </c>
      <c r="I70" t="str">
        <f>VLOOKUP(B70,[1]tax!$B:$W,6,FALSE)</f>
        <v>Eukaryota</v>
      </c>
      <c r="J70" t="str">
        <f>VLOOKUP(B70,[1]tax!$B:$W,7,FALSE)</f>
        <v xml:space="preserve"> Fungi</v>
      </c>
      <c r="K70" t="str">
        <f>VLOOKUP(B70,[1]tax!$B:$W,2,FALSE)</f>
        <v xml:space="preserve"> Neurospora crassa (strain ATCC 24698 / 74-OR23-1A / CBS 708.71 / DSM 1257 / FGSC 987).</v>
      </c>
    </row>
    <row r="71" spans="1:11" x14ac:dyDescent="0.25">
      <c r="A71" t="s">
        <v>68</v>
      </c>
      <c r="B71" t="s">
        <v>69</v>
      </c>
      <c r="C71">
        <v>885</v>
      </c>
      <c r="D71" t="s">
        <v>10</v>
      </c>
      <c r="E71">
        <v>92</v>
      </c>
      <c r="F71">
        <v>323</v>
      </c>
      <c r="G71">
        <v>25691</v>
      </c>
      <c r="H71" t="s">
        <v>11</v>
      </c>
      <c r="I71" t="str">
        <f>VLOOKUP(B71,[1]tax!$B:$W,6,FALSE)</f>
        <v>Eukaryota</v>
      </c>
      <c r="J71" t="str">
        <f>VLOOKUP(B71,[1]tax!$B:$W,7,FALSE)</f>
        <v xml:space="preserve"> Fungi</v>
      </c>
      <c r="K71" t="str">
        <f>VLOOKUP(B71,[1]tax!$B:$W,2,FALSE)</f>
        <v xml:space="preserve"> Schizosaccharomyces pombe (strain 972 / ATCC 24843) (Fission yeast).</v>
      </c>
    </row>
    <row r="72" spans="1:11" x14ac:dyDescent="0.25">
      <c r="A72" t="s">
        <v>68</v>
      </c>
      <c r="B72" t="s">
        <v>69</v>
      </c>
      <c r="C72">
        <v>885</v>
      </c>
      <c r="D72" t="s">
        <v>12</v>
      </c>
      <c r="E72">
        <v>327</v>
      </c>
      <c r="F72">
        <v>494</v>
      </c>
      <c r="G72">
        <v>416</v>
      </c>
      <c r="H72" t="s">
        <v>13</v>
      </c>
      <c r="I72" t="str">
        <f>VLOOKUP(B72,[1]tax!$B:$W,6,FALSE)</f>
        <v>Eukaryota</v>
      </c>
      <c r="J72" t="str">
        <f>VLOOKUP(B72,[1]tax!$B:$W,7,FALSE)</f>
        <v xml:space="preserve"> Fungi</v>
      </c>
      <c r="K72" t="str">
        <f>VLOOKUP(B72,[1]tax!$B:$W,2,FALSE)</f>
        <v xml:space="preserve"> Schizosaccharomyces pombe (strain 972 / ATCC 24843) (Fission yeast).</v>
      </c>
    </row>
    <row r="73" spans="1:11" x14ac:dyDescent="0.25">
      <c r="A73" t="s">
        <v>68</v>
      </c>
      <c r="B73" t="s">
        <v>69</v>
      </c>
      <c r="C73">
        <v>885</v>
      </c>
      <c r="D73" t="s">
        <v>14</v>
      </c>
      <c r="E73">
        <v>572</v>
      </c>
      <c r="F73">
        <v>695</v>
      </c>
      <c r="G73">
        <v>10449</v>
      </c>
      <c r="H73" t="s">
        <v>15</v>
      </c>
      <c r="I73" t="str">
        <f>VLOOKUP(B73,[1]tax!$B:$W,6,FALSE)</f>
        <v>Eukaryota</v>
      </c>
      <c r="J73" t="str">
        <f>VLOOKUP(B73,[1]tax!$B:$W,7,FALSE)</f>
        <v xml:space="preserve"> Fungi</v>
      </c>
      <c r="K73" t="str">
        <f>VLOOKUP(B73,[1]tax!$B:$W,2,FALSE)</f>
        <v xml:space="preserve"> Schizosaccharomyces pombe (strain 972 / ATCC 24843) (Fission yeast).</v>
      </c>
    </row>
    <row r="74" spans="1:11" x14ac:dyDescent="0.25">
      <c r="A74" t="s">
        <v>70</v>
      </c>
      <c r="B74" t="s">
        <v>71</v>
      </c>
      <c r="C74">
        <v>863</v>
      </c>
      <c r="D74" t="s">
        <v>10</v>
      </c>
      <c r="E74">
        <v>98</v>
      </c>
      <c r="F74">
        <v>330</v>
      </c>
      <c r="G74">
        <v>25691</v>
      </c>
      <c r="H74" t="s">
        <v>11</v>
      </c>
      <c r="I74" t="str">
        <f>VLOOKUP(B74,[1]tax!$B:$W,6,FALSE)</f>
        <v>Eukaryota</v>
      </c>
      <c r="J74" t="str">
        <f>VLOOKUP(B74,[1]tax!$B:$W,7,FALSE)</f>
        <v xml:space="preserve"> Fungi</v>
      </c>
      <c r="K74" t="str">
        <f>VLOOKUP(B74,[1]tax!$B:$W,2,FALSE)</f>
        <v xml:space="preserve"> Saccharomyces cerevisiae (strain ATCC 204508 / S288c) (Baker's yeast).</v>
      </c>
    </row>
    <row r="75" spans="1:11" x14ac:dyDescent="0.25">
      <c r="A75" t="s">
        <v>70</v>
      </c>
      <c r="B75" t="s">
        <v>71</v>
      </c>
      <c r="C75">
        <v>863</v>
      </c>
      <c r="D75" t="s">
        <v>12</v>
      </c>
      <c r="E75">
        <v>333</v>
      </c>
      <c r="F75">
        <v>500</v>
      </c>
      <c r="G75">
        <v>416</v>
      </c>
      <c r="H75" t="s">
        <v>13</v>
      </c>
      <c r="I75" t="str">
        <f>VLOOKUP(B75,[1]tax!$B:$W,6,FALSE)</f>
        <v>Eukaryota</v>
      </c>
      <c r="J75" t="str">
        <f>VLOOKUP(B75,[1]tax!$B:$W,7,FALSE)</f>
        <v xml:space="preserve"> Fungi</v>
      </c>
      <c r="K75" t="str">
        <f>VLOOKUP(B75,[1]tax!$B:$W,2,FALSE)</f>
        <v xml:space="preserve"> Saccharomyces cerevisiae (strain ATCC 204508 / S288c) (Baker's yeast).</v>
      </c>
    </row>
    <row r="76" spans="1:11" x14ac:dyDescent="0.25">
      <c r="A76" t="s">
        <v>70</v>
      </c>
      <c r="B76" t="s">
        <v>71</v>
      </c>
      <c r="C76">
        <v>863</v>
      </c>
      <c r="D76" t="s">
        <v>14</v>
      </c>
      <c r="E76">
        <v>542</v>
      </c>
      <c r="F76">
        <v>667</v>
      </c>
      <c r="G76">
        <v>10449</v>
      </c>
      <c r="H76" t="s">
        <v>15</v>
      </c>
      <c r="I76" t="str">
        <f>VLOOKUP(B76,[1]tax!$B:$W,6,FALSE)</f>
        <v>Eukaryota</v>
      </c>
      <c r="J76" t="str">
        <f>VLOOKUP(B76,[1]tax!$B:$W,7,FALSE)</f>
        <v xml:space="preserve"> Fungi</v>
      </c>
      <c r="K76" t="str">
        <f>VLOOKUP(B76,[1]tax!$B:$W,2,FALSE)</f>
        <v xml:space="preserve"> Saccharomyces cerevisiae (strain ATCC 204508 / S288c) (Baker's yeast).</v>
      </c>
    </row>
    <row r="77" spans="1:11" x14ac:dyDescent="0.25">
      <c r="A77" t="s">
        <v>70</v>
      </c>
      <c r="B77" t="s">
        <v>71</v>
      </c>
      <c r="C77">
        <v>863</v>
      </c>
      <c r="D77" t="s">
        <v>30</v>
      </c>
      <c r="E77">
        <v>684</v>
      </c>
      <c r="F77">
        <v>833</v>
      </c>
      <c r="G77">
        <v>8792</v>
      </c>
      <c r="H77" t="s">
        <v>31</v>
      </c>
      <c r="I77" t="str">
        <f>VLOOKUP(B77,[1]tax!$B:$W,6,FALSE)</f>
        <v>Eukaryota</v>
      </c>
      <c r="J77" t="str">
        <f>VLOOKUP(B77,[1]tax!$B:$W,7,FALSE)</f>
        <v xml:space="preserve"> Fungi</v>
      </c>
      <c r="K77" t="str">
        <f>VLOOKUP(B77,[1]tax!$B:$W,2,FALSE)</f>
        <v xml:space="preserve"> Saccharomyces cerevisiae (strain ATCC 204508 / S288c) (Baker's yeast).</v>
      </c>
    </row>
    <row r="78" spans="1:11" x14ac:dyDescent="0.25">
      <c r="A78" t="s">
        <v>72</v>
      </c>
      <c r="B78" t="s">
        <v>73</v>
      </c>
      <c r="C78">
        <v>426</v>
      </c>
      <c r="D78" t="s">
        <v>10</v>
      </c>
      <c r="E78">
        <v>21</v>
      </c>
      <c r="F78">
        <v>248</v>
      </c>
      <c r="G78">
        <v>25691</v>
      </c>
      <c r="H78" t="s">
        <v>11</v>
      </c>
      <c r="I78" t="str">
        <f>VLOOKUP(B78,[1]tax!$B:$W,6,FALSE)</f>
        <v>Bacteria</v>
      </c>
      <c r="J78" t="str">
        <f>VLOOKUP(B78,[1]tax!$B:$W,7,FALSE)</f>
        <v xml:space="preserve"> Proteobacteria</v>
      </c>
      <c r="K78" t="str">
        <f>VLOOKUP(B78,[1]tax!$B:$W,2,FALSE)</f>
        <v xml:space="preserve"> Xanthomonas axonopodis pv. citri (strain 306).</v>
      </c>
    </row>
    <row r="79" spans="1:11" x14ac:dyDescent="0.25">
      <c r="A79" t="s">
        <v>72</v>
      </c>
      <c r="B79" t="s">
        <v>73</v>
      </c>
      <c r="C79">
        <v>426</v>
      </c>
      <c r="D79" t="s">
        <v>12</v>
      </c>
      <c r="E79">
        <v>255</v>
      </c>
      <c r="F79">
        <v>420</v>
      </c>
      <c r="G79">
        <v>416</v>
      </c>
      <c r="H79" t="s">
        <v>13</v>
      </c>
      <c r="I79" t="str">
        <f>VLOOKUP(B79,[1]tax!$B:$W,6,FALSE)</f>
        <v>Bacteria</v>
      </c>
      <c r="J79" t="str">
        <f>VLOOKUP(B79,[1]tax!$B:$W,7,FALSE)</f>
        <v xml:space="preserve"> Proteobacteria</v>
      </c>
      <c r="K79" t="str">
        <f>VLOOKUP(B79,[1]tax!$B:$W,2,FALSE)</f>
        <v xml:space="preserve"> Xanthomonas axonopodis pv. citri (strain 306).</v>
      </c>
    </row>
    <row r="80" spans="1:11" x14ac:dyDescent="0.25">
      <c r="A80" t="s">
        <v>74</v>
      </c>
      <c r="B80" t="s">
        <v>75</v>
      </c>
      <c r="C80">
        <v>426</v>
      </c>
      <c r="D80" t="s">
        <v>10</v>
      </c>
      <c r="E80">
        <v>21</v>
      </c>
      <c r="F80">
        <v>248</v>
      </c>
      <c r="G80">
        <v>25691</v>
      </c>
      <c r="H80" t="s">
        <v>11</v>
      </c>
      <c r="I80" t="str">
        <f>VLOOKUP(B80,[1]tax!$B:$W,6,FALSE)</f>
        <v>Bacteria</v>
      </c>
      <c r="J80" t="str">
        <f>VLOOKUP(B80,[1]tax!$B:$W,7,FALSE)</f>
        <v xml:space="preserve"> Proteobacteria</v>
      </c>
      <c r="K80" t="str">
        <f>VLOOKUP(B80,[1]tax!$B:$W,2,FALSE)</f>
        <v xml:space="preserve"> Xanthomonas campestris pv. campestris (strain ATCC 33913 / DSM 3586 / NCPPB 528 / LMG 568 / P 25).</v>
      </c>
    </row>
    <row r="81" spans="1:11" x14ac:dyDescent="0.25">
      <c r="A81" t="s">
        <v>74</v>
      </c>
      <c r="B81" t="s">
        <v>75</v>
      </c>
      <c r="C81">
        <v>426</v>
      </c>
      <c r="D81" t="s">
        <v>12</v>
      </c>
      <c r="E81">
        <v>255</v>
      </c>
      <c r="F81">
        <v>420</v>
      </c>
      <c r="G81">
        <v>416</v>
      </c>
      <c r="H81" t="s">
        <v>13</v>
      </c>
      <c r="I81" t="str">
        <f>VLOOKUP(B81,[1]tax!$B:$W,6,FALSE)</f>
        <v>Bacteria</v>
      </c>
      <c r="J81" t="str">
        <f>VLOOKUP(B81,[1]tax!$B:$W,7,FALSE)</f>
        <v xml:space="preserve"> Proteobacteria</v>
      </c>
      <c r="K81" t="str">
        <f>VLOOKUP(B81,[1]tax!$B:$W,2,FALSE)</f>
        <v xml:space="preserve"> Xanthomonas campestris pv. campestris (strain ATCC 33913 / DSM 3586 / NCPPB 528 / LMG 568 / P 25).</v>
      </c>
    </row>
    <row r="82" spans="1:11" x14ac:dyDescent="0.25">
      <c r="A82" t="s">
        <v>76</v>
      </c>
      <c r="B82" t="s">
        <v>77</v>
      </c>
      <c r="C82">
        <v>421</v>
      </c>
      <c r="D82" t="s">
        <v>10</v>
      </c>
      <c r="E82">
        <v>21</v>
      </c>
      <c r="F82">
        <v>247</v>
      </c>
      <c r="G82">
        <v>25691</v>
      </c>
      <c r="H82" t="s">
        <v>11</v>
      </c>
      <c r="I82" t="str">
        <f>VLOOKUP(B82,[1]tax!$B:$W,6,FALSE)</f>
        <v>Bacteria</v>
      </c>
      <c r="J82" t="str">
        <f>VLOOKUP(B82,[1]tax!$B:$W,7,FALSE)</f>
        <v xml:space="preserve"> Proteobacteria</v>
      </c>
      <c r="K82" t="str">
        <f>VLOOKUP(B82,[1]tax!$B:$W,2,FALSE)</f>
        <v xml:space="preserve"> Xylella fastidiosa (strain 9a5c).</v>
      </c>
    </row>
    <row r="83" spans="1:11" x14ac:dyDescent="0.25">
      <c r="A83" t="s">
        <v>76</v>
      </c>
      <c r="B83" t="s">
        <v>77</v>
      </c>
      <c r="C83">
        <v>421</v>
      </c>
      <c r="D83" t="s">
        <v>12</v>
      </c>
      <c r="E83">
        <v>255</v>
      </c>
      <c r="F83">
        <v>415</v>
      </c>
      <c r="G83">
        <v>416</v>
      </c>
      <c r="H83" t="s">
        <v>13</v>
      </c>
      <c r="I83" t="str">
        <f>VLOOKUP(B83,[1]tax!$B:$W,6,FALSE)</f>
        <v>Bacteria</v>
      </c>
      <c r="J83" t="str">
        <f>VLOOKUP(B83,[1]tax!$B:$W,7,FALSE)</f>
        <v xml:space="preserve"> Proteobacteria</v>
      </c>
      <c r="K83" t="str">
        <f>VLOOKUP(B83,[1]tax!$B:$W,2,FALSE)</f>
        <v xml:space="preserve"> Xylella fastidiosa (strain 9a5c).</v>
      </c>
    </row>
    <row r="84" spans="1:11" x14ac:dyDescent="0.25">
      <c r="A84" t="s">
        <v>78</v>
      </c>
      <c r="B84" t="s">
        <v>79</v>
      </c>
      <c r="C84">
        <v>421</v>
      </c>
      <c r="D84" t="s">
        <v>10</v>
      </c>
      <c r="E84">
        <v>21</v>
      </c>
      <c r="F84">
        <v>247</v>
      </c>
      <c r="G84">
        <v>25691</v>
      </c>
      <c r="H84" t="s">
        <v>11</v>
      </c>
      <c r="I84" t="str">
        <f>VLOOKUP(B84,[1]tax!$B:$W,6,FALSE)</f>
        <v>Bacteria</v>
      </c>
      <c r="J84" t="str">
        <f>VLOOKUP(B84,[1]tax!$B:$W,7,FALSE)</f>
        <v xml:space="preserve"> Proteobacteria</v>
      </c>
      <c r="K84" t="str">
        <f>VLOOKUP(B84,[1]tax!$B:$W,2,FALSE)</f>
        <v xml:space="preserve"> Xylella fastidiosa (strain Temecula1 / ATCC 700964).</v>
      </c>
    </row>
    <row r="85" spans="1:11" x14ac:dyDescent="0.25">
      <c r="A85" t="s">
        <v>78</v>
      </c>
      <c r="B85" t="s">
        <v>79</v>
      </c>
      <c r="C85">
        <v>421</v>
      </c>
      <c r="D85" t="s">
        <v>12</v>
      </c>
      <c r="E85">
        <v>255</v>
      </c>
      <c r="F85">
        <v>415</v>
      </c>
      <c r="G85">
        <v>416</v>
      </c>
      <c r="H85" t="s">
        <v>13</v>
      </c>
      <c r="I85" t="str">
        <f>VLOOKUP(B85,[1]tax!$B:$W,6,FALSE)</f>
        <v>Bacteria</v>
      </c>
      <c r="J85" t="str">
        <f>VLOOKUP(B85,[1]tax!$B:$W,7,FALSE)</f>
        <v xml:space="preserve"> Proteobacteria</v>
      </c>
      <c r="K85" t="str">
        <f>VLOOKUP(B85,[1]tax!$B:$W,2,FALSE)</f>
        <v xml:space="preserve"> Xylella fastidiosa (strain Temecula1 / ATCC 700964).</v>
      </c>
    </row>
    <row r="86" spans="1:11" x14ac:dyDescent="0.25">
      <c r="A86" t="s">
        <v>80</v>
      </c>
      <c r="B86" t="s">
        <v>81</v>
      </c>
      <c r="C86">
        <v>890</v>
      </c>
      <c r="D86" t="s">
        <v>10</v>
      </c>
      <c r="E86">
        <v>85</v>
      </c>
      <c r="F86">
        <v>315</v>
      </c>
      <c r="G86">
        <v>25691</v>
      </c>
      <c r="H86" t="s">
        <v>11</v>
      </c>
      <c r="I86" t="str">
        <f>VLOOKUP(B86,[1]tax!$B:$W,6,FALSE)</f>
        <v>Eukaryota</v>
      </c>
      <c r="J86" t="str">
        <f>VLOOKUP(B86,[1]tax!$B:$W,7,FALSE)</f>
        <v xml:space="preserve"> Fungi</v>
      </c>
      <c r="K86" t="str">
        <f>VLOOKUP(B86,[1]tax!$B:$W,2,FALSE)</f>
        <v xml:space="preserve"> Laccaria bicolor (strain S238N-H82 / ATCC MYA-4686) (Bicoloured deceiver) (Laccaria laccata var. bicolor).</v>
      </c>
    </row>
    <row r="87" spans="1:11" x14ac:dyDescent="0.25">
      <c r="A87" t="s">
        <v>80</v>
      </c>
      <c r="B87" t="s">
        <v>81</v>
      </c>
      <c r="C87">
        <v>890</v>
      </c>
      <c r="D87" t="s">
        <v>12</v>
      </c>
      <c r="E87">
        <v>319</v>
      </c>
      <c r="F87">
        <v>487</v>
      </c>
      <c r="G87">
        <v>416</v>
      </c>
      <c r="H87" t="s">
        <v>13</v>
      </c>
      <c r="I87" t="str">
        <f>VLOOKUP(B87,[1]tax!$B:$W,6,FALSE)</f>
        <v>Eukaryota</v>
      </c>
      <c r="J87" t="str">
        <f>VLOOKUP(B87,[1]tax!$B:$W,7,FALSE)</f>
        <v xml:space="preserve"> Fungi</v>
      </c>
      <c r="K87" t="str">
        <f>VLOOKUP(B87,[1]tax!$B:$W,2,FALSE)</f>
        <v xml:space="preserve"> Laccaria bicolor (strain S238N-H82 / ATCC MYA-4686) (Bicoloured deceiver) (Laccaria laccata var. bicolor).</v>
      </c>
    </row>
    <row r="88" spans="1:11" x14ac:dyDescent="0.25">
      <c r="A88" t="s">
        <v>80</v>
      </c>
      <c r="B88" t="s">
        <v>81</v>
      </c>
      <c r="C88">
        <v>890</v>
      </c>
      <c r="D88" t="s">
        <v>14</v>
      </c>
      <c r="E88">
        <v>548</v>
      </c>
      <c r="F88">
        <v>676</v>
      </c>
      <c r="G88">
        <v>10449</v>
      </c>
      <c r="H88" t="s">
        <v>15</v>
      </c>
      <c r="I88" t="str">
        <f>VLOOKUP(B88,[1]tax!$B:$W,6,FALSE)</f>
        <v>Eukaryota</v>
      </c>
      <c r="J88" t="str">
        <f>VLOOKUP(B88,[1]tax!$B:$W,7,FALSE)</f>
        <v xml:space="preserve"> Fungi</v>
      </c>
      <c r="K88" t="str">
        <f>VLOOKUP(B88,[1]tax!$B:$W,2,FALSE)</f>
        <v xml:space="preserve"> Laccaria bicolor (strain S238N-H82 / ATCC MYA-4686) (Bicoloured deceiver) (Laccaria laccata var. bicolor).</v>
      </c>
    </row>
    <row r="89" spans="1:11" x14ac:dyDescent="0.25">
      <c r="A89" t="s">
        <v>82</v>
      </c>
      <c r="B89" t="s">
        <v>83</v>
      </c>
      <c r="C89">
        <v>635</v>
      </c>
      <c r="D89" t="s">
        <v>10</v>
      </c>
      <c r="E89">
        <v>56</v>
      </c>
      <c r="F89">
        <v>285</v>
      </c>
      <c r="G89">
        <v>25691</v>
      </c>
      <c r="H89" t="s">
        <v>11</v>
      </c>
      <c r="I89" t="str">
        <f>VLOOKUP(B89,[1]tax!$B:$W,6,FALSE)</f>
        <v>Eukaryota</v>
      </c>
      <c r="J89" t="str">
        <f>VLOOKUP(B89,[1]tax!$B:$W,7,FALSE)</f>
        <v xml:space="preserve"> Fungi</v>
      </c>
      <c r="K89" t="str">
        <f>VLOOKUP(B89,[1]tax!$B:$W,2,FALSE)</f>
        <v xml:space="preserve"> Laccaria bicolor (strain S238N-H82 / ATCC MYA-4686) (Bicoloured deceiver) (Laccaria laccata var. bicolor).</v>
      </c>
    </row>
    <row r="90" spans="1:11" x14ac:dyDescent="0.25">
      <c r="A90" t="s">
        <v>82</v>
      </c>
      <c r="B90" t="s">
        <v>83</v>
      </c>
      <c r="C90">
        <v>635</v>
      </c>
      <c r="D90" t="s">
        <v>12</v>
      </c>
      <c r="E90">
        <v>290</v>
      </c>
      <c r="F90">
        <v>458</v>
      </c>
      <c r="G90">
        <v>416</v>
      </c>
      <c r="H90" t="s">
        <v>13</v>
      </c>
      <c r="I90" t="str">
        <f>VLOOKUP(B90,[1]tax!$B:$W,6,FALSE)</f>
        <v>Eukaryota</v>
      </c>
      <c r="J90" t="str">
        <f>VLOOKUP(B90,[1]tax!$B:$W,7,FALSE)</f>
        <v xml:space="preserve"> Fungi</v>
      </c>
      <c r="K90" t="str">
        <f>VLOOKUP(B90,[1]tax!$B:$W,2,FALSE)</f>
        <v xml:space="preserve"> Laccaria bicolor (strain S238N-H82 / ATCC MYA-4686) (Bicoloured deceiver) (Laccaria laccata var. bicolor).</v>
      </c>
    </row>
    <row r="91" spans="1:11" x14ac:dyDescent="0.25">
      <c r="A91" t="s">
        <v>82</v>
      </c>
      <c r="B91" t="s">
        <v>83</v>
      </c>
      <c r="C91">
        <v>635</v>
      </c>
      <c r="D91" t="s">
        <v>14</v>
      </c>
      <c r="E91">
        <v>519</v>
      </c>
      <c r="F91">
        <v>633</v>
      </c>
      <c r="G91">
        <v>10449</v>
      </c>
      <c r="H91" t="s">
        <v>15</v>
      </c>
      <c r="I91" t="str">
        <f>VLOOKUP(B91,[1]tax!$B:$W,6,FALSE)</f>
        <v>Eukaryota</v>
      </c>
      <c r="J91" t="str">
        <f>VLOOKUP(B91,[1]tax!$B:$W,7,FALSE)</f>
        <v xml:space="preserve"> Fungi</v>
      </c>
      <c r="K91" t="str">
        <f>VLOOKUP(B91,[1]tax!$B:$W,2,FALSE)</f>
        <v xml:space="preserve"> Laccaria bicolor (strain S238N-H82 / ATCC MYA-4686) (Bicoloured deceiver) (Laccaria laccata var. bicolor).</v>
      </c>
    </row>
    <row r="92" spans="1:11" x14ac:dyDescent="0.25">
      <c r="A92" t="s">
        <v>84</v>
      </c>
      <c r="B92" t="s">
        <v>85</v>
      </c>
      <c r="C92">
        <v>447</v>
      </c>
      <c r="D92" t="s">
        <v>10</v>
      </c>
      <c r="E92">
        <v>42</v>
      </c>
      <c r="F92">
        <v>269</v>
      </c>
      <c r="G92">
        <v>25691</v>
      </c>
      <c r="H92" t="s">
        <v>11</v>
      </c>
      <c r="I92" t="str">
        <f>VLOOKUP(B92,[1]tax!$B:$W,6,FALSE)</f>
        <v>Bacteria</v>
      </c>
      <c r="J92" t="str">
        <f>VLOOKUP(B92,[1]tax!$B:$W,7,FALSE)</f>
        <v xml:space="preserve"> Proteobacteria</v>
      </c>
      <c r="K92" t="str">
        <f>VLOOKUP(B92,[1]tax!$B:$W,2,FALSE)</f>
        <v xml:space="preserve"> Xanthomonas campestris pv. campestris (strain B100).</v>
      </c>
    </row>
    <row r="93" spans="1:11" x14ac:dyDescent="0.25">
      <c r="A93" t="s">
        <v>84</v>
      </c>
      <c r="B93" t="s">
        <v>85</v>
      </c>
      <c r="C93">
        <v>447</v>
      </c>
      <c r="D93" t="s">
        <v>12</v>
      </c>
      <c r="E93">
        <v>276</v>
      </c>
      <c r="F93">
        <v>441</v>
      </c>
      <c r="G93">
        <v>416</v>
      </c>
      <c r="H93" t="s">
        <v>13</v>
      </c>
      <c r="I93" t="str">
        <f>VLOOKUP(B93,[1]tax!$B:$W,6,FALSE)</f>
        <v>Bacteria</v>
      </c>
      <c r="J93" t="str">
        <f>VLOOKUP(B93,[1]tax!$B:$W,7,FALSE)</f>
        <v xml:space="preserve"> Proteobacteria</v>
      </c>
      <c r="K93" t="str">
        <f>VLOOKUP(B93,[1]tax!$B:$W,2,FALSE)</f>
        <v xml:space="preserve"> Xanthomonas campestris pv. campestris (strain B100).</v>
      </c>
    </row>
    <row r="94" spans="1:11" x14ac:dyDescent="0.25">
      <c r="A94" t="s">
        <v>86</v>
      </c>
      <c r="B94" t="s">
        <v>87</v>
      </c>
      <c r="C94">
        <v>385</v>
      </c>
      <c r="D94" t="s">
        <v>12</v>
      </c>
      <c r="E94">
        <v>218</v>
      </c>
      <c r="F94">
        <v>376</v>
      </c>
      <c r="G94">
        <v>416</v>
      </c>
      <c r="H94" t="s">
        <v>13</v>
      </c>
      <c r="I94" t="e">
        <f>VLOOKUP(B94,[1]tax!$B:$W,6,FALSE)</f>
        <v>#N/A</v>
      </c>
      <c r="J94" t="e">
        <f>VLOOKUP(B94,[1]tax!$B:$W,7,FALSE)</f>
        <v>#N/A</v>
      </c>
      <c r="K94" t="e">
        <f>VLOOKUP(B94,[1]tax!$B:$W,2,FALSE)</f>
        <v>#N/A</v>
      </c>
    </row>
    <row r="95" spans="1:11" x14ac:dyDescent="0.25">
      <c r="A95" t="s">
        <v>86</v>
      </c>
      <c r="B95" t="s">
        <v>87</v>
      </c>
      <c r="C95">
        <v>385</v>
      </c>
      <c r="D95" t="s">
        <v>88</v>
      </c>
      <c r="E95">
        <v>1</v>
      </c>
      <c r="F95">
        <v>106</v>
      </c>
      <c r="G95">
        <v>4</v>
      </c>
      <c r="H95" t="s">
        <v>88</v>
      </c>
      <c r="I95" t="e">
        <f>VLOOKUP(B95,[1]tax!$B:$W,6,FALSE)</f>
        <v>#N/A</v>
      </c>
      <c r="J95" t="e">
        <f>VLOOKUP(B95,[1]tax!$B:$W,7,FALSE)</f>
        <v>#N/A</v>
      </c>
      <c r="K95" t="e">
        <f>VLOOKUP(B95,[1]tax!$B:$W,2,FALSE)</f>
        <v>#N/A</v>
      </c>
    </row>
    <row r="96" spans="1:11" x14ac:dyDescent="0.25">
      <c r="A96" t="s">
        <v>86</v>
      </c>
      <c r="B96" t="s">
        <v>87</v>
      </c>
      <c r="C96">
        <v>385</v>
      </c>
      <c r="D96" t="s">
        <v>89</v>
      </c>
      <c r="E96">
        <v>107</v>
      </c>
      <c r="F96">
        <v>142</v>
      </c>
      <c r="G96">
        <v>3</v>
      </c>
      <c r="H96" t="s">
        <v>89</v>
      </c>
      <c r="I96" t="e">
        <f>VLOOKUP(B96,[1]tax!$B:$W,6,FALSE)</f>
        <v>#N/A</v>
      </c>
      <c r="J96" t="e">
        <f>VLOOKUP(B96,[1]tax!$B:$W,7,FALSE)</f>
        <v>#N/A</v>
      </c>
      <c r="K96" t="e">
        <f>VLOOKUP(B96,[1]tax!$B:$W,2,FALSE)</f>
        <v>#N/A</v>
      </c>
    </row>
    <row r="97" spans="1:11" x14ac:dyDescent="0.25">
      <c r="A97" t="s">
        <v>90</v>
      </c>
      <c r="B97" t="s">
        <v>91</v>
      </c>
      <c r="C97">
        <v>385</v>
      </c>
      <c r="D97" t="s">
        <v>12</v>
      </c>
      <c r="E97">
        <v>218</v>
      </c>
      <c r="F97">
        <v>376</v>
      </c>
      <c r="G97">
        <v>416</v>
      </c>
      <c r="H97" t="s">
        <v>13</v>
      </c>
      <c r="I97" t="str">
        <f>VLOOKUP(B97,[1]tax!$B:$W,6,FALSE)</f>
        <v>Bacteria</v>
      </c>
      <c r="J97" t="str">
        <f>VLOOKUP(B97,[1]tax!$B:$W,7,FALSE)</f>
        <v xml:space="preserve"> Spirochaetes</v>
      </c>
      <c r="K97" t="str">
        <f>VLOOKUP(B97,[1]tax!$B:$W,2,FALSE)</f>
        <v xml:space="preserve"> Leptospira biflexa serovar Patoc (strain Patoc 1 / ATCC 23582 / Paris).</v>
      </c>
    </row>
    <row r="98" spans="1:11" x14ac:dyDescent="0.25">
      <c r="A98" t="s">
        <v>90</v>
      </c>
      <c r="B98" t="s">
        <v>91</v>
      </c>
      <c r="C98">
        <v>385</v>
      </c>
      <c r="D98" t="s">
        <v>88</v>
      </c>
      <c r="E98">
        <v>1</v>
      </c>
      <c r="F98">
        <v>106</v>
      </c>
      <c r="G98">
        <v>4</v>
      </c>
      <c r="H98" t="s">
        <v>88</v>
      </c>
      <c r="I98" t="str">
        <f>VLOOKUP(B98,[1]tax!$B:$W,6,FALSE)</f>
        <v>Bacteria</v>
      </c>
      <c r="J98" t="str">
        <f>VLOOKUP(B98,[1]tax!$B:$W,7,FALSE)</f>
        <v xml:space="preserve"> Spirochaetes</v>
      </c>
      <c r="K98" t="str">
        <f>VLOOKUP(B98,[1]tax!$B:$W,2,FALSE)</f>
        <v xml:space="preserve"> Leptospira biflexa serovar Patoc (strain Patoc 1 / ATCC 23582 / Paris).</v>
      </c>
    </row>
    <row r="99" spans="1:11" x14ac:dyDescent="0.25">
      <c r="A99" t="s">
        <v>90</v>
      </c>
      <c r="B99" t="s">
        <v>91</v>
      </c>
      <c r="C99">
        <v>385</v>
      </c>
      <c r="D99" t="s">
        <v>89</v>
      </c>
      <c r="E99">
        <v>107</v>
      </c>
      <c r="F99">
        <v>142</v>
      </c>
      <c r="G99">
        <v>3</v>
      </c>
      <c r="H99" t="s">
        <v>89</v>
      </c>
      <c r="I99" t="str">
        <f>VLOOKUP(B99,[1]tax!$B:$W,6,FALSE)</f>
        <v>Bacteria</v>
      </c>
      <c r="J99" t="str">
        <f>VLOOKUP(B99,[1]tax!$B:$W,7,FALSE)</f>
        <v xml:space="preserve"> Spirochaetes</v>
      </c>
      <c r="K99" t="str">
        <f>VLOOKUP(B99,[1]tax!$B:$W,2,FALSE)</f>
        <v xml:space="preserve"> Leptospira biflexa serovar Patoc (strain Patoc 1 / ATCC 23582 / Paris).</v>
      </c>
    </row>
    <row r="100" spans="1:11" x14ac:dyDescent="0.25">
      <c r="A100" t="s">
        <v>92</v>
      </c>
      <c r="B100" t="s">
        <v>93</v>
      </c>
      <c r="C100">
        <v>438</v>
      </c>
      <c r="D100" t="s">
        <v>10</v>
      </c>
      <c r="E100">
        <v>38</v>
      </c>
      <c r="F100">
        <v>264</v>
      </c>
      <c r="G100">
        <v>25691</v>
      </c>
      <c r="H100" t="s">
        <v>11</v>
      </c>
      <c r="I100" t="e">
        <f>VLOOKUP(B100,[1]tax!$B:$W,6,FALSE)</f>
        <v>#N/A</v>
      </c>
      <c r="J100" t="e">
        <f>VLOOKUP(B100,[1]tax!$B:$W,7,FALSE)</f>
        <v>#N/A</v>
      </c>
      <c r="K100" t="e">
        <f>VLOOKUP(B100,[1]tax!$B:$W,2,FALSE)</f>
        <v>#N/A</v>
      </c>
    </row>
    <row r="101" spans="1:11" x14ac:dyDescent="0.25">
      <c r="A101" t="s">
        <v>92</v>
      </c>
      <c r="B101" t="s">
        <v>93</v>
      </c>
      <c r="C101">
        <v>438</v>
      </c>
      <c r="D101" t="s">
        <v>12</v>
      </c>
      <c r="E101">
        <v>272</v>
      </c>
      <c r="F101">
        <v>432</v>
      </c>
      <c r="G101">
        <v>416</v>
      </c>
      <c r="H101" t="s">
        <v>13</v>
      </c>
      <c r="I101" t="e">
        <f>VLOOKUP(B101,[1]tax!$B:$W,6,FALSE)</f>
        <v>#N/A</v>
      </c>
      <c r="J101" t="e">
        <f>VLOOKUP(B101,[1]tax!$B:$W,7,FALSE)</f>
        <v>#N/A</v>
      </c>
      <c r="K101" t="e">
        <f>VLOOKUP(B101,[1]tax!$B:$W,2,FALSE)</f>
        <v>#N/A</v>
      </c>
    </row>
    <row r="102" spans="1:11" x14ac:dyDescent="0.25">
      <c r="A102" t="s">
        <v>94</v>
      </c>
      <c r="B102" t="s">
        <v>95</v>
      </c>
      <c r="C102">
        <v>906</v>
      </c>
      <c r="D102" t="s">
        <v>10</v>
      </c>
      <c r="E102">
        <v>98</v>
      </c>
      <c r="F102">
        <v>329</v>
      </c>
      <c r="G102">
        <v>25691</v>
      </c>
      <c r="H102" t="s">
        <v>11</v>
      </c>
      <c r="I102" t="str">
        <f>VLOOKUP(B102,[1]tax!$B:$W,6,FALSE)</f>
        <v>Eukaryota</v>
      </c>
      <c r="J102" t="str">
        <f>VLOOKUP(B102,[1]tax!$B:$W,7,FALSE)</f>
        <v xml:space="preserve"> Fungi</v>
      </c>
      <c r="K102" t="str">
        <f>VLOOKUP(B102,[1]tax!$B:$W,2,FALSE)</f>
        <v xml:space="preserve"> Neosartorya fumigata (strain CEA10 / CBS 144.89 / FGSC A1163) (Aspergillus fumigatus).</v>
      </c>
    </row>
    <row r="103" spans="1:11" x14ac:dyDescent="0.25">
      <c r="A103" t="s">
        <v>94</v>
      </c>
      <c r="B103" t="s">
        <v>95</v>
      </c>
      <c r="C103">
        <v>906</v>
      </c>
      <c r="D103" t="s">
        <v>12</v>
      </c>
      <c r="E103">
        <v>333</v>
      </c>
      <c r="F103">
        <v>505</v>
      </c>
      <c r="G103">
        <v>416</v>
      </c>
      <c r="H103" t="s">
        <v>13</v>
      </c>
      <c r="I103" t="str">
        <f>VLOOKUP(B103,[1]tax!$B:$W,6,FALSE)</f>
        <v>Eukaryota</v>
      </c>
      <c r="J103" t="str">
        <f>VLOOKUP(B103,[1]tax!$B:$W,7,FALSE)</f>
        <v xml:space="preserve"> Fungi</v>
      </c>
      <c r="K103" t="str">
        <f>VLOOKUP(B103,[1]tax!$B:$W,2,FALSE)</f>
        <v xml:space="preserve"> Neosartorya fumigata (strain CEA10 / CBS 144.89 / FGSC A1163) (Aspergillus fumigatus).</v>
      </c>
    </row>
    <row r="104" spans="1:11" x14ac:dyDescent="0.25">
      <c r="A104" t="s">
        <v>94</v>
      </c>
      <c r="B104" t="s">
        <v>95</v>
      </c>
      <c r="C104">
        <v>906</v>
      </c>
      <c r="D104" t="s">
        <v>14</v>
      </c>
      <c r="E104">
        <v>592</v>
      </c>
      <c r="F104">
        <v>716</v>
      </c>
      <c r="G104">
        <v>10449</v>
      </c>
      <c r="H104" t="s">
        <v>15</v>
      </c>
      <c r="I104" t="str">
        <f>VLOOKUP(B104,[1]tax!$B:$W,6,FALSE)</f>
        <v>Eukaryota</v>
      </c>
      <c r="J104" t="str">
        <f>VLOOKUP(B104,[1]tax!$B:$W,7,FALSE)</f>
        <v xml:space="preserve"> Fungi</v>
      </c>
      <c r="K104" t="str">
        <f>VLOOKUP(B104,[1]tax!$B:$W,2,FALSE)</f>
        <v xml:space="preserve"> Neosartorya fumigata (strain CEA10 / CBS 144.89 / FGSC A1163) (Aspergillus fumigatus).</v>
      </c>
    </row>
    <row r="105" spans="1:11" x14ac:dyDescent="0.25">
      <c r="A105" t="s">
        <v>96</v>
      </c>
      <c r="B105" t="s">
        <v>97</v>
      </c>
      <c r="C105">
        <v>878</v>
      </c>
      <c r="D105" t="s">
        <v>10</v>
      </c>
      <c r="E105">
        <v>82</v>
      </c>
      <c r="F105">
        <v>312</v>
      </c>
      <c r="G105">
        <v>25691</v>
      </c>
      <c r="H105" t="s">
        <v>11</v>
      </c>
      <c r="I105" t="str">
        <f>VLOOKUP(B105,[1]tax!$B:$W,6,FALSE)</f>
        <v>Eukaryota</v>
      </c>
      <c r="J105" t="str">
        <f>VLOOKUP(B105,[1]tax!$B:$W,7,FALSE)</f>
        <v xml:space="preserve"> Fungi</v>
      </c>
      <c r="K105" t="str">
        <f>VLOOKUP(B105,[1]tax!$B:$W,2,FALSE)</f>
        <v xml:space="preserve"> Podospora anserina (strain S / ATCC MYA-4624 / DSM 980 / FGSC 10383) (Pleurage anserina).</v>
      </c>
    </row>
    <row r="106" spans="1:11" x14ac:dyDescent="0.25">
      <c r="A106" t="s">
        <v>96</v>
      </c>
      <c r="B106" t="s">
        <v>97</v>
      </c>
      <c r="C106">
        <v>878</v>
      </c>
      <c r="D106" t="s">
        <v>12</v>
      </c>
      <c r="E106">
        <v>316</v>
      </c>
      <c r="F106">
        <v>485</v>
      </c>
      <c r="G106">
        <v>416</v>
      </c>
      <c r="H106" t="s">
        <v>13</v>
      </c>
      <c r="I106" t="str">
        <f>VLOOKUP(B106,[1]tax!$B:$W,6,FALSE)</f>
        <v>Eukaryota</v>
      </c>
      <c r="J106" t="str">
        <f>VLOOKUP(B106,[1]tax!$B:$W,7,FALSE)</f>
        <v xml:space="preserve"> Fungi</v>
      </c>
      <c r="K106" t="str">
        <f>VLOOKUP(B106,[1]tax!$B:$W,2,FALSE)</f>
        <v xml:space="preserve"> Podospora anserina (strain S / ATCC MYA-4624 / DSM 980 / FGSC 10383) (Pleurage anserina).</v>
      </c>
    </row>
    <row r="107" spans="1:11" x14ac:dyDescent="0.25">
      <c r="A107" t="s">
        <v>96</v>
      </c>
      <c r="B107" t="s">
        <v>97</v>
      </c>
      <c r="C107">
        <v>878</v>
      </c>
      <c r="D107" t="s">
        <v>40</v>
      </c>
      <c r="E107">
        <v>1</v>
      </c>
      <c r="F107">
        <v>70</v>
      </c>
      <c r="G107">
        <v>13</v>
      </c>
      <c r="H107" t="s">
        <v>40</v>
      </c>
      <c r="I107" t="str">
        <f>VLOOKUP(B107,[1]tax!$B:$W,6,FALSE)</f>
        <v>Eukaryota</v>
      </c>
      <c r="J107" t="str">
        <f>VLOOKUP(B107,[1]tax!$B:$W,7,FALSE)</f>
        <v xml:space="preserve"> Fungi</v>
      </c>
      <c r="K107" t="str">
        <f>VLOOKUP(B107,[1]tax!$B:$W,2,FALSE)</f>
        <v xml:space="preserve"> Podospora anserina (strain S / ATCC MYA-4624 / DSM 980 / FGSC 10383) (Pleurage anserina).</v>
      </c>
    </row>
    <row r="108" spans="1:11" x14ac:dyDescent="0.25">
      <c r="A108" t="s">
        <v>96</v>
      </c>
      <c r="B108" t="s">
        <v>97</v>
      </c>
      <c r="C108">
        <v>878</v>
      </c>
      <c r="D108" t="s">
        <v>14</v>
      </c>
      <c r="E108">
        <v>561</v>
      </c>
      <c r="F108">
        <v>688</v>
      </c>
      <c r="G108">
        <v>10449</v>
      </c>
      <c r="H108" t="s">
        <v>15</v>
      </c>
      <c r="I108" t="str">
        <f>VLOOKUP(B108,[1]tax!$B:$W,6,FALSE)</f>
        <v>Eukaryota</v>
      </c>
      <c r="J108" t="str">
        <f>VLOOKUP(B108,[1]tax!$B:$W,7,FALSE)</f>
        <v xml:space="preserve"> Fungi</v>
      </c>
      <c r="K108" t="str">
        <f>VLOOKUP(B108,[1]tax!$B:$W,2,FALSE)</f>
        <v xml:space="preserve"> Podospora anserina (strain S / ATCC MYA-4624 / DSM 980 / FGSC 10383) (Pleurage anserina).</v>
      </c>
    </row>
    <row r="109" spans="1:11" x14ac:dyDescent="0.25">
      <c r="A109" t="s">
        <v>98</v>
      </c>
      <c r="B109" t="s">
        <v>99</v>
      </c>
      <c r="C109">
        <v>442</v>
      </c>
      <c r="D109" t="s">
        <v>10</v>
      </c>
      <c r="E109">
        <v>42</v>
      </c>
      <c r="F109">
        <v>269</v>
      </c>
      <c r="G109">
        <v>25691</v>
      </c>
      <c r="H109" t="s">
        <v>11</v>
      </c>
      <c r="I109" t="str">
        <f>VLOOKUP(B109,[1]tax!$B:$W,6,FALSE)</f>
        <v>Bacteria</v>
      </c>
      <c r="J109" t="str">
        <f>VLOOKUP(B109,[1]tax!$B:$W,7,FALSE)</f>
        <v xml:space="preserve"> Proteobacteria</v>
      </c>
      <c r="K109" t="str">
        <f>VLOOKUP(B109,[1]tax!$B:$W,2,FALSE)</f>
        <v xml:space="preserve"> Stenotrophomonas maltophilia (strain K279a).</v>
      </c>
    </row>
    <row r="110" spans="1:11" x14ac:dyDescent="0.25">
      <c r="A110" t="s">
        <v>98</v>
      </c>
      <c r="B110" t="s">
        <v>99</v>
      </c>
      <c r="C110">
        <v>442</v>
      </c>
      <c r="D110" t="s">
        <v>12</v>
      </c>
      <c r="E110">
        <v>276</v>
      </c>
      <c r="F110">
        <v>436</v>
      </c>
      <c r="G110">
        <v>416</v>
      </c>
      <c r="H110" t="s">
        <v>13</v>
      </c>
      <c r="I110" t="str">
        <f>VLOOKUP(B110,[1]tax!$B:$W,6,FALSE)</f>
        <v>Bacteria</v>
      </c>
      <c r="J110" t="str">
        <f>VLOOKUP(B110,[1]tax!$B:$W,7,FALSE)</f>
        <v xml:space="preserve"> Proteobacteria</v>
      </c>
      <c r="K110" t="str">
        <f>VLOOKUP(B110,[1]tax!$B:$W,2,FALSE)</f>
        <v xml:space="preserve"> Stenotrophomonas maltophilia (strain K279a).</v>
      </c>
    </row>
    <row r="111" spans="1:11" x14ac:dyDescent="0.25">
      <c r="A111" t="s">
        <v>100</v>
      </c>
      <c r="B111" t="s">
        <v>101</v>
      </c>
      <c r="C111">
        <v>438</v>
      </c>
      <c r="D111" t="s">
        <v>10</v>
      </c>
      <c r="E111">
        <v>38</v>
      </c>
      <c r="F111">
        <v>264</v>
      </c>
      <c r="G111">
        <v>25691</v>
      </c>
      <c r="H111" t="s">
        <v>11</v>
      </c>
      <c r="I111" t="str">
        <f>VLOOKUP(B111,[1]tax!$B:$W,6,FALSE)</f>
        <v>Bacteria</v>
      </c>
      <c r="J111" t="str">
        <f>VLOOKUP(B111,[1]tax!$B:$W,7,FALSE)</f>
        <v xml:space="preserve"> Proteobacteria</v>
      </c>
      <c r="K111" t="str">
        <f>VLOOKUP(B111,[1]tax!$B:$W,2,FALSE)</f>
        <v xml:space="preserve"> Xylella fastidiosa (strain M23).</v>
      </c>
    </row>
    <row r="112" spans="1:11" x14ac:dyDescent="0.25">
      <c r="A112" t="s">
        <v>100</v>
      </c>
      <c r="B112" t="s">
        <v>101</v>
      </c>
      <c r="C112">
        <v>438</v>
      </c>
      <c r="D112" t="s">
        <v>12</v>
      </c>
      <c r="E112">
        <v>272</v>
      </c>
      <c r="F112">
        <v>432</v>
      </c>
      <c r="G112">
        <v>416</v>
      </c>
      <c r="H112" t="s">
        <v>13</v>
      </c>
      <c r="I112" t="str">
        <f>VLOOKUP(B112,[1]tax!$B:$W,6,FALSE)</f>
        <v>Bacteria</v>
      </c>
      <c r="J112" t="str">
        <f>VLOOKUP(B112,[1]tax!$B:$W,7,FALSE)</f>
        <v xml:space="preserve"> Proteobacteria</v>
      </c>
      <c r="K112" t="str">
        <f>VLOOKUP(B112,[1]tax!$B:$W,2,FALSE)</f>
        <v xml:space="preserve"> Xylella fastidiosa (strain M23).</v>
      </c>
    </row>
    <row r="113" spans="1:11" x14ac:dyDescent="0.25">
      <c r="A113" t="s">
        <v>102</v>
      </c>
      <c r="B113" t="s">
        <v>103</v>
      </c>
      <c r="C113">
        <v>447</v>
      </c>
      <c r="D113" t="s">
        <v>10</v>
      </c>
      <c r="E113">
        <v>42</v>
      </c>
      <c r="F113">
        <v>263</v>
      </c>
      <c r="G113">
        <v>25691</v>
      </c>
      <c r="H113" t="s">
        <v>11</v>
      </c>
      <c r="I113" t="e">
        <f>VLOOKUP(B113,[1]tax!$B:$W,6,FALSE)</f>
        <v>#N/A</v>
      </c>
      <c r="J113" t="e">
        <f>VLOOKUP(B113,[1]tax!$B:$W,7,FALSE)</f>
        <v>#N/A</v>
      </c>
      <c r="K113" t="e">
        <f>VLOOKUP(B113,[1]tax!$B:$W,2,FALSE)</f>
        <v>#N/A</v>
      </c>
    </row>
    <row r="114" spans="1:11" x14ac:dyDescent="0.25">
      <c r="A114" t="s">
        <v>102</v>
      </c>
      <c r="B114" t="s">
        <v>103</v>
      </c>
      <c r="C114">
        <v>447</v>
      </c>
      <c r="D114" t="s">
        <v>12</v>
      </c>
      <c r="E114">
        <v>276</v>
      </c>
      <c r="F114">
        <v>441</v>
      </c>
      <c r="G114">
        <v>416</v>
      </c>
      <c r="H114" t="s">
        <v>13</v>
      </c>
      <c r="I114" t="e">
        <f>VLOOKUP(B114,[1]tax!$B:$W,6,FALSE)</f>
        <v>#N/A</v>
      </c>
      <c r="J114" t="e">
        <f>VLOOKUP(B114,[1]tax!$B:$W,7,FALSE)</f>
        <v>#N/A</v>
      </c>
      <c r="K114" t="e">
        <f>VLOOKUP(B114,[1]tax!$B:$W,2,FALSE)</f>
        <v>#N/A</v>
      </c>
    </row>
    <row r="115" spans="1:11" x14ac:dyDescent="0.25">
      <c r="A115" t="s">
        <v>104</v>
      </c>
      <c r="B115" t="s">
        <v>105</v>
      </c>
      <c r="C115">
        <v>823</v>
      </c>
      <c r="D115" t="s">
        <v>10</v>
      </c>
      <c r="E115">
        <v>83</v>
      </c>
      <c r="F115">
        <v>179</v>
      </c>
      <c r="G115">
        <v>25691</v>
      </c>
      <c r="H115" t="s">
        <v>11</v>
      </c>
      <c r="I115" t="str">
        <f>VLOOKUP(B115,[1]tax!$B:$W,6,FALSE)</f>
        <v>Eukaryota</v>
      </c>
      <c r="J115" t="str">
        <f>VLOOKUP(B115,[1]tax!$B:$W,7,FALSE)</f>
        <v xml:space="preserve"> Fungi</v>
      </c>
      <c r="K115" t="str">
        <f>VLOOKUP(B115,[1]tax!$B:$W,2,FALSE)</f>
        <v xml:space="preserve"> Pyrenophora tritici-repentis (strain Pt-1C-BFP) (Wheat tan spot fungus) (Drechslera tritici-repentis).</v>
      </c>
    </row>
    <row r="116" spans="1:11" x14ac:dyDescent="0.25">
      <c r="A116" t="s">
        <v>104</v>
      </c>
      <c r="B116" t="s">
        <v>105</v>
      </c>
      <c r="C116">
        <v>823</v>
      </c>
      <c r="D116" t="s">
        <v>12</v>
      </c>
      <c r="E116">
        <v>256</v>
      </c>
      <c r="F116">
        <v>425</v>
      </c>
      <c r="G116">
        <v>416</v>
      </c>
      <c r="H116" t="s">
        <v>13</v>
      </c>
      <c r="I116" t="str">
        <f>VLOOKUP(B116,[1]tax!$B:$W,6,FALSE)</f>
        <v>Eukaryota</v>
      </c>
      <c r="J116" t="str">
        <f>VLOOKUP(B116,[1]tax!$B:$W,7,FALSE)</f>
        <v xml:space="preserve"> Fungi</v>
      </c>
      <c r="K116" t="str">
        <f>VLOOKUP(B116,[1]tax!$B:$W,2,FALSE)</f>
        <v xml:space="preserve"> Pyrenophora tritici-repentis (strain Pt-1C-BFP) (Wheat tan spot fungus) (Drechslera tritici-repentis).</v>
      </c>
    </row>
    <row r="117" spans="1:11" x14ac:dyDescent="0.25">
      <c r="A117" t="s">
        <v>104</v>
      </c>
      <c r="B117" t="s">
        <v>105</v>
      </c>
      <c r="C117">
        <v>823</v>
      </c>
      <c r="D117" t="s">
        <v>14</v>
      </c>
      <c r="E117">
        <v>511</v>
      </c>
      <c r="F117">
        <v>634</v>
      </c>
      <c r="G117">
        <v>10449</v>
      </c>
      <c r="H117" t="s">
        <v>15</v>
      </c>
      <c r="I117" t="str">
        <f>VLOOKUP(B117,[1]tax!$B:$W,6,FALSE)</f>
        <v>Eukaryota</v>
      </c>
      <c r="J117" t="str">
        <f>VLOOKUP(B117,[1]tax!$B:$W,7,FALSE)</f>
        <v xml:space="preserve"> Fungi</v>
      </c>
      <c r="K117" t="str">
        <f>VLOOKUP(B117,[1]tax!$B:$W,2,FALSE)</f>
        <v xml:space="preserve"> Pyrenophora tritici-repentis (strain Pt-1C-BFP) (Wheat tan spot fungus) (Drechslera tritici-repentis).</v>
      </c>
    </row>
    <row r="118" spans="1:11" x14ac:dyDescent="0.25">
      <c r="A118" t="s">
        <v>106</v>
      </c>
      <c r="B118" t="s">
        <v>107</v>
      </c>
      <c r="C118">
        <v>863</v>
      </c>
      <c r="D118" t="s">
        <v>10</v>
      </c>
      <c r="E118">
        <v>98</v>
      </c>
      <c r="F118">
        <v>330</v>
      </c>
      <c r="G118">
        <v>25691</v>
      </c>
      <c r="H118" t="s">
        <v>11</v>
      </c>
      <c r="I118" t="str">
        <f>VLOOKUP(B118,[1]tax!$B:$W,6,FALSE)</f>
        <v>Eukaryota</v>
      </c>
      <c r="J118" t="str">
        <f>VLOOKUP(B118,[1]tax!$B:$W,7,FALSE)</f>
        <v xml:space="preserve"> Fungi</v>
      </c>
      <c r="K118" t="str">
        <f>VLOOKUP(B118,[1]tax!$B:$W,2,FALSE)</f>
        <v xml:space="preserve"> Saccharomyces cerevisiae (strain RM11-1a) (Baker's yeast).</v>
      </c>
    </row>
    <row r="119" spans="1:11" x14ac:dyDescent="0.25">
      <c r="A119" t="s">
        <v>106</v>
      </c>
      <c r="B119" t="s">
        <v>107</v>
      </c>
      <c r="C119">
        <v>863</v>
      </c>
      <c r="D119" t="s">
        <v>12</v>
      </c>
      <c r="E119">
        <v>333</v>
      </c>
      <c r="F119">
        <v>500</v>
      </c>
      <c r="G119">
        <v>416</v>
      </c>
      <c r="H119" t="s">
        <v>13</v>
      </c>
      <c r="I119" t="str">
        <f>VLOOKUP(B119,[1]tax!$B:$W,6,FALSE)</f>
        <v>Eukaryota</v>
      </c>
      <c r="J119" t="str">
        <f>VLOOKUP(B119,[1]tax!$B:$W,7,FALSE)</f>
        <v xml:space="preserve"> Fungi</v>
      </c>
      <c r="K119" t="str">
        <f>VLOOKUP(B119,[1]tax!$B:$W,2,FALSE)</f>
        <v xml:space="preserve"> Saccharomyces cerevisiae (strain RM11-1a) (Baker's yeast).</v>
      </c>
    </row>
    <row r="120" spans="1:11" x14ac:dyDescent="0.25">
      <c r="A120" t="s">
        <v>106</v>
      </c>
      <c r="B120" t="s">
        <v>107</v>
      </c>
      <c r="C120">
        <v>863</v>
      </c>
      <c r="D120" t="s">
        <v>14</v>
      </c>
      <c r="E120">
        <v>542</v>
      </c>
      <c r="F120">
        <v>667</v>
      </c>
      <c r="G120">
        <v>10449</v>
      </c>
      <c r="H120" t="s">
        <v>15</v>
      </c>
      <c r="I120" t="str">
        <f>VLOOKUP(B120,[1]tax!$B:$W,6,FALSE)</f>
        <v>Eukaryota</v>
      </c>
      <c r="J120" t="str">
        <f>VLOOKUP(B120,[1]tax!$B:$W,7,FALSE)</f>
        <v xml:space="preserve"> Fungi</v>
      </c>
      <c r="K120" t="str">
        <f>VLOOKUP(B120,[1]tax!$B:$W,2,FALSE)</f>
        <v xml:space="preserve"> Saccharomyces cerevisiae (strain RM11-1a) (Baker's yeast).</v>
      </c>
    </row>
    <row r="121" spans="1:11" x14ac:dyDescent="0.25">
      <c r="A121" t="s">
        <v>106</v>
      </c>
      <c r="B121" t="s">
        <v>107</v>
      </c>
      <c r="C121">
        <v>863</v>
      </c>
      <c r="D121" t="s">
        <v>30</v>
      </c>
      <c r="E121">
        <v>684</v>
      </c>
      <c r="F121">
        <v>833</v>
      </c>
      <c r="G121">
        <v>8792</v>
      </c>
      <c r="H121" t="s">
        <v>31</v>
      </c>
      <c r="I121" t="str">
        <f>VLOOKUP(B121,[1]tax!$B:$W,6,FALSE)</f>
        <v>Eukaryota</v>
      </c>
      <c r="J121" t="str">
        <f>VLOOKUP(B121,[1]tax!$B:$W,7,FALSE)</f>
        <v xml:space="preserve"> Fungi</v>
      </c>
      <c r="K121" t="str">
        <f>VLOOKUP(B121,[1]tax!$B:$W,2,FALSE)</f>
        <v xml:space="preserve"> Saccharomyces cerevisiae (strain RM11-1a) (Baker's yeast).</v>
      </c>
    </row>
    <row r="122" spans="1:11" x14ac:dyDescent="0.25">
      <c r="A122" t="s">
        <v>108</v>
      </c>
      <c r="B122" t="s">
        <v>109</v>
      </c>
      <c r="C122">
        <v>442</v>
      </c>
      <c r="D122" t="s">
        <v>10</v>
      </c>
      <c r="E122">
        <v>42</v>
      </c>
      <c r="F122">
        <v>269</v>
      </c>
      <c r="G122">
        <v>25691</v>
      </c>
      <c r="H122" t="s">
        <v>11</v>
      </c>
      <c r="I122" t="str">
        <f>VLOOKUP(B122,[1]tax!$B:$W,6,FALSE)</f>
        <v>Bacteria</v>
      </c>
      <c r="J122" t="str">
        <f>VLOOKUP(B122,[1]tax!$B:$W,7,FALSE)</f>
        <v xml:space="preserve"> Proteobacteria</v>
      </c>
      <c r="K122" t="str">
        <f>VLOOKUP(B122,[1]tax!$B:$W,2,FALSE)</f>
        <v xml:space="preserve"> Stenotrophomonas maltophilia (strain R551-3).</v>
      </c>
    </row>
    <row r="123" spans="1:11" x14ac:dyDescent="0.25">
      <c r="A123" t="s">
        <v>108</v>
      </c>
      <c r="B123" t="s">
        <v>109</v>
      </c>
      <c r="C123">
        <v>442</v>
      </c>
      <c r="D123" t="s">
        <v>12</v>
      </c>
      <c r="E123">
        <v>276</v>
      </c>
      <c r="F123">
        <v>436</v>
      </c>
      <c r="G123">
        <v>416</v>
      </c>
      <c r="H123" t="s">
        <v>13</v>
      </c>
      <c r="I123" t="str">
        <f>VLOOKUP(B123,[1]tax!$B:$W,6,FALSE)</f>
        <v>Bacteria</v>
      </c>
      <c r="J123" t="str">
        <f>VLOOKUP(B123,[1]tax!$B:$W,7,FALSE)</f>
        <v xml:space="preserve"> Proteobacteria</v>
      </c>
      <c r="K123" t="str">
        <f>VLOOKUP(B123,[1]tax!$B:$W,2,FALSE)</f>
        <v xml:space="preserve"> Stenotrophomonas maltophilia (strain R551-3).</v>
      </c>
    </row>
    <row r="124" spans="1:11" x14ac:dyDescent="0.25">
      <c r="A124" t="s">
        <v>110</v>
      </c>
      <c r="B124" t="s">
        <v>111</v>
      </c>
      <c r="C124">
        <v>863</v>
      </c>
      <c r="D124" t="s">
        <v>10</v>
      </c>
      <c r="E124">
        <v>98</v>
      </c>
      <c r="F124">
        <v>330</v>
      </c>
      <c r="G124">
        <v>25691</v>
      </c>
      <c r="H124" t="s">
        <v>11</v>
      </c>
      <c r="I124" t="str">
        <f>VLOOKUP(B124,[1]tax!$B:$W,6,FALSE)</f>
        <v>Eukaryota</v>
      </c>
      <c r="J124" t="str">
        <f>VLOOKUP(B124,[1]tax!$B:$W,7,FALSE)</f>
        <v xml:space="preserve"> Fungi</v>
      </c>
      <c r="K124" t="str">
        <f>VLOOKUP(B124,[1]tax!$B:$W,2,FALSE)</f>
        <v xml:space="preserve"> Saccharomyces cerevisiae (strain AWRI1631) (Baker's yeast).</v>
      </c>
    </row>
    <row r="125" spans="1:11" x14ac:dyDescent="0.25">
      <c r="A125" t="s">
        <v>110</v>
      </c>
      <c r="B125" t="s">
        <v>111</v>
      </c>
      <c r="C125">
        <v>863</v>
      </c>
      <c r="D125" t="s">
        <v>12</v>
      </c>
      <c r="E125">
        <v>333</v>
      </c>
      <c r="F125">
        <v>500</v>
      </c>
      <c r="G125">
        <v>416</v>
      </c>
      <c r="H125" t="s">
        <v>13</v>
      </c>
      <c r="I125" t="str">
        <f>VLOOKUP(B125,[1]tax!$B:$W,6,FALSE)</f>
        <v>Eukaryota</v>
      </c>
      <c r="J125" t="str">
        <f>VLOOKUP(B125,[1]tax!$B:$W,7,FALSE)</f>
        <v xml:space="preserve"> Fungi</v>
      </c>
      <c r="K125" t="str">
        <f>VLOOKUP(B125,[1]tax!$B:$W,2,FALSE)</f>
        <v xml:space="preserve"> Saccharomyces cerevisiae (strain AWRI1631) (Baker's yeast).</v>
      </c>
    </row>
    <row r="126" spans="1:11" x14ac:dyDescent="0.25">
      <c r="A126" t="s">
        <v>110</v>
      </c>
      <c r="B126" t="s">
        <v>111</v>
      </c>
      <c r="C126">
        <v>863</v>
      </c>
      <c r="D126" t="s">
        <v>14</v>
      </c>
      <c r="E126">
        <v>542</v>
      </c>
      <c r="F126">
        <v>667</v>
      </c>
      <c r="G126">
        <v>10449</v>
      </c>
      <c r="H126" t="s">
        <v>15</v>
      </c>
      <c r="I126" t="str">
        <f>VLOOKUP(B126,[1]tax!$B:$W,6,FALSE)</f>
        <v>Eukaryota</v>
      </c>
      <c r="J126" t="str">
        <f>VLOOKUP(B126,[1]tax!$B:$W,7,FALSE)</f>
        <v xml:space="preserve"> Fungi</v>
      </c>
      <c r="K126" t="str">
        <f>VLOOKUP(B126,[1]tax!$B:$W,2,FALSE)</f>
        <v xml:space="preserve"> Saccharomyces cerevisiae (strain AWRI1631) (Baker's yeast).</v>
      </c>
    </row>
    <row r="127" spans="1:11" x14ac:dyDescent="0.25">
      <c r="A127" t="s">
        <v>110</v>
      </c>
      <c r="B127" t="s">
        <v>111</v>
      </c>
      <c r="C127">
        <v>863</v>
      </c>
      <c r="D127" t="s">
        <v>30</v>
      </c>
      <c r="E127">
        <v>684</v>
      </c>
      <c r="F127">
        <v>833</v>
      </c>
      <c r="G127">
        <v>8792</v>
      </c>
      <c r="H127" t="s">
        <v>31</v>
      </c>
      <c r="I127" t="str">
        <f>VLOOKUP(B127,[1]tax!$B:$W,6,FALSE)</f>
        <v>Eukaryota</v>
      </c>
      <c r="J127" t="str">
        <f>VLOOKUP(B127,[1]tax!$B:$W,7,FALSE)</f>
        <v xml:space="preserve"> Fungi</v>
      </c>
      <c r="K127" t="str">
        <f>VLOOKUP(B127,[1]tax!$B:$W,2,FALSE)</f>
        <v xml:space="preserve"> Saccharomyces cerevisiae (strain AWRI1631) (Baker's yeast).</v>
      </c>
    </row>
    <row r="128" spans="1:11" x14ac:dyDescent="0.25">
      <c r="A128" t="s">
        <v>112</v>
      </c>
      <c r="B128" t="s">
        <v>113</v>
      </c>
      <c r="C128">
        <v>216</v>
      </c>
      <c r="D128" t="s">
        <v>12</v>
      </c>
      <c r="E128">
        <v>6</v>
      </c>
      <c r="F128">
        <v>205</v>
      </c>
      <c r="G128">
        <v>416</v>
      </c>
      <c r="H128" t="s">
        <v>13</v>
      </c>
      <c r="I128" t="str">
        <f>VLOOKUP(B128,[1]tax!$B:$W,6,FALSE)</f>
        <v>Eukaryota</v>
      </c>
      <c r="J128" t="str">
        <f>VLOOKUP(B128,[1]tax!$B:$W,7,FALSE)</f>
        <v xml:space="preserve"> Fungi</v>
      </c>
      <c r="K128" t="str">
        <f>VLOOKUP(B128,[1]tax!$B:$W,2,FALSE)</f>
        <v xml:space="preserve"> Saccharomyces cerevisiae (strain AWRI1631) (Baker's yeast).</v>
      </c>
    </row>
    <row r="129" spans="1:11" x14ac:dyDescent="0.25">
      <c r="A129" t="s">
        <v>114</v>
      </c>
      <c r="B129" t="s">
        <v>115</v>
      </c>
      <c r="C129">
        <v>470</v>
      </c>
      <c r="D129" t="s">
        <v>12</v>
      </c>
      <c r="E129">
        <v>273</v>
      </c>
      <c r="F129">
        <v>470</v>
      </c>
      <c r="G129">
        <v>416</v>
      </c>
      <c r="H129" t="s">
        <v>13</v>
      </c>
      <c r="I129" t="str">
        <f>VLOOKUP(B129,[1]tax!$B:$W,6,FALSE)</f>
        <v>Eukaryota</v>
      </c>
      <c r="J129" t="str">
        <f>VLOOKUP(B129,[1]tax!$B:$W,7,FALSE)</f>
        <v xml:space="preserve"> Fungi</v>
      </c>
      <c r="K129" t="str">
        <f>VLOOKUP(B129,[1]tax!$B:$W,2,FALSE)</f>
        <v xml:space="preserve"> Penicillium chrysogenum (strain ATCC 28089 / DSM 1075 / Wisconsin 54-1255) (Penicillium notatum).</v>
      </c>
    </row>
    <row r="130" spans="1:11" x14ac:dyDescent="0.25">
      <c r="A130" t="s">
        <v>116</v>
      </c>
      <c r="B130" t="s">
        <v>117</v>
      </c>
      <c r="C130">
        <v>888</v>
      </c>
      <c r="D130" t="s">
        <v>10</v>
      </c>
      <c r="E130">
        <v>82</v>
      </c>
      <c r="F130">
        <v>313</v>
      </c>
      <c r="G130">
        <v>25691</v>
      </c>
      <c r="H130" t="s">
        <v>11</v>
      </c>
      <c r="I130" t="str">
        <f>VLOOKUP(B130,[1]tax!$B:$W,6,FALSE)</f>
        <v>Eukaryota</v>
      </c>
      <c r="J130" t="str">
        <f>VLOOKUP(B130,[1]tax!$B:$W,7,FALSE)</f>
        <v xml:space="preserve"> Fungi</v>
      </c>
      <c r="K130" t="str">
        <f>VLOOKUP(B130,[1]tax!$B:$W,2,FALSE)</f>
        <v xml:space="preserve"> Penicillium chrysogenum (strain ATCC 28089 / DSM 1075 / Wisconsin 54-1255) (Penicillium notatum).</v>
      </c>
    </row>
    <row r="131" spans="1:11" x14ac:dyDescent="0.25">
      <c r="A131" t="s">
        <v>116</v>
      </c>
      <c r="B131" t="s">
        <v>117</v>
      </c>
      <c r="C131">
        <v>888</v>
      </c>
      <c r="D131" t="s">
        <v>12</v>
      </c>
      <c r="E131">
        <v>317</v>
      </c>
      <c r="F131">
        <v>487</v>
      </c>
      <c r="G131">
        <v>416</v>
      </c>
      <c r="H131" t="s">
        <v>13</v>
      </c>
      <c r="I131" t="str">
        <f>VLOOKUP(B131,[1]tax!$B:$W,6,FALSE)</f>
        <v>Eukaryota</v>
      </c>
      <c r="J131" t="str">
        <f>VLOOKUP(B131,[1]tax!$B:$W,7,FALSE)</f>
        <v xml:space="preserve"> Fungi</v>
      </c>
      <c r="K131" t="str">
        <f>VLOOKUP(B131,[1]tax!$B:$W,2,FALSE)</f>
        <v xml:space="preserve"> Penicillium chrysogenum (strain ATCC 28089 / DSM 1075 / Wisconsin 54-1255) (Penicillium notatum).</v>
      </c>
    </row>
    <row r="132" spans="1:11" x14ac:dyDescent="0.25">
      <c r="A132" t="s">
        <v>116</v>
      </c>
      <c r="B132" t="s">
        <v>117</v>
      </c>
      <c r="C132">
        <v>888</v>
      </c>
      <c r="D132" t="s">
        <v>14</v>
      </c>
      <c r="E132">
        <v>574</v>
      </c>
      <c r="F132">
        <v>698</v>
      </c>
      <c r="G132">
        <v>10449</v>
      </c>
      <c r="H132" t="s">
        <v>15</v>
      </c>
      <c r="I132" t="str">
        <f>VLOOKUP(B132,[1]tax!$B:$W,6,FALSE)</f>
        <v>Eukaryota</v>
      </c>
      <c r="J132" t="str">
        <f>VLOOKUP(B132,[1]tax!$B:$W,7,FALSE)</f>
        <v xml:space="preserve"> Fungi</v>
      </c>
      <c r="K132" t="str">
        <f>VLOOKUP(B132,[1]tax!$B:$W,2,FALSE)</f>
        <v xml:space="preserve"> Penicillium chrysogenum (strain ATCC 28089 / DSM 1075 / Wisconsin 54-1255) (Penicillium notatum).</v>
      </c>
    </row>
    <row r="133" spans="1:11" x14ac:dyDescent="0.25">
      <c r="A133" t="s">
        <v>118</v>
      </c>
      <c r="B133" t="s">
        <v>119</v>
      </c>
      <c r="C133">
        <v>857</v>
      </c>
      <c r="D133" t="s">
        <v>10</v>
      </c>
      <c r="E133">
        <v>79</v>
      </c>
      <c r="F133">
        <v>311</v>
      </c>
      <c r="G133">
        <v>25691</v>
      </c>
      <c r="H133" t="s">
        <v>11</v>
      </c>
      <c r="I133" t="str">
        <f>VLOOKUP(B133,[1]tax!$B:$W,6,FALSE)</f>
        <v>Eukaryota</v>
      </c>
      <c r="J133" t="str">
        <f>VLOOKUP(B133,[1]tax!$B:$W,7,FALSE)</f>
        <v xml:space="preserve"> Fungi</v>
      </c>
      <c r="K133" t="str">
        <f>VLOOKUP(B133,[1]tax!$B:$W,2,FALSE)</f>
        <v xml:space="preserve"> Schizosaccharomyces japonicus (strain yFS275 / FY16936) (Fission yeast).</v>
      </c>
    </row>
    <row r="134" spans="1:11" x14ac:dyDescent="0.25">
      <c r="A134" t="s">
        <v>118</v>
      </c>
      <c r="B134" t="s">
        <v>119</v>
      </c>
      <c r="C134">
        <v>857</v>
      </c>
      <c r="D134" t="s">
        <v>12</v>
      </c>
      <c r="E134">
        <v>314</v>
      </c>
      <c r="F134">
        <v>478</v>
      </c>
      <c r="G134">
        <v>416</v>
      </c>
      <c r="H134" t="s">
        <v>13</v>
      </c>
      <c r="I134" t="str">
        <f>VLOOKUP(B134,[1]tax!$B:$W,6,FALSE)</f>
        <v>Eukaryota</v>
      </c>
      <c r="J134" t="str">
        <f>VLOOKUP(B134,[1]tax!$B:$W,7,FALSE)</f>
        <v xml:space="preserve"> Fungi</v>
      </c>
      <c r="K134" t="str">
        <f>VLOOKUP(B134,[1]tax!$B:$W,2,FALSE)</f>
        <v xml:space="preserve"> Schizosaccharomyces japonicus (strain yFS275 / FY16936) (Fission yeast).</v>
      </c>
    </row>
    <row r="135" spans="1:11" x14ac:dyDescent="0.25">
      <c r="A135" t="s">
        <v>118</v>
      </c>
      <c r="B135" t="s">
        <v>119</v>
      </c>
      <c r="C135">
        <v>857</v>
      </c>
      <c r="D135" t="s">
        <v>14</v>
      </c>
      <c r="E135">
        <v>544</v>
      </c>
      <c r="F135">
        <v>667</v>
      </c>
      <c r="G135">
        <v>10449</v>
      </c>
      <c r="H135" t="s">
        <v>15</v>
      </c>
      <c r="I135" t="str">
        <f>VLOOKUP(B135,[1]tax!$B:$W,6,FALSE)</f>
        <v>Eukaryota</v>
      </c>
      <c r="J135" t="str">
        <f>VLOOKUP(B135,[1]tax!$B:$W,7,FALSE)</f>
        <v xml:space="preserve"> Fungi</v>
      </c>
      <c r="K135" t="str">
        <f>VLOOKUP(B135,[1]tax!$B:$W,2,FALSE)</f>
        <v xml:space="preserve"> Schizosaccharomyces japonicus (strain yFS275 / FY16936) (Fission yeast).</v>
      </c>
    </row>
    <row r="136" spans="1:11" x14ac:dyDescent="0.25">
      <c r="A136" t="s">
        <v>120</v>
      </c>
      <c r="B136" t="s">
        <v>121</v>
      </c>
      <c r="C136">
        <v>1599</v>
      </c>
      <c r="D136" t="s">
        <v>10</v>
      </c>
      <c r="E136">
        <v>99</v>
      </c>
      <c r="F136">
        <v>330</v>
      </c>
      <c r="G136">
        <v>25691</v>
      </c>
      <c r="H136" t="s">
        <v>11</v>
      </c>
      <c r="I136" t="str">
        <f>VLOOKUP(B136,[1]tax!$B:$W,6,FALSE)</f>
        <v>Eukaryota</v>
      </c>
      <c r="J136" t="str">
        <f>VLOOKUP(B136,[1]tax!$B:$W,7,FALSE)</f>
        <v xml:space="preserve"> Fungi</v>
      </c>
      <c r="K136" t="str">
        <f>VLOOKUP(B136,[1]tax!$B:$W,2,FALSE)</f>
        <v xml:space="preserve"> Penicillium marneffei (strain ATCC 18224 / CBS 334.59 / QM 7333).</v>
      </c>
    </row>
    <row r="137" spans="1:11" x14ac:dyDescent="0.25">
      <c r="A137" t="s">
        <v>120</v>
      </c>
      <c r="B137" t="s">
        <v>121</v>
      </c>
      <c r="C137">
        <v>1599</v>
      </c>
      <c r="D137" t="s">
        <v>12</v>
      </c>
      <c r="E137">
        <v>334</v>
      </c>
      <c r="F137">
        <v>503</v>
      </c>
      <c r="G137">
        <v>416</v>
      </c>
      <c r="H137" t="s">
        <v>13</v>
      </c>
      <c r="I137" t="str">
        <f>VLOOKUP(B137,[1]tax!$B:$W,6,FALSE)</f>
        <v>Eukaryota</v>
      </c>
      <c r="J137" t="str">
        <f>VLOOKUP(B137,[1]tax!$B:$W,7,FALSE)</f>
        <v xml:space="preserve"> Fungi</v>
      </c>
      <c r="K137" t="str">
        <f>VLOOKUP(B137,[1]tax!$B:$W,2,FALSE)</f>
        <v xml:space="preserve"> Penicillium marneffei (strain ATCC 18224 / CBS 334.59 / QM 7333).</v>
      </c>
    </row>
    <row r="138" spans="1:11" x14ac:dyDescent="0.25">
      <c r="A138" t="s">
        <v>120</v>
      </c>
      <c r="B138" t="s">
        <v>121</v>
      </c>
      <c r="C138">
        <v>1599</v>
      </c>
      <c r="D138" t="s">
        <v>122</v>
      </c>
      <c r="E138">
        <v>1541</v>
      </c>
      <c r="F138">
        <v>1574</v>
      </c>
      <c r="G138">
        <v>149</v>
      </c>
      <c r="H138" t="s">
        <v>122</v>
      </c>
      <c r="I138" t="str">
        <f>VLOOKUP(B138,[1]tax!$B:$W,6,FALSE)</f>
        <v>Eukaryota</v>
      </c>
      <c r="J138" t="str">
        <f>VLOOKUP(B138,[1]tax!$B:$W,7,FALSE)</f>
        <v xml:space="preserve"> Fungi</v>
      </c>
      <c r="K138" t="str">
        <f>VLOOKUP(B138,[1]tax!$B:$W,2,FALSE)</f>
        <v xml:space="preserve"> Penicillium marneffei (strain ATCC 18224 / CBS 334.59 / QM 7333).</v>
      </c>
    </row>
    <row r="139" spans="1:11" x14ac:dyDescent="0.25">
      <c r="A139" t="s">
        <v>120</v>
      </c>
      <c r="B139" t="s">
        <v>121</v>
      </c>
      <c r="C139">
        <v>1599</v>
      </c>
      <c r="D139" t="s">
        <v>123</v>
      </c>
      <c r="E139">
        <v>906</v>
      </c>
      <c r="F139">
        <v>1022</v>
      </c>
      <c r="G139">
        <v>651</v>
      </c>
      <c r="H139" t="s">
        <v>124</v>
      </c>
      <c r="I139" t="str">
        <f>VLOOKUP(B139,[1]tax!$B:$W,6,FALSE)</f>
        <v>Eukaryota</v>
      </c>
      <c r="J139" t="str">
        <f>VLOOKUP(B139,[1]tax!$B:$W,7,FALSE)</f>
        <v xml:space="preserve"> Fungi</v>
      </c>
      <c r="K139" t="str">
        <f>VLOOKUP(B139,[1]tax!$B:$W,2,FALSE)</f>
        <v xml:space="preserve"> Penicillium marneffei (strain ATCC 18224 / CBS 334.59 / QM 7333).</v>
      </c>
    </row>
    <row r="140" spans="1:11" x14ac:dyDescent="0.25">
      <c r="A140" t="s">
        <v>120</v>
      </c>
      <c r="B140" t="s">
        <v>121</v>
      </c>
      <c r="C140">
        <v>1599</v>
      </c>
      <c r="D140" t="s">
        <v>14</v>
      </c>
      <c r="E140">
        <v>581</v>
      </c>
      <c r="F140">
        <v>705</v>
      </c>
      <c r="G140">
        <v>10449</v>
      </c>
      <c r="H140" t="s">
        <v>15</v>
      </c>
      <c r="I140" t="str">
        <f>VLOOKUP(B140,[1]tax!$B:$W,6,FALSE)</f>
        <v>Eukaryota</v>
      </c>
      <c r="J140" t="str">
        <f>VLOOKUP(B140,[1]tax!$B:$W,7,FALSE)</f>
        <v xml:space="preserve"> Fungi</v>
      </c>
      <c r="K140" t="str">
        <f>VLOOKUP(B140,[1]tax!$B:$W,2,FALSE)</f>
        <v xml:space="preserve"> Penicillium marneffei (strain ATCC 18224 / CBS 334.59 / QM 7333).</v>
      </c>
    </row>
    <row r="141" spans="1:11" x14ac:dyDescent="0.25">
      <c r="A141" t="s">
        <v>125</v>
      </c>
      <c r="B141" t="s">
        <v>126</v>
      </c>
      <c r="C141">
        <v>442</v>
      </c>
      <c r="D141" t="s">
        <v>10</v>
      </c>
      <c r="E141">
        <v>42</v>
      </c>
      <c r="F141">
        <v>269</v>
      </c>
      <c r="G141">
        <v>25691</v>
      </c>
      <c r="H141" t="s">
        <v>11</v>
      </c>
      <c r="I141" t="str">
        <f>VLOOKUP(B141,[1]tax!$B:$W,6,FALSE)</f>
        <v>Bacteria</v>
      </c>
      <c r="J141" t="str">
        <f>VLOOKUP(B141,[1]tax!$B:$W,7,FALSE)</f>
        <v xml:space="preserve"> Proteobacteria</v>
      </c>
      <c r="K141" t="str">
        <f>VLOOKUP(B141,[1]tax!$B:$W,2,FALSE)</f>
        <v xml:space="preserve"> Stenotrophomonas sp. SKA14.</v>
      </c>
    </row>
    <row r="142" spans="1:11" x14ac:dyDescent="0.25">
      <c r="A142" t="s">
        <v>125</v>
      </c>
      <c r="B142" t="s">
        <v>126</v>
      </c>
      <c r="C142">
        <v>442</v>
      </c>
      <c r="D142" t="s">
        <v>12</v>
      </c>
      <c r="E142">
        <v>276</v>
      </c>
      <c r="F142">
        <v>436</v>
      </c>
      <c r="G142">
        <v>416</v>
      </c>
      <c r="H142" t="s">
        <v>13</v>
      </c>
      <c r="I142" t="str">
        <f>VLOOKUP(B142,[1]tax!$B:$W,6,FALSE)</f>
        <v>Bacteria</v>
      </c>
      <c r="J142" t="str">
        <f>VLOOKUP(B142,[1]tax!$B:$W,7,FALSE)</f>
        <v xml:space="preserve"> Proteobacteria</v>
      </c>
      <c r="K142" t="str">
        <f>VLOOKUP(B142,[1]tax!$B:$W,2,FALSE)</f>
        <v xml:space="preserve"> Stenotrophomonas sp. SKA14.</v>
      </c>
    </row>
    <row r="143" spans="1:11" x14ac:dyDescent="0.25">
      <c r="A143" t="s">
        <v>127</v>
      </c>
      <c r="B143" t="s">
        <v>128</v>
      </c>
      <c r="C143">
        <v>891</v>
      </c>
      <c r="D143" t="s">
        <v>10</v>
      </c>
      <c r="E143">
        <v>94</v>
      </c>
      <c r="F143">
        <v>325</v>
      </c>
      <c r="G143">
        <v>25691</v>
      </c>
      <c r="H143" t="s">
        <v>11</v>
      </c>
      <c r="I143" t="str">
        <f>VLOOKUP(B143,[1]tax!$B:$W,6,FALSE)</f>
        <v>Eukaryota</v>
      </c>
      <c r="J143" t="str">
        <f>VLOOKUP(B143,[1]tax!$B:$W,7,FALSE)</f>
        <v xml:space="preserve"> Fungi</v>
      </c>
      <c r="K143" t="str">
        <f>VLOOKUP(B143,[1]tax!$B:$W,2,FALSE)</f>
        <v xml:space="preserve"> Talaromyces stipitatus (strain ATCC 10500 / CBS 375.48 / QM 6759 / NRRL 1006) (Penicillium stipitatum).</v>
      </c>
    </row>
    <row r="144" spans="1:11" x14ac:dyDescent="0.25">
      <c r="A144" t="s">
        <v>127</v>
      </c>
      <c r="B144" t="s">
        <v>128</v>
      </c>
      <c r="C144">
        <v>891</v>
      </c>
      <c r="D144" t="s">
        <v>12</v>
      </c>
      <c r="E144">
        <v>329</v>
      </c>
      <c r="F144">
        <v>498</v>
      </c>
      <c r="G144">
        <v>416</v>
      </c>
      <c r="H144" t="s">
        <v>13</v>
      </c>
      <c r="I144" t="str">
        <f>VLOOKUP(B144,[1]tax!$B:$W,6,FALSE)</f>
        <v>Eukaryota</v>
      </c>
      <c r="J144" t="str">
        <f>VLOOKUP(B144,[1]tax!$B:$W,7,FALSE)</f>
        <v xml:space="preserve"> Fungi</v>
      </c>
      <c r="K144" t="str">
        <f>VLOOKUP(B144,[1]tax!$B:$W,2,FALSE)</f>
        <v xml:space="preserve"> Talaromyces stipitatus (strain ATCC 10500 / CBS 375.48 / QM 6759 / NRRL 1006) (Penicillium stipitatum).</v>
      </c>
    </row>
    <row r="145" spans="1:11" x14ac:dyDescent="0.25">
      <c r="A145" t="s">
        <v>127</v>
      </c>
      <c r="B145" t="s">
        <v>128</v>
      </c>
      <c r="C145">
        <v>891</v>
      </c>
      <c r="D145" t="s">
        <v>14</v>
      </c>
      <c r="E145">
        <v>577</v>
      </c>
      <c r="F145">
        <v>701</v>
      </c>
      <c r="G145">
        <v>10449</v>
      </c>
      <c r="H145" t="s">
        <v>15</v>
      </c>
      <c r="I145" t="str">
        <f>VLOOKUP(B145,[1]tax!$B:$W,6,FALSE)</f>
        <v>Eukaryota</v>
      </c>
      <c r="J145" t="str">
        <f>VLOOKUP(B145,[1]tax!$B:$W,7,FALSE)</f>
        <v xml:space="preserve"> Fungi</v>
      </c>
      <c r="K145" t="str">
        <f>VLOOKUP(B145,[1]tax!$B:$W,2,FALSE)</f>
        <v xml:space="preserve"> Talaromyces stipitatus (strain ATCC 10500 / CBS 375.48 / QM 6759 / NRRL 1006) (Penicillium stipitatum).</v>
      </c>
    </row>
    <row r="146" spans="1:11" x14ac:dyDescent="0.25">
      <c r="A146" t="s">
        <v>129</v>
      </c>
      <c r="B146" t="s">
        <v>130</v>
      </c>
      <c r="C146">
        <v>906</v>
      </c>
      <c r="D146" t="s">
        <v>10</v>
      </c>
      <c r="E146">
        <v>97</v>
      </c>
      <c r="F146">
        <v>328</v>
      </c>
      <c r="G146">
        <v>25691</v>
      </c>
      <c r="H146" t="s">
        <v>11</v>
      </c>
      <c r="I146" t="str">
        <f>VLOOKUP(B146,[1]tax!$B:$W,6,FALSE)</f>
        <v>Eukaryota</v>
      </c>
      <c r="J146" t="str">
        <f>VLOOKUP(B146,[1]tax!$B:$W,7,FALSE)</f>
        <v xml:space="preserve"> Fungi</v>
      </c>
      <c r="K146" t="str">
        <f>VLOOKUP(B146,[1]tax!$B:$W,2,FALSE)</f>
        <v xml:space="preserve"> Aspergillus flavus (strain ATCC 200026 / FGSC A1120 / NRRL 3357 / JCM 12722 / SRRC 167).</v>
      </c>
    </row>
    <row r="147" spans="1:11" x14ac:dyDescent="0.25">
      <c r="A147" t="s">
        <v>129</v>
      </c>
      <c r="B147" t="s">
        <v>130</v>
      </c>
      <c r="C147">
        <v>906</v>
      </c>
      <c r="D147" t="s">
        <v>12</v>
      </c>
      <c r="E147">
        <v>332</v>
      </c>
      <c r="F147">
        <v>504</v>
      </c>
      <c r="G147">
        <v>416</v>
      </c>
      <c r="H147" t="s">
        <v>13</v>
      </c>
      <c r="I147" t="str">
        <f>VLOOKUP(B147,[1]tax!$B:$W,6,FALSE)</f>
        <v>Eukaryota</v>
      </c>
      <c r="J147" t="str">
        <f>VLOOKUP(B147,[1]tax!$B:$W,7,FALSE)</f>
        <v xml:space="preserve"> Fungi</v>
      </c>
      <c r="K147" t="str">
        <f>VLOOKUP(B147,[1]tax!$B:$W,2,FALSE)</f>
        <v xml:space="preserve"> Aspergillus flavus (strain ATCC 200026 / FGSC A1120 / NRRL 3357 / JCM 12722 / SRRC 167).</v>
      </c>
    </row>
    <row r="148" spans="1:11" x14ac:dyDescent="0.25">
      <c r="A148" t="s">
        <v>129</v>
      </c>
      <c r="B148" t="s">
        <v>130</v>
      </c>
      <c r="C148">
        <v>906</v>
      </c>
      <c r="D148" t="s">
        <v>14</v>
      </c>
      <c r="E148">
        <v>592</v>
      </c>
      <c r="F148">
        <v>716</v>
      </c>
      <c r="G148">
        <v>10449</v>
      </c>
      <c r="H148" t="s">
        <v>15</v>
      </c>
      <c r="I148" t="str">
        <f>VLOOKUP(B148,[1]tax!$B:$W,6,FALSE)</f>
        <v>Eukaryota</v>
      </c>
      <c r="J148" t="str">
        <f>VLOOKUP(B148,[1]tax!$B:$W,7,FALSE)</f>
        <v xml:space="preserve"> Fungi</v>
      </c>
      <c r="K148" t="str">
        <f>VLOOKUP(B148,[1]tax!$B:$W,2,FALSE)</f>
        <v xml:space="preserve"> Aspergillus flavus (strain ATCC 200026 / FGSC A1120 / NRRL 3357 / JCM 12722 / SRRC 167).</v>
      </c>
    </row>
    <row r="149" spans="1:11" x14ac:dyDescent="0.25">
      <c r="A149" t="s">
        <v>131</v>
      </c>
      <c r="B149" t="s">
        <v>132</v>
      </c>
      <c r="C149">
        <v>857</v>
      </c>
      <c r="D149" t="s">
        <v>10</v>
      </c>
      <c r="E149">
        <v>84</v>
      </c>
      <c r="F149">
        <v>316</v>
      </c>
      <c r="G149">
        <v>25691</v>
      </c>
      <c r="H149" t="s">
        <v>11</v>
      </c>
      <c r="I149" t="str">
        <f>VLOOKUP(B149,[1]tax!$B:$W,6,FALSE)</f>
        <v>Eukaryota</v>
      </c>
      <c r="J149" t="str">
        <f>VLOOKUP(B149,[1]tax!$B:$W,7,FALSE)</f>
        <v xml:space="preserve"> Fungi</v>
      </c>
      <c r="K149" t="str">
        <f>VLOOKUP(B149,[1]tax!$B:$W,2,FALSE)</f>
        <v xml:space="preserve"> Candida dubliniensis (strain CD36 / ATCC MYA-646 / CBS 7987 / NCPF 3949 / NRRL Y-17841) (Yeast).</v>
      </c>
    </row>
    <row r="150" spans="1:11" x14ac:dyDescent="0.25">
      <c r="A150" t="s">
        <v>131</v>
      </c>
      <c r="B150" t="s">
        <v>132</v>
      </c>
      <c r="C150">
        <v>857</v>
      </c>
      <c r="D150" t="s">
        <v>12</v>
      </c>
      <c r="E150">
        <v>319</v>
      </c>
      <c r="F150">
        <v>486</v>
      </c>
      <c r="G150">
        <v>416</v>
      </c>
      <c r="H150" t="s">
        <v>13</v>
      </c>
      <c r="I150" t="str">
        <f>VLOOKUP(B150,[1]tax!$B:$W,6,FALSE)</f>
        <v>Eukaryota</v>
      </c>
      <c r="J150" t="str">
        <f>VLOOKUP(B150,[1]tax!$B:$W,7,FALSE)</f>
        <v xml:space="preserve"> Fungi</v>
      </c>
      <c r="K150" t="str">
        <f>VLOOKUP(B150,[1]tax!$B:$W,2,FALSE)</f>
        <v xml:space="preserve"> Candida dubliniensis (strain CD36 / ATCC MYA-646 / CBS 7987 / NCPF 3949 / NRRL Y-17841) (Yeast).</v>
      </c>
    </row>
    <row r="151" spans="1:11" x14ac:dyDescent="0.25">
      <c r="A151" t="s">
        <v>131</v>
      </c>
      <c r="B151" t="s">
        <v>132</v>
      </c>
      <c r="C151">
        <v>857</v>
      </c>
      <c r="D151" t="s">
        <v>14</v>
      </c>
      <c r="E151">
        <v>535</v>
      </c>
      <c r="F151">
        <v>661</v>
      </c>
      <c r="G151">
        <v>10449</v>
      </c>
      <c r="H151" t="s">
        <v>15</v>
      </c>
      <c r="I151" t="str">
        <f>VLOOKUP(B151,[1]tax!$B:$W,6,FALSE)</f>
        <v>Eukaryota</v>
      </c>
      <c r="J151" t="str">
        <f>VLOOKUP(B151,[1]tax!$B:$W,7,FALSE)</f>
        <v xml:space="preserve"> Fungi</v>
      </c>
      <c r="K151" t="str">
        <f>VLOOKUP(B151,[1]tax!$B:$W,2,FALSE)</f>
        <v xml:space="preserve"> Candida dubliniensis (strain CD36 / ATCC MYA-646 / CBS 7987 / NCPF 3949 / NRRL Y-17841) (Yeast).</v>
      </c>
    </row>
    <row r="152" spans="1:11" x14ac:dyDescent="0.25">
      <c r="A152" t="s">
        <v>133</v>
      </c>
      <c r="B152" t="s">
        <v>134</v>
      </c>
      <c r="C152">
        <v>849</v>
      </c>
      <c r="D152" t="s">
        <v>10</v>
      </c>
      <c r="E152">
        <v>86</v>
      </c>
      <c r="F152">
        <v>274</v>
      </c>
      <c r="G152">
        <v>25691</v>
      </c>
      <c r="H152" t="s">
        <v>11</v>
      </c>
      <c r="I152" t="str">
        <f>VLOOKUP(B152,[1]tax!$B:$W,6,FALSE)</f>
        <v>Eukaryota</v>
      </c>
      <c r="J152" t="str">
        <f>VLOOKUP(B152,[1]tax!$B:$W,7,FALSE)</f>
        <v xml:space="preserve"> Fungi</v>
      </c>
      <c r="K152" t="str">
        <f>VLOOKUP(B152,[1]tax!$B:$W,2,FALSE)</f>
        <v xml:space="preserve"> Colletotrichum higginsianum.</v>
      </c>
    </row>
    <row r="153" spans="1:11" x14ac:dyDescent="0.25">
      <c r="A153" t="s">
        <v>133</v>
      </c>
      <c r="B153" t="s">
        <v>134</v>
      </c>
      <c r="C153">
        <v>849</v>
      </c>
      <c r="D153" t="s">
        <v>12</v>
      </c>
      <c r="E153">
        <v>293</v>
      </c>
      <c r="F153">
        <v>463</v>
      </c>
      <c r="G153">
        <v>416</v>
      </c>
      <c r="H153" t="s">
        <v>13</v>
      </c>
      <c r="I153" t="str">
        <f>VLOOKUP(B153,[1]tax!$B:$W,6,FALSE)</f>
        <v>Eukaryota</v>
      </c>
      <c r="J153" t="str">
        <f>VLOOKUP(B153,[1]tax!$B:$W,7,FALSE)</f>
        <v xml:space="preserve"> Fungi</v>
      </c>
      <c r="K153" t="str">
        <f>VLOOKUP(B153,[1]tax!$B:$W,2,FALSE)</f>
        <v xml:space="preserve"> Colletotrichum higginsianum.</v>
      </c>
    </row>
    <row r="154" spans="1:11" x14ac:dyDescent="0.25">
      <c r="A154" t="s">
        <v>133</v>
      </c>
      <c r="B154" t="s">
        <v>134</v>
      </c>
      <c r="C154">
        <v>849</v>
      </c>
      <c r="D154" t="s">
        <v>14</v>
      </c>
      <c r="E154">
        <v>546</v>
      </c>
      <c r="F154">
        <v>668</v>
      </c>
      <c r="G154">
        <v>10449</v>
      </c>
      <c r="H154" t="s">
        <v>15</v>
      </c>
      <c r="I154" t="str">
        <f>VLOOKUP(B154,[1]tax!$B:$W,6,FALSE)</f>
        <v>Eukaryota</v>
      </c>
      <c r="J154" t="str">
        <f>VLOOKUP(B154,[1]tax!$B:$W,7,FALSE)</f>
        <v xml:space="preserve"> Fungi</v>
      </c>
      <c r="K154" t="str">
        <f>VLOOKUP(B154,[1]tax!$B:$W,2,FALSE)</f>
        <v xml:space="preserve"> Colletotrichum higginsianum.</v>
      </c>
    </row>
    <row r="155" spans="1:11" x14ac:dyDescent="0.25">
      <c r="A155" t="s">
        <v>135</v>
      </c>
      <c r="B155" t="s">
        <v>136</v>
      </c>
      <c r="C155">
        <v>903</v>
      </c>
      <c r="D155" t="s">
        <v>10</v>
      </c>
      <c r="E155">
        <v>97</v>
      </c>
      <c r="F155">
        <v>328</v>
      </c>
      <c r="G155">
        <v>25691</v>
      </c>
      <c r="H155" t="s">
        <v>11</v>
      </c>
      <c r="I155" t="str">
        <f>VLOOKUP(B155,[1]tax!$B:$W,6,FALSE)</f>
        <v>Eukaryota</v>
      </c>
      <c r="J155" t="str">
        <f>VLOOKUP(B155,[1]tax!$B:$W,7,FALSE)</f>
        <v xml:space="preserve"> Fungi</v>
      </c>
      <c r="K155" t="str">
        <f>VLOOKUP(B155,[1]tax!$B:$W,2,FALSE)</f>
        <v xml:space="preserve"> Ajellomyces capsulatus (strain G186AR / H82 / ATCC MYA-2454 / RMSCC 2432) (Darling's disease fungus) (Histoplasma capsulatum).</v>
      </c>
    </row>
    <row r="156" spans="1:11" x14ac:dyDescent="0.25">
      <c r="A156" t="s">
        <v>135</v>
      </c>
      <c r="B156" t="s">
        <v>136</v>
      </c>
      <c r="C156">
        <v>903</v>
      </c>
      <c r="D156" t="s">
        <v>12</v>
      </c>
      <c r="E156">
        <v>332</v>
      </c>
      <c r="F156">
        <v>502</v>
      </c>
      <c r="G156">
        <v>416</v>
      </c>
      <c r="H156" t="s">
        <v>13</v>
      </c>
      <c r="I156" t="str">
        <f>VLOOKUP(B156,[1]tax!$B:$W,6,FALSE)</f>
        <v>Eukaryota</v>
      </c>
      <c r="J156" t="str">
        <f>VLOOKUP(B156,[1]tax!$B:$W,7,FALSE)</f>
        <v xml:space="preserve"> Fungi</v>
      </c>
      <c r="K156" t="str">
        <f>VLOOKUP(B156,[1]tax!$B:$W,2,FALSE)</f>
        <v xml:space="preserve"> Ajellomyces capsulatus (strain G186AR / H82 / ATCC MYA-2454 / RMSCC 2432) (Darling's disease fungus) (Histoplasma capsulatum).</v>
      </c>
    </row>
    <row r="157" spans="1:11" x14ac:dyDescent="0.25">
      <c r="A157" t="s">
        <v>135</v>
      </c>
      <c r="B157" t="s">
        <v>136</v>
      </c>
      <c r="C157">
        <v>903</v>
      </c>
      <c r="D157" t="s">
        <v>14</v>
      </c>
      <c r="E157">
        <v>589</v>
      </c>
      <c r="F157">
        <v>713</v>
      </c>
      <c r="G157">
        <v>10449</v>
      </c>
      <c r="H157" t="s">
        <v>15</v>
      </c>
      <c r="I157" t="str">
        <f>VLOOKUP(B157,[1]tax!$B:$W,6,FALSE)</f>
        <v>Eukaryota</v>
      </c>
      <c r="J157" t="str">
        <f>VLOOKUP(B157,[1]tax!$B:$W,7,FALSE)</f>
        <v xml:space="preserve"> Fungi</v>
      </c>
      <c r="K157" t="str">
        <f>VLOOKUP(B157,[1]tax!$B:$W,2,FALSE)</f>
        <v xml:space="preserve"> Ajellomyces capsulatus (strain G186AR / H82 / ATCC MYA-2454 / RMSCC 2432) (Darling's disease fungus) (Histoplasma capsulatum).</v>
      </c>
    </row>
    <row r="158" spans="1:11" x14ac:dyDescent="0.25">
      <c r="A158" t="s">
        <v>137</v>
      </c>
      <c r="B158" t="s">
        <v>138</v>
      </c>
      <c r="C158">
        <v>713</v>
      </c>
      <c r="D158" t="s">
        <v>12</v>
      </c>
      <c r="E158">
        <v>499</v>
      </c>
      <c r="F158">
        <v>701</v>
      </c>
      <c r="G158">
        <v>416</v>
      </c>
      <c r="H158" t="s">
        <v>13</v>
      </c>
      <c r="I158" t="str">
        <f>VLOOKUP(B158,[1]tax!$B:$W,6,FALSE)</f>
        <v>Eukaryota</v>
      </c>
      <c r="J158" t="str">
        <f>VLOOKUP(B158,[1]tax!$B:$W,7,FALSE)</f>
        <v xml:space="preserve"> Fungi</v>
      </c>
      <c r="K158" t="str">
        <f>VLOOKUP(B158,[1]tax!$B:$W,2,FALSE)</f>
        <v xml:space="preserve"> Ajellomyces capsulatus (strain G186AR / H82 / ATCC MYA-2454 / RMSCC 2432) (Darling's disease fungus) (Histoplasma capsulatum).</v>
      </c>
    </row>
    <row r="159" spans="1:11" x14ac:dyDescent="0.25">
      <c r="A159" t="s">
        <v>139</v>
      </c>
      <c r="B159" t="s">
        <v>140</v>
      </c>
      <c r="C159">
        <v>1001</v>
      </c>
      <c r="D159" t="s">
        <v>141</v>
      </c>
      <c r="E159">
        <v>17</v>
      </c>
      <c r="F159">
        <v>156</v>
      </c>
      <c r="G159">
        <v>369</v>
      </c>
      <c r="H159" t="s">
        <v>142</v>
      </c>
      <c r="I159" t="e">
        <f>VLOOKUP(B159,[1]tax!$B:$W,6,FALSE)</f>
        <v>#N/A</v>
      </c>
      <c r="J159" t="e">
        <f>VLOOKUP(B159,[1]tax!$B:$W,7,FALSE)</f>
        <v>#N/A</v>
      </c>
      <c r="K159" t="e">
        <f>VLOOKUP(B159,[1]tax!$B:$W,2,FALSE)</f>
        <v>#N/A</v>
      </c>
    </row>
    <row r="160" spans="1:11" x14ac:dyDescent="0.25">
      <c r="A160" t="s">
        <v>139</v>
      </c>
      <c r="B160" t="s">
        <v>140</v>
      </c>
      <c r="C160">
        <v>1001</v>
      </c>
      <c r="D160" t="s">
        <v>12</v>
      </c>
      <c r="E160">
        <v>788</v>
      </c>
      <c r="F160">
        <v>989</v>
      </c>
      <c r="G160">
        <v>416</v>
      </c>
      <c r="H160" t="s">
        <v>13</v>
      </c>
      <c r="I160" t="e">
        <f>VLOOKUP(B160,[1]tax!$B:$W,6,FALSE)</f>
        <v>#N/A</v>
      </c>
      <c r="J160" t="e">
        <f>VLOOKUP(B160,[1]tax!$B:$W,7,FALSE)</f>
        <v>#N/A</v>
      </c>
      <c r="K160" t="e">
        <f>VLOOKUP(B160,[1]tax!$B:$W,2,FALSE)</f>
        <v>#N/A</v>
      </c>
    </row>
    <row r="161" spans="1:11" x14ac:dyDescent="0.25">
      <c r="A161" t="s">
        <v>139</v>
      </c>
      <c r="B161" t="s">
        <v>140</v>
      </c>
      <c r="C161">
        <v>1001</v>
      </c>
      <c r="D161" t="s">
        <v>143</v>
      </c>
      <c r="E161">
        <v>368</v>
      </c>
      <c r="F161">
        <v>416</v>
      </c>
      <c r="G161">
        <v>4</v>
      </c>
      <c r="H161" t="s">
        <v>143</v>
      </c>
      <c r="I161" t="e">
        <f>VLOOKUP(B161,[1]tax!$B:$W,6,FALSE)</f>
        <v>#N/A</v>
      </c>
      <c r="J161" t="e">
        <f>VLOOKUP(B161,[1]tax!$B:$W,7,FALSE)</f>
        <v>#N/A</v>
      </c>
      <c r="K161" t="e">
        <f>VLOOKUP(B161,[1]tax!$B:$W,2,FALSE)</f>
        <v>#N/A</v>
      </c>
    </row>
    <row r="162" spans="1:11" x14ac:dyDescent="0.25">
      <c r="A162" t="s">
        <v>144</v>
      </c>
      <c r="B162" t="s">
        <v>145</v>
      </c>
      <c r="C162">
        <v>904</v>
      </c>
      <c r="D162" t="s">
        <v>10</v>
      </c>
      <c r="E162">
        <v>98</v>
      </c>
      <c r="F162">
        <v>329</v>
      </c>
      <c r="G162">
        <v>25691</v>
      </c>
      <c r="H162" t="s">
        <v>11</v>
      </c>
      <c r="I162" t="str">
        <f>VLOOKUP(B162,[1]tax!$B:$W,6,FALSE)</f>
        <v>Eukaryota</v>
      </c>
      <c r="J162" t="str">
        <f>VLOOKUP(B162,[1]tax!$B:$W,7,FALSE)</f>
        <v xml:space="preserve"> Fungi</v>
      </c>
      <c r="K162" t="str">
        <f>VLOOKUP(B162,[1]tax!$B:$W,2,FALSE)</f>
        <v xml:space="preserve"> Paracoccidioides brasiliensis (strain Pb03).</v>
      </c>
    </row>
    <row r="163" spans="1:11" x14ac:dyDescent="0.25">
      <c r="A163" t="s">
        <v>144</v>
      </c>
      <c r="B163" t="s">
        <v>145</v>
      </c>
      <c r="C163">
        <v>904</v>
      </c>
      <c r="D163" t="s">
        <v>12</v>
      </c>
      <c r="E163">
        <v>333</v>
      </c>
      <c r="F163">
        <v>503</v>
      </c>
      <c r="G163">
        <v>416</v>
      </c>
      <c r="H163" t="s">
        <v>13</v>
      </c>
      <c r="I163" t="str">
        <f>VLOOKUP(B163,[1]tax!$B:$W,6,FALSE)</f>
        <v>Eukaryota</v>
      </c>
      <c r="J163" t="str">
        <f>VLOOKUP(B163,[1]tax!$B:$W,7,FALSE)</f>
        <v xml:space="preserve"> Fungi</v>
      </c>
      <c r="K163" t="str">
        <f>VLOOKUP(B163,[1]tax!$B:$W,2,FALSE)</f>
        <v xml:space="preserve"> Paracoccidioides brasiliensis (strain Pb03).</v>
      </c>
    </row>
    <row r="164" spans="1:11" x14ac:dyDescent="0.25">
      <c r="A164" t="s">
        <v>144</v>
      </c>
      <c r="B164" t="s">
        <v>145</v>
      </c>
      <c r="C164">
        <v>904</v>
      </c>
      <c r="D164" t="s">
        <v>14</v>
      </c>
      <c r="E164">
        <v>590</v>
      </c>
      <c r="F164">
        <v>714</v>
      </c>
      <c r="G164">
        <v>10449</v>
      </c>
      <c r="H164" t="s">
        <v>15</v>
      </c>
      <c r="I164" t="str">
        <f>VLOOKUP(B164,[1]tax!$B:$W,6,FALSE)</f>
        <v>Eukaryota</v>
      </c>
      <c r="J164" t="str">
        <f>VLOOKUP(B164,[1]tax!$B:$W,7,FALSE)</f>
        <v xml:space="preserve"> Fungi</v>
      </c>
      <c r="K164" t="str">
        <f>VLOOKUP(B164,[1]tax!$B:$W,2,FALSE)</f>
        <v xml:space="preserve"> Paracoccidioides brasiliensis (strain Pb03).</v>
      </c>
    </row>
    <row r="165" spans="1:11" x14ac:dyDescent="0.25">
      <c r="A165" t="s">
        <v>146</v>
      </c>
      <c r="B165" t="s">
        <v>147</v>
      </c>
      <c r="C165">
        <v>784</v>
      </c>
      <c r="D165" t="s">
        <v>12</v>
      </c>
      <c r="E165">
        <v>572</v>
      </c>
      <c r="F165">
        <v>772</v>
      </c>
      <c r="G165">
        <v>416</v>
      </c>
      <c r="H165" t="s">
        <v>13</v>
      </c>
      <c r="I165" t="str">
        <f>VLOOKUP(B165,[1]tax!$B:$W,6,FALSE)</f>
        <v>Eukaryota</v>
      </c>
      <c r="J165" t="str">
        <f>VLOOKUP(B165,[1]tax!$B:$W,7,FALSE)</f>
        <v xml:space="preserve"> Fungi</v>
      </c>
      <c r="K165" t="str">
        <f>VLOOKUP(B165,[1]tax!$B:$W,2,FALSE)</f>
        <v xml:space="preserve"> Paracoccidioides brasiliensis (strain Pb18).</v>
      </c>
    </row>
    <row r="166" spans="1:11" x14ac:dyDescent="0.25">
      <c r="A166" t="s">
        <v>146</v>
      </c>
      <c r="B166" t="s">
        <v>147</v>
      </c>
      <c r="C166">
        <v>784</v>
      </c>
      <c r="D166" t="s">
        <v>143</v>
      </c>
      <c r="E166">
        <v>151</v>
      </c>
      <c r="F166">
        <v>199</v>
      </c>
      <c r="G166">
        <v>4</v>
      </c>
      <c r="H166" t="s">
        <v>143</v>
      </c>
      <c r="I166" t="str">
        <f>VLOOKUP(B166,[1]tax!$B:$W,6,FALSE)</f>
        <v>Eukaryota</v>
      </c>
      <c r="J166" t="str">
        <f>VLOOKUP(B166,[1]tax!$B:$W,7,FALSE)</f>
        <v xml:space="preserve"> Fungi</v>
      </c>
      <c r="K166" t="str">
        <f>VLOOKUP(B166,[1]tax!$B:$W,2,FALSE)</f>
        <v xml:space="preserve"> Paracoccidioides brasiliensis (strain Pb18).</v>
      </c>
    </row>
    <row r="167" spans="1:11" x14ac:dyDescent="0.25">
      <c r="A167" t="s">
        <v>148</v>
      </c>
      <c r="B167" t="s">
        <v>149</v>
      </c>
      <c r="C167">
        <v>904</v>
      </c>
      <c r="D167" t="s">
        <v>10</v>
      </c>
      <c r="E167">
        <v>98</v>
      </c>
      <c r="F167">
        <v>329</v>
      </c>
      <c r="G167">
        <v>25691</v>
      </c>
      <c r="H167" t="s">
        <v>11</v>
      </c>
      <c r="I167" t="str">
        <f>VLOOKUP(B167,[1]tax!$B:$W,6,FALSE)</f>
        <v>Eukaryota</v>
      </c>
      <c r="J167" t="str">
        <f>VLOOKUP(B167,[1]tax!$B:$W,7,FALSE)</f>
        <v xml:space="preserve"> Fungi</v>
      </c>
      <c r="K167" t="str">
        <f>VLOOKUP(B167,[1]tax!$B:$W,2,FALSE)</f>
        <v xml:space="preserve"> Paracoccidioides brasiliensis (strain Pb18).</v>
      </c>
    </row>
    <row r="168" spans="1:11" x14ac:dyDescent="0.25">
      <c r="A168" t="s">
        <v>148</v>
      </c>
      <c r="B168" t="s">
        <v>149</v>
      </c>
      <c r="C168">
        <v>904</v>
      </c>
      <c r="D168" t="s">
        <v>12</v>
      </c>
      <c r="E168">
        <v>333</v>
      </c>
      <c r="F168">
        <v>503</v>
      </c>
      <c r="G168">
        <v>416</v>
      </c>
      <c r="H168" t="s">
        <v>13</v>
      </c>
      <c r="I168" t="str">
        <f>VLOOKUP(B168,[1]tax!$B:$W,6,FALSE)</f>
        <v>Eukaryota</v>
      </c>
      <c r="J168" t="str">
        <f>VLOOKUP(B168,[1]tax!$B:$W,7,FALSE)</f>
        <v xml:space="preserve"> Fungi</v>
      </c>
      <c r="K168" t="str">
        <f>VLOOKUP(B168,[1]tax!$B:$W,2,FALSE)</f>
        <v xml:space="preserve"> Paracoccidioides brasiliensis (strain Pb18).</v>
      </c>
    </row>
    <row r="169" spans="1:11" x14ac:dyDescent="0.25">
      <c r="A169" t="s">
        <v>148</v>
      </c>
      <c r="B169" t="s">
        <v>149</v>
      </c>
      <c r="C169">
        <v>904</v>
      </c>
      <c r="D169" t="s">
        <v>14</v>
      </c>
      <c r="E169">
        <v>590</v>
      </c>
      <c r="F169">
        <v>714</v>
      </c>
      <c r="G169">
        <v>10449</v>
      </c>
      <c r="H169" t="s">
        <v>15</v>
      </c>
      <c r="I169" t="str">
        <f>VLOOKUP(B169,[1]tax!$B:$W,6,FALSE)</f>
        <v>Eukaryota</v>
      </c>
      <c r="J169" t="str">
        <f>VLOOKUP(B169,[1]tax!$B:$W,7,FALSE)</f>
        <v xml:space="preserve"> Fungi</v>
      </c>
      <c r="K169" t="str">
        <f>VLOOKUP(B169,[1]tax!$B:$W,2,FALSE)</f>
        <v xml:space="preserve"> Paracoccidioides brasiliensis (strain Pb18).</v>
      </c>
    </row>
    <row r="170" spans="1:11" x14ac:dyDescent="0.25">
      <c r="A170" t="s">
        <v>150</v>
      </c>
      <c r="B170" t="s">
        <v>151</v>
      </c>
      <c r="C170">
        <v>675</v>
      </c>
      <c r="D170" t="s">
        <v>12</v>
      </c>
      <c r="E170">
        <v>463</v>
      </c>
      <c r="F170">
        <v>663</v>
      </c>
      <c r="G170">
        <v>416</v>
      </c>
      <c r="H170" t="s">
        <v>13</v>
      </c>
      <c r="I170" t="str">
        <f>VLOOKUP(B170,[1]tax!$B:$W,6,FALSE)</f>
        <v>Eukaryota</v>
      </c>
      <c r="J170" t="str">
        <f>VLOOKUP(B170,[1]tax!$B:$W,7,FALSE)</f>
        <v xml:space="preserve"> Fungi</v>
      </c>
      <c r="K170" t="str">
        <f>VLOOKUP(B170,[1]tax!$B:$W,2,FALSE)</f>
        <v xml:space="preserve"> Paracoccidioides lutzii (strain ATCC MYA-826 / Pb01) (Paracoccidioides brasiliensis).</v>
      </c>
    </row>
    <row r="171" spans="1:11" x14ac:dyDescent="0.25">
      <c r="A171" t="s">
        <v>150</v>
      </c>
      <c r="B171" t="s">
        <v>151</v>
      </c>
      <c r="C171">
        <v>675</v>
      </c>
      <c r="D171" t="s">
        <v>143</v>
      </c>
      <c r="E171">
        <v>42</v>
      </c>
      <c r="F171">
        <v>90</v>
      </c>
      <c r="G171">
        <v>4</v>
      </c>
      <c r="H171" t="s">
        <v>143</v>
      </c>
      <c r="I171" t="str">
        <f>VLOOKUP(B171,[1]tax!$B:$W,6,FALSE)</f>
        <v>Eukaryota</v>
      </c>
      <c r="J171" t="str">
        <f>VLOOKUP(B171,[1]tax!$B:$W,7,FALSE)</f>
        <v xml:space="preserve"> Fungi</v>
      </c>
      <c r="K171" t="str">
        <f>VLOOKUP(B171,[1]tax!$B:$W,2,FALSE)</f>
        <v xml:space="preserve"> Paracoccidioides lutzii (strain ATCC MYA-826 / Pb01) (Paracoccidioides brasiliensis).</v>
      </c>
    </row>
    <row r="172" spans="1:11" x14ac:dyDescent="0.25">
      <c r="A172" t="s">
        <v>152</v>
      </c>
      <c r="B172" t="s">
        <v>153</v>
      </c>
      <c r="C172">
        <v>904</v>
      </c>
      <c r="D172" t="s">
        <v>10</v>
      </c>
      <c r="E172">
        <v>98</v>
      </c>
      <c r="F172">
        <v>329</v>
      </c>
      <c r="G172">
        <v>25691</v>
      </c>
      <c r="H172" t="s">
        <v>11</v>
      </c>
      <c r="I172" t="str">
        <f>VLOOKUP(B172,[1]tax!$B:$W,6,FALSE)</f>
        <v>Eukaryota</v>
      </c>
      <c r="J172" t="str">
        <f>VLOOKUP(B172,[1]tax!$B:$W,7,FALSE)</f>
        <v xml:space="preserve"> Fungi</v>
      </c>
      <c r="K172" t="str">
        <f>VLOOKUP(B172,[1]tax!$B:$W,2,FALSE)</f>
        <v xml:space="preserve"> Paracoccidioides lutzii (strain ATCC MYA-826 / Pb01) (Paracoccidioides brasiliensis).</v>
      </c>
    </row>
    <row r="173" spans="1:11" x14ac:dyDescent="0.25">
      <c r="A173" t="s">
        <v>152</v>
      </c>
      <c r="B173" t="s">
        <v>153</v>
      </c>
      <c r="C173">
        <v>904</v>
      </c>
      <c r="D173" t="s">
        <v>12</v>
      </c>
      <c r="E173">
        <v>333</v>
      </c>
      <c r="F173">
        <v>503</v>
      </c>
      <c r="G173">
        <v>416</v>
      </c>
      <c r="H173" t="s">
        <v>13</v>
      </c>
      <c r="I173" t="str">
        <f>VLOOKUP(B173,[1]tax!$B:$W,6,FALSE)</f>
        <v>Eukaryota</v>
      </c>
      <c r="J173" t="str">
        <f>VLOOKUP(B173,[1]tax!$B:$W,7,FALSE)</f>
        <v xml:space="preserve"> Fungi</v>
      </c>
      <c r="K173" t="str">
        <f>VLOOKUP(B173,[1]tax!$B:$W,2,FALSE)</f>
        <v xml:space="preserve"> Paracoccidioides lutzii (strain ATCC MYA-826 / Pb01) (Paracoccidioides brasiliensis).</v>
      </c>
    </row>
    <row r="174" spans="1:11" x14ac:dyDescent="0.25">
      <c r="A174" t="s">
        <v>152</v>
      </c>
      <c r="B174" t="s">
        <v>153</v>
      </c>
      <c r="C174">
        <v>904</v>
      </c>
      <c r="D174" t="s">
        <v>14</v>
      </c>
      <c r="E174">
        <v>590</v>
      </c>
      <c r="F174">
        <v>714</v>
      </c>
      <c r="G174">
        <v>10449</v>
      </c>
      <c r="H174" t="s">
        <v>15</v>
      </c>
      <c r="I174" t="str">
        <f>VLOOKUP(B174,[1]tax!$B:$W,6,FALSE)</f>
        <v>Eukaryota</v>
      </c>
      <c r="J174" t="str">
        <f>VLOOKUP(B174,[1]tax!$B:$W,7,FALSE)</f>
        <v xml:space="preserve"> Fungi</v>
      </c>
      <c r="K174" t="str">
        <f>VLOOKUP(B174,[1]tax!$B:$W,2,FALSE)</f>
        <v xml:space="preserve"> Paracoccidioides lutzii (strain ATCC MYA-826 / Pb01) (Paracoccidioides brasiliensis).</v>
      </c>
    </row>
    <row r="175" spans="1:11" x14ac:dyDescent="0.25">
      <c r="A175" t="s">
        <v>154</v>
      </c>
      <c r="B175" t="s">
        <v>155</v>
      </c>
      <c r="C175">
        <v>260</v>
      </c>
      <c r="D175" t="s">
        <v>12</v>
      </c>
      <c r="E175">
        <v>58</v>
      </c>
      <c r="F175">
        <v>229</v>
      </c>
      <c r="G175">
        <v>416</v>
      </c>
      <c r="H175" t="s">
        <v>13</v>
      </c>
      <c r="I175" t="str">
        <f>VLOOKUP(B175,[1]tax!$B:$W,6,FALSE)</f>
        <v>Eukaryota</v>
      </c>
      <c r="J175" t="str">
        <f>VLOOKUP(B175,[1]tax!$B:$W,7,FALSE)</f>
        <v xml:space="preserve"> Fungi</v>
      </c>
      <c r="K175" t="str">
        <f>VLOOKUP(B175,[1]tax!$B:$W,2,FALSE)</f>
        <v xml:space="preserve"> Gibberella fujikuroi (Bakanae and foot rot disease fungus) (Fusarium fujikuroi).</v>
      </c>
    </row>
    <row r="176" spans="1:11" x14ac:dyDescent="0.25">
      <c r="A176" t="s">
        <v>156</v>
      </c>
      <c r="B176" t="s">
        <v>157</v>
      </c>
      <c r="C176">
        <v>726</v>
      </c>
      <c r="D176" t="s">
        <v>12</v>
      </c>
      <c r="E176">
        <v>525</v>
      </c>
      <c r="F176">
        <v>627</v>
      </c>
      <c r="G176">
        <v>416</v>
      </c>
      <c r="H176" t="s">
        <v>13</v>
      </c>
      <c r="I176" t="str">
        <f>VLOOKUP(B176,[1]tax!$B:$W,6,FALSE)</f>
        <v>Eukaryota</v>
      </c>
      <c r="J176" t="str">
        <f>VLOOKUP(B176,[1]tax!$B:$W,7,FALSE)</f>
        <v xml:space="preserve"> Metazoa</v>
      </c>
      <c r="K176" t="str">
        <f>VLOOKUP(B176,[1]tax!$B:$W,2,FALSE)</f>
        <v xml:space="preserve"> Branchiostoma floridae (Florida lancelet) (Amphioxus).</v>
      </c>
    </row>
    <row r="177" spans="1:11" x14ac:dyDescent="0.25">
      <c r="A177" t="s">
        <v>156</v>
      </c>
      <c r="B177" t="s">
        <v>157</v>
      </c>
      <c r="C177">
        <v>726</v>
      </c>
      <c r="D177" t="s">
        <v>12</v>
      </c>
      <c r="E177">
        <v>631</v>
      </c>
      <c r="F177">
        <v>707</v>
      </c>
      <c r="G177">
        <v>416</v>
      </c>
      <c r="H177" t="s">
        <v>13</v>
      </c>
      <c r="I177" t="str">
        <f>VLOOKUP(B177,[1]tax!$B:$W,6,FALSE)</f>
        <v>Eukaryota</v>
      </c>
      <c r="J177" t="str">
        <f>VLOOKUP(B177,[1]tax!$B:$W,7,FALSE)</f>
        <v xml:space="preserve"> Metazoa</v>
      </c>
      <c r="K177" t="str">
        <f>VLOOKUP(B177,[1]tax!$B:$W,2,FALSE)</f>
        <v xml:space="preserve"> Branchiostoma floridae (Florida lancelet) (Amphioxus).</v>
      </c>
    </row>
    <row r="178" spans="1:11" x14ac:dyDescent="0.25">
      <c r="A178" t="s">
        <v>158</v>
      </c>
      <c r="B178" t="s">
        <v>159</v>
      </c>
      <c r="C178">
        <v>182</v>
      </c>
      <c r="D178" t="s">
        <v>12</v>
      </c>
      <c r="E178">
        <v>18</v>
      </c>
      <c r="F178">
        <v>138</v>
      </c>
      <c r="G178">
        <v>416</v>
      </c>
      <c r="H178" t="s">
        <v>13</v>
      </c>
      <c r="I178" t="str">
        <f>VLOOKUP(B178,[1]tax!$B:$W,6,FALSE)</f>
        <v>Bacteria</v>
      </c>
      <c r="J178" t="str">
        <f>VLOOKUP(B178,[1]tax!$B:$W,7,FALSE)</f>
        <v xml:space="preserve"> Proteobacteria</v>
      </c>
      <c r="K178" t="str">
        <f>VLOOKUP(B178,[1]tax!$B:$W,2,FALSE)</f>
        <v xml:space="preserve"> Kingella oralis ATCC 51147.</v>
      </c>
    </row>
    <row r="179" spans="1:11" x14ac:dyDescent="0.25">
      <c r="A179" t="s">
        <v>158</v>
      </c>
      <c r="B179" t="s">
        <v>159</v>
      </c>
      <c r="C179">
        <v>182</v>
      </c>
      <c r="D179" t="s">
        <v>160</v>
      </c>
      <c r="E179">
        <v>139</v>
      </c>
      <c r="F179">
        <v>167</v>
      </c>
      <c r="G179">
        <v>2</v>
      </c>
      <c r="H179" t="s">
        <v>160</v>
      </c>
      <c r="I179" t="str">
        <f>VLOOKUP(B179,[1]tax!$B:$W,6,FALSE)</f>
        <v>Bacteria</v>
      </c>
      <c r="J179" t="str">
        <f>VLOOKUP(B179,[1]tax!$B:$W,7,FALSE)</f>
        <v xml:space="preserve"> Proteobacteria</v>
      </c>
      <c r="K179" t="str">
        <f>VLOOKUP(B179,[1]tax!$B:$W,2,FALSE)</f>
        <v xml:space="preserve"> Kingella oralis ATCC 51147.</v>
      </c>
    </row>
    <row r="180" spans="1:11" x14ac:dyDescent="0.25">
      <c r="A180" t="s">
        <v>161</v>
      </c>
      <c r="B180" t="s">
        <v>162</v>
      </c>
      <c r="C180">
        <v>689</v>
      </c>
      <c r="D180" t="s">
        <v>12</v>
      </c>
      <c r="E180">
        <v>507</v>
      </c>
      <c r="F180">
        <v>604</v>
      </c>
      <c r="G180">
        <v>416</v>
      </c>
      <c r="H180" t="s">
        <v>13</v>
      </c>
      <c r="I180" t="str">
        <f>VLOOKUP(B180,[1]tax!$B:$W,6,FALSE)</f>
        <v>Eukaryota</v>
      </c>
      <c r="J180" t="str">
        <f>VLOOKUP(B180,[1]tax!$B:$W,7,FALSE)</f>
        <v xml:space="preserve"> Fungi</v>
      </c>
      <c r="K180" t="str">
        <f>VLOOKUP(B180,[1]tax!$B:$W,2,FALSE)</f>
        <v xml:space="preserve"> Uncinocarpus reesii (strain UAMH 1704).</v>
      </c>
    </row>
    <row r="181" spans="1:11" x14ac:dyDescent="0.25">
      <c r="A181" t="s">
        <v>161</v>
      </c>
      <c r="B181" t="s">
        <v>162</v>
      </c>
      <c r="C181">
        <v>689</v>
      </c>
      <c r="D181" t="s">
        <v>12</v>
      </c>
      <c r="E181">
        <v>602</v>
      </c>
      <c r="F181">
        <v>677</v>
      </c>
      <c r="G181">
        <v>416</v>
      </c>
      <c r="H181" t="s">
        <v>13</v>
      </c>
      <c r="I181" t="str">
        <f>VLOOKUP(B181,[1]tax!$B:$W,6,FALSE)</f>
        <v>Eukaryota</v>
      </c>
      <c r="J181" t="str">
        <f>VLOOKUP(B181,[1]tax!$B:$W,7,FALSE)</f>
        <v xml:space="preserve"> Fungi</v>
      </c>
      <c r="K181" t="str">
        <f>VLOOKUP(B181,[1]tax!$B:$W,2,FALSE)</f>
        <v xml:space="preserve"> Uncinocarpus reesii (strain UAMH 1704).</v>
      </c>
    </row>
    <row r="182" spans="1:11" x14ac:dyDescent="0.25">
      <c r="A182" t="s">
        <v>161</v>
      </c>
      <c r="B182" t="s">
        <v>162</v>
      </c>
      <c r="C182">
        <v>689</v>
      </c>
      <c r="D182" t="s">
        <v>163</v>
      </c>
      <c r="E182">
        <v>291</v>
      </c>
      <c r="F182">
        <v>349</v>
      </c>
      <c r="G182">
        <v>8</v>
      </c>
      <c r="H182" t="s">
        <v>163</v>
      </c>
      <c r="I182" t="str">
        <f>VLOOKUP(B182,[1]tax!$B:$W,6,FALSE)</f>
        <v>Eukaryota</v>
      </c>
      <c r="J182" t="str">
        <f>VLOOKUP(B182,[1]tax!$B:$W,7,FALSE)</f>
        <v xml:space="preserve"> Fungi</v>
      </c>
      <c r="K182" t="str">
        <f>VLOOKUP(B182,[1]tax!$B:$W,2,FALSE)</f>
        <v xml:space="preserve"> Uncinocarpus reesii (strain UAMH 1704).</v>
      </c>
    </row>
    <row r="183" spans="1:11" x14ac:dyDescent="0.25">
      <c r="A183" t="s">
        <v>161</v>
      </c>
      <c r="B183" t="s">
        <v>162</v>
      </c>
      <c r="C183">
        <v>689</v>
      </c>
      <c r="D183" t="s">
        <v>164</v>
      </c>
      <c r="E183">
        <v>1</v>
      </c>
      <c r="F183">
        <v>289</v>
      </c>
      <c r="G183">
        <v>188</v>
      </c>
      <c r="H183" t="s">
        <v>164</v>
      </c>
      <c r="I183" t="str">
        <f>VLOOKUP(B183,[1]tax!$B:$W,6,FALSE)</f>
        <v>Eukaryota</v>
      </c>
      <c r="J183" t="str">
        <f>VLOOKUP(B183,[1]tax!$B:$W,7,FALSE)</f>
        <v xml:space="preserve"> Fungi</v>
      </c>
      <c r="K183" t="str">
        <f>VLOOKUP(B183,[1]tax!$B:$W,2,FALSE)</f>
        <v xml:space="preserve"> Uncinocarpus reesii (strain UAMH 1704).</v>
      </c>
    </row>
    <row r="184" spans="1:11" x14ac:dyDescent="0.25">
      <c r="A184" t="s">
        <v>165</v>
      </c>
      <c r="B184" t="s">
        <v>166</v>
      </c>
      <c r="C184">
        <v>882</v>
      </c>
      <c r="D184" t="s">
        <v>10</v>
      </c>
      <c r="E184">
        <v>82</v>
      </c>
      <c r="F184">
        <v>313</v>
      </c>
      <c r="G184">
        <v>25691</v>
      </c>
      <c r="H184" t="s">
        <v>11</v>
      </c>
      <c r="I184" t="str">
        <f>VLOOKUP(B184,[1]tax!$B:$W,6,FALSE)</f>
        <v>Eukaryota</v>
      </c>
      <c r="J184" t="str">
        <f>VLOOKUP(B184,[1]tax!$B:$W,7,FALSE)</f>
        <v xml:space="preserve"> Fungi</v>
      </c>
      <c r="K184" t="str">
        <f>VLOOKUP(B184,[1]tax!$B:$W,2,FALSE)</f>
        <v xml:space="preserve"> Uncinocarpus reesii (strain UAMH 1704).</v>
      </c>
    </row>
    <row r="185" spans="1:11" x14ac:dyDescent="0.25">
      <c r="A185" t="s">
        <v>165</v>
      </c>
      <c r="B185" t="s">
        <v>166</v>
      </c>
      <c r="C185">
        <v>882</v>
      </c>
      <c r="D185" t="s">
        <v>12</v>
      </c>
      <c r="E185">
        <v>317</v>
      </c>
      <c r="F185">
        <v>487</v>
      </c>
      <c r="G185">
        <v>416</v>
      </c>
      <c r="H185" t="s">
        <v>13</v>
      </c>
      <c r="I185" t="str">
        <f>VLOOKUP(B185,[1]tax!$B:$W,6,FALSE)</f>
        <v>Eukaryota</v>
      </c>
      <c r="J185" t="str">
        <f>VLOOKUP(B185,[1]tax!$B:$W,7,FALSE)</f>
        <v xml:space="preserve"> Fungi</v>
      </c>
      <c r="K185" t="str">
        <f>VLOOKUP(B185,[1]tax!$B:$W,2,FALSE)</f>
        <v xml:space="preserve"> Uncinocarpus reesii (strain UAMH 1704).</v>
      </c>
    </row>
    <row r="186" spans="1:11" x14ac:dyDescent="0.25">
      <c r="A186" t="s">
        <v>165</v>
      </c>
      <c r="B186" t="s">
        <v>166</v>
      </c>
      <c r="C186">
        <v>882</v>
      </c>
      <c r="D186" t="s">
        <v>14</v>
      </c>
      <c r="E186">
        <v>567</v>
      </c>
      <c r="F186">
        <v>691</v>
      </c>
      <c r="G186">
        <v>10449</v>
      </c>
      <c r="H186" t="s">
        <v>15</v>
      </c>
      <c r="I186" t="str">
        <f>VLOOKUP(B186,[1]tax!$B:$W,6,FALSE)</f>
        <v>Eukaryota</v>
      </c>
      <c r="J186" t="str">
        <f>VLOOKUP(B186,[1]tax!$B:$W,7,FALSE)</f>
        <v xml:space="preserve"> Fungi</v>
      </c>
      <c r="K186" t="str">
        <f>VLOOKUP(B186,[1]tax!$B:$W,2,FALSE)</f>
        <v xml:space="preserve"> Uncinocarpus reesii (strain UAMH 1704).</v>
      </c>
    </row>
    <row r="187" spans="1:11" x14ac:dyDescent="0.25">
      <c r="A187" t="s">
        <v>167</v>
      </c>
      <c r="B187" t="s">
        <v>168</v>
      </c>
      <c r="C187">
        <v>590</v>
      </c>
      <c r="D187" t="s">
        <v>12</v>
      </c>
      <c r="E187">
        <v>396</v>
      </c>
      <c r="F187">
        <v>584</v>
      </c>
      <c r="G187">
        <v>416</v>
      </c>
      <c r="H187" t="s">
        <v>13</v>
      </c>
      <c r="I187" t="str">
        <f>VLOOKUP(B187,[1]tax!$B:$W,6,FALSE)</f>
        <v>Eukaryota</v>
      </c>
      <c r="J187" t="str">
        <f>VLOOKUP(B187,[1]tax!$B:$W,7,FALSE)</f>
        <v xml:space="preserve"> Fungi</v>
      </c>
      <c r="K187" t="str">
        <f>VLOOKUP(B187,[1]tax!$B:$W,2,FALSE)</f>
        <v xml:space="preserve"> Komagataella pastoris (strain GS115 / ATCC 20864) (Yeast) (Pichia pastoris).</v>
      </c>
    </row>
    <row r="188" spans="1:11" x14ac:dyDescent="0.25">
      <c r="A188" t="s">
        <v>167</v>
      </c>
      <c r="B188" t="s">
        <v>168</v>
      </c>
      <c r="C188">
        <v>590</v>
      </c>
      <c r="D188" t="s">
        <v>169</v>
      </c>
      <c r="E188">
        <v>81</v>
      </c>
      <c r="F188">
        <v>229</v>
      </c>
      <c r="G188">
        <v>6</v>
      </c>
      <c r="H188" t="s">
        <v>169</v>
      </c>
      <c r="I188" t="str">
        <f>VLOOKUP(B188,[1]tax!$B:$W,6,FALSE)</f>
        <v>Eukaryota</v>
      </c>
      <c r="J188" t="str">
        <f>VLOOKUP(B188,[1]tax!$B:$W,7,FALSE)</f>
        <v xml:space="preserve"> Fungi</v>
      </c>
      <c r="K188" t="str">
        <f>VLOOKUP(B188,[1]tax!$B:$W,2,FALSE)</f>
        <v xml:space="preserve"> Komagataella pastoris (strain GS115 / ATCC 20864) (Yeast) (Pichia pastoris).</v>
      </c>
    </row>
    <row r="189" spans="1:11" x14ac:dyDescent="0.25">
      <c r="A189" t="s">
        <v>170</v>
      </c>
      <c r="B189" t="s">
        <v>171</v>
      </c>
      <c r="C189">
        <v>836</v>
      </c>
      <c r="D189" t="s">
        <v>10</v>
      </c>
      <c r="E189">
        <v>54</v>
      </c>
      <c r="F189">
        <v>286</v>
      </c>
      <c r="G189">
        <v>25691</v>
      </c>
      <c r="H189" t="s">
        <v>11</v>
      </c>
      <c r="I189" t="str">
        <f>VLOOKUP(B189,[1]tax!$B:$W,6,FALSE)</f>
        <v>Eukaryota</v>
      </c>
      <c r="J189" t="str">
        <f>VLOOKUP(B189,[1]tax!$B:$W,7,FALSE)</f>
        <v xml:space="preserve"> Fungi</v>
      </c>
      <c r="K189" t="str">
        <f>VLOOKUP(B189,[1]tax!$B:$W,2,FALSE)</f>
        <v xml:space="preserve"> Komagataella pastoris (strain GS115 / ATCC 20864) (Yeast) (Pichia pastoris).</v>
      </c>
    </row>
    <row r="190" spans="1:11" x14ac:dyDescent="0.25">
      <c r="A190" t="s">
        <v>170</v>
      </c>
      <c r="B190" t="s">
        <v>171</v>
      </c>
      <c r="C190">
        <v>836</v>
      </c>
      <c r="D190" t="s">
        <v>12</v>
      </c>
      <c r="E190">
        <v>289</v>
      </c>
      <c r="F190">
        <v>457</v>
      </c>
      <c r="G190">
        <v>416</v>
      </c>
      <c r="H190" t="s">
        <v>13</v>
      </c>
      <c r="I190" t="str">
        <f>VLOOKUP(B190,[1]tax!$B:$W,6,FALSE)</f>
        <v>Eukaryota</v>
      </c>
      <c r="J190" t="str">
        <f>VLOOKUP(B190,[1]tax!$B:$W,7,FALSE)</f>
        <v xml:space="preserve"> Fungi</v>
      </c>
      <c r="K190" t="str">
        <f>VLOOKUP(B190,[1]tax!$B:$W,2,FALSE)</f>
        <v xml:space="preserve"> Komagataella pastoris (strain GS115 / ATCC 20864) (Yeast) (Pichia pastoris).</v>
      </c>
    </row>
    <row r="191" spans="1:11" x14ac:dyDescent="0.25">
      <c r="A191" t="s">
        <v>170</v>
      </c>
      <c r="B191" t="s">
        <v>171</v>
      </c>
      <c r="C191">
        <v>836</v>
      </c>
      <c r="D191" t="s">
        <v>14</v>
      </c>
      <c r="E191">
        <v>514</v>
      </c>
      <c r="F191">
        <v>641</v>
      </c>
      <c r="G191">
        <v>10449</v>
      </c>
      <c r="H191" t="s">
        <v>15</v>
      </c>
      <c r="I191" t="str">
        <f>VLOOKUP(B191,[1]tax!$B:$W,6,FALSE)</f>
        <v>Eukaryota</v>
      </c>
      <c r="J191" t="str">
        <f>VLOOKUP(B191,[1]tax!$B:$W,7,FALSE)</f>
        <v xml:space="preserve"> Fungi</v>
      </c>
      <c r="K191" t="str">
        <f>VLOOKUP(B191,[1]tax!$B:$W,2,FALSE)</f>
        <v xml:space="preserve"> Komagataella pastoris (strain GS115 / ATCC 20864) (Yeast) (Pichia pastoris).</v>
      </c>
    </row>
    <row r="192" spans="1:11" x14ac:dyDescent="0.25">
      <c r="A192" t="s">
        <v>170</v>
      </c>
      <c r="B192" t="s">
        <v>171</v>
      </c>
      <c r="C192">
        <v>836</v>
      </c>
      <c r="D192" t="s">
        <v>30</v>
      </c>
      <c r="E192">
        <v>658</v>
      </c>
      <c r="F192">
        <v>806</v>
      </c>
      <c r="G192">
        <v>8792</v>
      </c>
      <c r="H192" t="s">
        <v>31</v>
      </c>
      <c r="I192" t="str">
        <f>VLOOKUP(B192,[1]tax!$B:$W,6,FALSE)</f>
        <v>Eukaryota</v>
      </c>
      <c r="J192" t="str">
        <f>VLOOKUP(B192,[1]tax!$B:$W,7,FALSE)</f>
        <v xml:space="preserve"> Fungi</v>
      </c>
      <c r="K192" t="str">
        <f>VLOOKUP(B192,[1]tax!$B:$W,2,FALSE)</f>
        <v xml:space="preserve"> Komagataella pastoris (strain GS115 / ATCC 20864) (Yeast) (Pichia pastoris).</v>
      </c>
    </row>
    <row r="193" spans="1:11" x14ac:dyDescent="0.25">
      <c r="A193" t="s">
        <v>172</v>
      </c>
      <c r="B193" t="s">
        <v>173</v>
      </c>
      <c r="C193">
        <v>591</v>
      </c>
      <c r="D193" t="s">
        <v>12</v>
      </c>
      <c r="E193">
        <v>386</v>
      </c>
      <c r="F193">
        <v>587</v>
      </c>
      <c r="G193">
        <v>416</v>
      </c>
      <c r="H193" t="s">
        <v>13</v>
      </c>
      <c r="I193" t="str">
        <f>VLOOKUP(B193,[1]tax!$B:$W,6,FALSE)</f>
        <v>Eukaryota</v>
      </c>
      <c r="J193" t="str">
        <f>VLOOKUP(B193,[1]tax!$B:$W,7,FALSE)</f>
        <v xml:space="preserve"> Fungi</v>
      </c>
      <c r="K193" t="str">
        <f>VLOOKUP(B193,[1]tax!$B:$W,2,FALSE)</f>
        <v xml:space="preserve"> Clavispora lusitaniae (strain ATCC 42720) (Yeast) (Candida lusitaniae).</v>
      </c>
    </row>
    <row r="194" spans="1:11" x14ac:dyDescent="0.25">
      <c r="A194" t="s">
        <v>174</v>
      </c>
      <c r="B194" t="s">
        <v>175</v>
      </c>
      <c r="C194">
        <v>863</v>
      </c>
      <c r="D194" t="s">
        <v>10</v>
      </c>
      <c r="E194">
        <v>83</v>
      </c>
      <c r="F194">
        <v>315</v>
      </c>
      <c r="G194">
        <v>25691</v>
      </c>
      <c r="H194" t="s">
        <v>11</v>
      </c>
      <c r="I194" t="str">
        <f>VLOOKUP(B194,[1]tax!$B:$W,6,FALSE)</f>
        <v>Eukaryota</v>
      </c>
      <c r="J194" t="str">
        <f>VLOOKUP(B194,[1]tax!$B:$W,7,FALSE)</f>
        <v xml:space="preserve"> Fungi</v>
      </c>
      <c r="K194" t="str">
        <f>VLOOKUP(B194,[1]tax!$B:$W,2,FALSE)</f>
        <v xml:space="preserve"> Clavispora lusitaniae (strain ATCC 42720) (Yeast) (Candida lusitaniae).</v>
      </c>
    </row>
    <row r="195" spans="1:11" x14ac:dyDescent="0.25">
      <c r="A195" t="s">
        <v>174</v>
      </c>
      <c r="B195" t="s">
        <v>175</v>
      </c>
      <c r="C195">
        <v>863</v>
      </c>
      <c r="D195" t="s">
        <v>12</v>
      </c>
      <c r="E195">
        <v>318</v>
      </c>
      <c r="F195">
        <v>488</v>
      </c>
      <c r="G195">
        <v>416</v>
      </c>
      <c r="H195" t="s">
        <v>13</v>
      </c>
      <c r="I195" t="str">
        <f>VLOOKUP(B195,[1]tax!$B:$W,6,FALSE)</f>
        <v>Eukaryota</v>
      </c>
      <c r="J195" t="str">
        <f>VLOOKUP(B195,[1]tax!$B:$W,7,FALSE)</f>
        <v xml:space="preserve"> Fungi</v>
      </c>
      <c r="K195" t="str">
        <f>VLOOKUP(B195,[1]tax!$B:$W,2,FALSE)</f>
        <v xml:space="preserve"> Clavispora lusitaniae (strain ATCC 42720) (Yeast) (Candida lusitaniae).</v>
      </c>
    </row>
    <row r="196" spans="1:11" x14ac:dyDescent="0.25">
      <c r="A196" t="s">
        <v>174</v>
      </c>
      <c r="B196" t="s">
        <v>175</v>
      </c>
      <c r="C196">
        <v>863</v>
      </c>
      <c r="D196" t="s">
        <v>14</v>
      </c>
      <c r="E196">
        <v>541</v>
      </c>
      <c r="F196">
        <v>667</v>
      </c>
      <c r="G196">
        <v>10449</v>
      </c>
      <c r="H196" t="s">
        <v>15</v>
      </c>
      <c r="I196" t="str">
        <f>VLOOKUP(B196,[1]tax!$B:$W,6,FALSE)</f>
        <v>Eukaryota</v>
      </c>
      <c r="J196" t="str">
        <f>VLOOKUP(B196,[1]tax!$B:$W,7,FALSE)</f>
        <v xml:space="preserve"> Fungi</v>
      </c>
      <c r="K196" t="str">
        <f>VLOOKUP(B196,[1]tax!$B:$W,2,FALSE)</f>
        <v xml:space="preserve"> Clavispora lusitaniae (strain ATCC 42720) (Yeast) (Candida lusitaniae).</v>
      </c>
    </row>
    <row r="197" spans="1:11" x14ac:dyDescent="0.25">
      <c r="A197" t="s">
        <v>176</v>
      </c>
      <c r="B197" t="s">
        <v>177</v>
      </c>
      <c r="C197">
        <v>857</v>
      </c>
      <c r="D197" t="s">
        <v>10</v>
      </c>
      <c r="E197">
        <v>84</v>
      </c>
      <c r="F197">
        <v>316</v>
      </c>
      <c r="G197">
        <v>25691</v>
      </c>
      <c r="H197" t="s">
        <v>11</v>
      </c>
      <c r="I197" t="str">
        <f>VLOOKUP(B197,[1]tax!$B:$W,6,FALSE)</f>
        <v>Eukaryota</v>
      </c>
      <c r="J197" t="str">
        <f>VLOOKUP(B197,[1]tax!$B:$W,7,FALSE)</f>
        <v xml:space="preserve"> Fungi</v>
      </c>
      <c r="K197" t="str">
        <f>VLOOKUP(B197,[1]tax!$B:$W,2,FALSE)</f>
        <v xml:space="preserve"> Candida albicans (strain WO-1) (Yeast).</v>
      </c>
    </row>
    <row r="198" spans="1:11" x14ac:dyDescent="0.25">
      <c r="A198" t="s">
        <v>176</v>
      </c>
      <c r="B198" t="s">
        <v>177</v>
      </c>
      <c r="C198">
        <v>857</v>
      </c>
      <c r="D198" t="s">
        <v>12</v>
      </c>
      <c r="E198">
        <v>319</v>
      </c>
      <c r="F198">
        <v>486</v>
      </c>
      <c r="G198">
        <v>416</v>
      </c>
      <c r="H198" t="s">
        <v>13</v>
      </c>
      <c r="I198" t="str">
        <f>VLOOKUP(B198,[1]tax!$B:$W,6,FALSE)</f>
        <v>Eukaryota</v>
      </c>
      <c r="J198" t="str">
        <f>VLOOKUP(B198,[1]tax!$B:$W,7,FALSE)</f>
        <v xml:space="preserve"> Fungi</v>
      </c>
      <c r="K198" t="str">
        <f>VLOOKUP(B198,[1]tax!$B:$W,2,FALSE)</f>
        <v xml:space="preserve"> Candida albicans (strain WO-1) (Yeast).</v>
      </c>
    </row>
    <row r="199" spans="1:11" x14ac:dyDescent="0.25">
      <c r="A199" t="s">
        <v>176</v>
      </c>
      <c r="B199" t="s">
        <v>177</v>
      </c>
      <c r="C199">
        <v>857</v>
      </c>
      <c r="D199" t="s">
        <v>14</v>
      </c>
      <c r="E199">
        <v>535</v>
      </c>
      <c r="F199">
        <v>661</v>
      </c>
      <c r="G199">
        <v>10449</v>
      </c>
      <c r="H199" t="s">
        <v>15</v>
      </c>
      <c r="I199" t="str">
        <f>VLOOKUP(B199,[1]tax!$B:$W,6,FALSE)</f>
        <v>Eukaryota</v>
      </c>
      <c r="J199" t="str">
        <f>VLOOKUP(B199,[1]tax!$B:$W,7,FALSE)</f>
        <v xml:space="preserve"> Fungi</v>
      </c>
      <c r="K199" t="str">
        <f>VLOOKUP(B199,[1]tax!$B:$W,2,FALSE)</f>
        <v xml:space="preserve"> Candida albicans (strain WO-1) (Yeast).</v>
      </c>
    </row>
    <row r="200" spans="1:11" x14ac:dyDescent="0.25">
      <c r="A200" t="s">
        <v>178</v>
      </c>
      <c r="B200" t="s">
        <v>179</v>
      </c>
      <c r="C200">
        <v>580</v>
      </c>
      <c r="D200" t="s">
        <v>12</v>
      </c>
      <c r="E200">
        <v>373</v>
      </c>
      <c r="F200">
        <v>574</v>
      </c>
      <c r="G200">
        <v>416</v>
      </c>
      <c r="H200" t="s">
        <v>13</v>
      </c>
      <c r="I200" t="str">
        <f>VLOOKUP(B200,[1]tax!$B:$W,6,FALSE)</f>
        <v>Eukaryota</v>
      </c>
      <c r="J200" t="str">
        <f>VLOOKUP(B200,[1]tax!$B:$W,7,FALSE)</f>
        <v xml:space="preserve"> Fungi</v>
      </c>
      <c r="K200" t="str">
        <f>VLOOKUP(B200,[1]tax!$B:$W,2,FALSE)</f>
        <v xml:space="preserve"> Candida albicans (strain WO-1) (Yeast).</v>
      </c>
    </row>
    <row r="201" spans="1:11" x14ac:dyDescent="0.25">
      <c r="A201" t="s">
        <v>180</v>
      </c>
      <c r="B201" t="s">
        <v>181</v>
      </c>
      <c r="C201">
        <v>857</v>
      </c>
      <c r="D201" t="s">
        <v>10</v>
      </c>
      <c r="E201">
        <v>89</v>
      </c>
      <c r="F201">
        <v>321</v>
      </c>
      <c r="G201">
        <v>25691</v>
      </c>
      <c r="H201" t="s">
        <v>11</v>
      </c>
      <c r="I201" t="str">
        <f>VLOOKUP(B201,[1]tax!$B:$W,6,FALSE)</f>
        <v>Eukaryota</v>
      </c>
      <c r="J201" t="str">
        <f>VLOOKUP(B201,[1]tax!$B:$W,7,FALSE)</f>
        <v xml:space="preserve"> Fungi</v>
      </c>
      <c r="K201" t="str">
        <f>VLOOKUP(B201,[1]tax!$B:$W,2,FALSE)</f>
        <v xml:space="preserve"> Lachancea thermotolerans (strain ATCC 56472 / CBS 6340 / NRRL Y-8284) (Yeast) (Kluyveromyces thermotolerans).</v>
      </c>
    </row>
    <row r="202" spans="1:11" x14ac:dyDescent="0.25">
      <c r="A202" t="s">
        <v>180</v>
      </c>
      <c r="B202" t="s">
        <v>181</v>
      </c>
      <c r="C202">
        <v>857</v>
      </c>
      <c r="D202" t="s">
        <v>12</v>
      </c>
      <c r="E202">
        <v>324</v>
      </c>
      <c r="F202">
        <v>491</v>
      </c>
      <c r="G202">
        <v>416</v>
      </c>
      <c r="H202" t="s">
        <v>13</v>
      </c>
      <c r="I202" t="str">
        <f>VLOOKUP(B202,[1]tax!$B:$W,6,FALSE)</f>
        <v>Eukaryota</v>
      </c>
      <c r="J202" t="str">
        <f>VLOOKUP(B202,[1]tax!$B:$W,7,FALSE)</f>
        <v xml:space="preserve"> Fungi</v>
      </c>
      <c r="K202" t="str">
        <f>VLOOKUP(B202,[1]tax!$B:$W,2,FALSE)</f>
        <v xml:space="preserve"> Lachancea thermotolerans (strain ATCC 56472 / CBS 6340 / NRRL Y-8284) (Yeast) (Kluyveromyces thermotolerans).</v>
      </c>
    </row>
    <row r="203" spans="1:11" x14ac:dyDescent="0.25">
      <c r="A203" t="s">
        <v>180</v>
      </c>
      <c r="B203" t="s">
        <v>181</v>
      </c>
      <c r="C203">
        <v>857</v>
      </c>
      <c r="D203" t="s">
        <v>14</v>
      </c>
      <c r="E203">
        <v>536</v>
      </c>
      <c r="F203">
        <v>661</v>
      </c>
      <c r="G203">
        <v>10449</v>
      </c>
      <c r="H203" t="s">
        <v>15</v>
      </c>
      <c r="I203" t="str">
        <f>VLOOKUP(B203,[1]tax!$B:$W,6,FALSE)</f>
        <v>Eukaryota</v>
      </c>
      <c r="J203" t="str">
        <f>VLOOKUP(B203,[1]tax!$B:$W,7,FALSE)</f>
        <v xml:space="preserve"> Fungi</v>
      </c>
      <c r="K203" t="str">
        <f>VLOOKUP(B203,[1]tax!$B:$W,2,FALSE)</f>
        <v xml:space="preserve"> Lachancea thermotolerans (strain ATCC 56472 / CBS 6340 / NRRL Y-8284) (Yeast) (Kluyveromyces thermotolerans).</v>
      </c>
    </row>
    <row r="204" spans="1:11" x14ac:dyDescent="0.25">
      <c r="A204" t="s">
        <v>180</v>
      </c>
      <c r="B204" t="s">
        <v>181</v>
      </c>
      <c r="C204">
        <v>857</v>
      </c>
      <c r="D204" t="s">
        <v>30</v>
      </c>
      <c r="E204">
        <v>678</v>
      </c>
      <c r="F204">
        <v>827</v>
      </c>
      <c r="G204">
        <v>8792</v>
      </c>
      <c r="H204" t="s">
        <v>31</v>
      </c>
      <c r="I204" t="str">
        <f>VLOOKUP(B204,[1]tax!$B:$W,6,FALSE)</f>
        <v>Eukaryota</v>
      </c>
      <c r="J204" t="str">
        <f>VLOOKUP(B204,[1]tax!$B:$W,7,FALSE)</f>
        <v xml:space="preserve"> Fungi</v>
      </c>
      <c r="K204" t="str">
        <f>VLOOKUP(B204,[1]tax!$B:$W,2,FALSE)</f>
        <v xml:space="preserve"> Lachancea thermotolerans (strain ATCC 56472 / CBS 6340 / NRRL Y-8284) (Yeast) (Kluyveromyces thermotolerans).</v>
      </c>
    </row>
    <row r="205" spans="1:11" x14ac:dyDescent="0.25">
      <c r="A205" t="s">
        <v>182</v>
      </c>
      <c r="B205" t="s">
        <v>183</v>
      </c>
      <c r="C205">
        <v>862</v>
      </c>
      <c r="D205" t="s">
        <v>10</v>
      </c>
      <c r="E205">
        <v>100</v>
      </c>
      <c r="F205">
        <v>332</v>
      </c>
      <c r="G205">
        <v>25691</v>
      </c>
      <c r="H205" t="s">
        <v>11</v>
      </c>
      <c r="I205" t="str">
        <f>VLOOKUP(B205,[1]tax!$B:$W,6,FALSE)</f>
        <v>Eukaryota</v>
      </c>
      <c r="J205" t="str">
        <f>VLOOKUP(B205,[1]tax!$B:$W,7,FALSE)</f>
        <v xml:space="preserve"> Fungi</v>
      </c>
      <c r="K205" t="str">
        <f>VLOOKUP(B205,[1]tax!$B:$W,2,FALSE)</f>
        <v xml:space="preserve"> Zygosaccharomyces rouxii (strain ATCC 2623 / CBS 732 / NBRC 1130 / NCYC 568 / NRRL Y-229) (Candida mogii).</v>
      </c>
    </row>
    <row r="206" spans="1:11" x14ac:dyDescent="0.25">
      <c r="A206" t="s">
        <v>182</v>
      </c>
      <c r="B206" t="s">
        <v>183</v>
      </c>
      <c r="C206">
        <v>862</v>
      </c>
      <c r="D206" t="s">
        <v>12</v>
      </c>
      <c r="E206">
        <v>335</v>
      </c>
      <c r="F206">
        <v>502</v>
      </c>
      <c r="G206">
        <v>416</v>
      </c>
      <c r="H206" t="s">
        <v>13</v>
      </c>
      <c r="I206" t="str">
        <f>VLOOKUP(B206,[1]tax!$B:$W,6,FALSE)</f>
        <v>Eukaryota</v>
      </c>
      <c r="J206" t="str">
        <f>VLOOKUP(B206,[1]tax!$B:$W,7,FALSE)</f>
        <v xml:space="preserve"> Fungi</v>
      </c>
      <c r="K206" t="str">
        <f>VLOOKUP(B206,[1]tax!$B:$W,2,FALSE)</f>
        <v xml:space="preserve"> Zygosaccharomyces rouxii (strain ATCC 2623 / CBS 732 / NBRC 1130 / NCYC 568 / NRRL Y-229) (Candida mogii).</v>
      </c>
    </row>
    <row r="207" spans="1:11" x14ac:dyDescent="0.25">
      <c r="A207" t="s">
        <v>182</v>
      </c>
      <c r="B207" t="s">
        <v>183</v>
      </c>
      <c r="C207">
        <v>862</v>
      </c>
      <c r="D207" t="s">
        <v>14</v>
      </c>
      <c r="E207">
        <v>542</v>
      </c>
      <c r="F207">
        <v>667</v>
      </c>
      <c r="G207">
        <v>10449</v>
      </c>
      <c r="H207" t="s">
        <v>15</v>
      </c>
      <c r="I207" t="str">
        <f>VLOOKUP(B207,[1]tax!$B:$W,6,FALSE)</f>
        <v>Eukaryota</v>
      </c>
      <c r="J207" t="str">
        <f>VLOOKUP(B207,[1]tax!$B:$W,7,FALSE)</f>
        <v xml:space="preserve"> Fungi</v>
      </c>
      <c r="K207" t="str">
        <f>VLOOKUP(B207,[1]tax!$B:$W,2,FALSE)</f>
        <v xml:space="preserve"> Zygosaccharomyces rouxii (strain ATCC 2623 / CBS 732 / NBRC 1130 / NCYC 568 / NRRL Y-229) (Candida mogii).</v>
      </c>
    </row>
    <row r="208" spans="1:11" x14ac:dyDescent="0.25">
      <c r="A208" t="s">
        <v>184</v>
      </c>
      <c r="B208" t="s">
        <v>185</v>
      </c>
      <c r="C208">
        <v>572</v>
      </c>
      <c r="D208" t="s">
        <v>12</v>
      </c>
      <c r="E208">
        <v>356</v>
      </c>
      <c r="F208">
        <v>566</v>
      </c>
      <c r="G208">
        <v>416</v>
      </c>
      <c r="H208" t="s">
        <v>13</v>
      </c>
      <c r="I208" t="str">
        <f>VLOOKUP(B208,[1]tax!$B:$W,6,FALSE)</f>
        <v>Eukaryota</v>
      </c>
      <c r="J208" t="str">
        <f>VLOOKUP(B208,[1]tax!$B:$W,7,FALSE)</f>
        <v xml:space="preserve"> Fungi</v>
      </c>
      <c r="K208" t="str">
        <f>VLOOKUP(B208,[1]tax!$B:$W,2,FALSE)</f>
        <v xml:space="preserve"> Zygosaccharomyces rouxii (strain ATCC 2623 / CBS 732 / NBRC 1130 / NCYC 568 / NRRL Y-229) (Candida mogii).</v>
      </c>
    </row>
    <row r="209" spans="1:11" x14ac:dyDescent="0.25">
      <c r="A209" t="s">
        <v>184</v>
      </c>
      <c r="B209" t="s">
        <v>185</v>
      </c>
      <c r="C209">
        <v>572</v>
      </c>
      <c r="D209" t="s">
        <v>186</v>
      </c>
      <c r="E209">
        <v>11</v>
      </c>
      <c r="F209">
        <v>59</v>
      </c>
      <c r="G209">
        <v>63</v>
      </c>
      <c r="H209" t="s">
        <v>186</v>
      </c>
      <c r="I209" t="str">
        <f>VLOOKUP(B209,[1]tax!$B:$W,6,FALSE)</f>
        <v>Eukaryota</v>
      </c>
      <c r="J209" t="str">
        <f>VLOOKUP(B209,[1]tax!$B:$W,7,FALSE)</f>
        <v xml:space="preserve"> Fungi</v>
      </c>
      <c r="K209" t="str">
        <f>VLOOKUP(B209,[1]tax!$B:$W,2,FALSE)</f>
        <v xml:space="preserve"> Zygosaccharomyces rouxii (strain ATCC 2623 / CBS 732 / NBRC 1130 / NCYC 568 / NRRL Y-229) (Candida mogii).</v>
      </c>
    </row>
    <row r="210" spans="1:11" x14ac:dyDescent="0.25">
      <c r="A210" t="s">
        <v>187</v>
      </c>
      <c r="B210" t="s">
        <v>188</v>
      </c>
      <c r="C210">
        <v>541</v>
      </c>
      <c r="D210" t="s">
        <v>12</v>
      </c>
      <c r="E210">
        <v>333</v>
      </c>
      <c r="F210">
        <v>538</v>
      </c>
      <c r="G210">
        <v>416</v>
      </c>
      <c r="H210" t="s">
        <v>13</v>
      </c>
      <c r="I210" t="str">
        <f>VLOOKUP(B210,[1]tax!$B:$W,6,FALSE)</f>
        <v>Eukaryota</v>
      </c>
      <c r="J210" t="str">
        <f>VLOOKUP(B210,[1]tax!$B:$W,7,FALSE)</f>
        <v xml:space="preserve"> Fungi</v>
      </c>
      <c r="K210" t="str">
        <f>VLOOKUP(B210,[1]tax!$B:$W,2,FALSE)</f>
        <v xml:space="preserve"> Lachancea thermotolerans (strain ATCC 56472 / CBS 6340 / NRRL Y-8284) (Yeast) (Kluyveromyces thermotolerans).</v>
      </c>
    </row>
    <row r="211" spans="1:11" x14ac:dyDescent="0.25">
      <c r="A211" t="s">
        <v>187</v>
      </c>
      <c r="B211" t="s">
        <v>188</v>
      </c>
      <c r="C211">
        <v>541</v>
      </c>
      <c r="D211" t="s">
        <v>189</v>
      </c>
      <c r="E211">
        <v>1</v>
      </c>
      <c r="F211">
        <v>132</v>
      </c>
      <c r="G211">
        <v>274</v>
      </c>
      <c r="H211" t="s">
        <v>189</v>
      </c>
      <c r="I211" t="str">
        <f>VLOOKUP(B211,[1]tax!$B:$W,6,FALSE)</f>
        <v>Eukaryota</v>
      </c>
      <c r="J211" t="str">
        <f>VLOOKUP(B211,[1]tax!$B:$W,7,FALSE)</f>
        <v xml:space="preserve"> Fungi</v>
      </c>
      <c r="K211" t="str">
        <f>VLOOKUP(B211,[1]tax!$B:$W,2,FALSE)</f>
        <v xml:space="preserve"> Lachancea thermotolerans (strain ATCC 56472 / CBS 6340 / NRRL Y-8284) (Yeast) (Kluyveromyces thermotolerans).</v>
      </c>
    </row>
    <row r="212" spans="1:11" x14ac:dyDescent="0.25">
      <c r="A212" t="s">
        <v>190</v>
      </c>
      <c r="B212" t="s">
        <v>191</v>
      </c>
      <c r="C212">
        <v>635</v>
      </c>
      <c r="D212" t="s">
        <v>12</v>
      </c>
      <c r="E212">
        <v>422</v>
      </c>
      <c r="F212">
        <v>621</v>
      </c>
      <c r="G212">
        <v>416</v>
      </c>
      <c r="H212" t="s">
        <v>13</v>
      </c>
      <c r="I212" t="str">
        <f>VLOOKUP(B212,[1]tax!$B:$W,6,FALSE)</f>
        <v>Eukaryota</v>
      </c>
      <c r="J212" t="str">
        <f>VLOOKUP(B212,[1]tax!$B:$W,7,FALSE)</f>
        <v xml:space="preserve"> Fungi</v>
      </c>
      <c r="K212" t="str">
        <f>VLOOKUP(B212,[1]tax!$B:$W,2,FALSE)</f>
        <v xml:space="preserve"> Arthroderma otae (strain ATCC MYA-4605 / CBS 113480) (Microsporum canis).</v>
      </c>
    </row>
    <row r="213" spans="1:11" x14ac:dyDescent="0.25">
      <c r="A213" t="s">
        <v>190</v>
      </c>
      <c r="B213" t="s">
        <v>191</v>
      </c>
      <c r="C213">
        <v>635</v>
      </c>
      <c r="D213" t="s">
        <v>192</v>
      </c>
      <c r="E213">
        <v>1</v>
      </c>
      <c r="F213">
        <v>349</v>
      </c>
      <c r="G213">
        <v>69</v>
      </c>
      <c r="H213" t="s">
        <v>192</v>
      </c>
      <c r="I213" t="str">
        <f>VLOOKUP(B213,[1]tax!$B:$W,6,FALSE)</f>
        <v>Eukaryota</v>
      </c>
      <c r="J213" t="str">
        <f>VLOOKUP(B213,[1]tax!$B:$W,7,FALSE)</f>
        <v xml:space="preserve"> Fungi</v>
      </c>
      <c r="K213" t="str">
        <f>VLOOKUP(B213,[1]tax!$B:$W,2,FALSE)</f>
        <v xml:space="preserve"> Arthroderma otae (strain ATCC MYA-4605 / CBS 113480) (Microsporum canis).</v>
      </c>
    </row>
    <row r="214" spans="1:11" x14ac:dyDescent="0.25">
      <c r="A214" t="s">
        <v>190</v>
      </c>
      <c r="B214" t="s">
        <v>191</v>
      </c>
      <c r="C214">
        <v>635</v>
      </c>
      <c r="D214" t="s">
        <v>193</v>
      </c>
      <c r="E214">
        <v>351</v>
      </c>
      <c r="F214">
        <v>419</v>
      </c>
      <c r="G214">
        <v>5</v>
      </c>
      <c r="H214" t="s">
        <v>193</v>
      </c>
      <c r="I214" t="str">
        <f>VLOOKUP(B214,[1]tax!$B:$W,6,FALSE)</f>
        <v>Eukaryota</v>
      </c>
      <c r="J214" t="str">
        <f>VLOOKUP(B214,[1]tax!$B:$W,7,FALSE)</f>
        <v xml:space="preserve"> Fungi</v>
      </c>
      <c r="K214" t="str">
        <f>VLOOKUP(B214,[1]tax!$B:$W,2,FALSE)</f>
        <v xml:space="preserve"> Arthroderma otae (strain ATCC MYA-4605 / CBS 113480) (Microsporum canis).</v>
      </c>
    </row>
    <row r="215" spans="1:11" x14ac:dyDescent="0.25">
      <c r="A215" t="s">
        <v>194</v>
      </c>
      <c r="B215" t="s">
        <v>195</v>
      </c>
      <c r="C215">
        <v>902</v>
      </c>
      <c r="D215" t="s">
        <v>10</v>
      </c>
      <c r="E215">
        <v>99</v>
      </c>
      <c r="F215">
        <v>330</v>
      </c>
      <c r="G215">
        <v>25691</v>
      </c>
      <c r="H215" t="s">
        <v>11</v>
      </c>
      <c r="I215" t="str">
        <f>VLOOKUP(B215,[1]tax!$B:$W,6,FALSE)</f>
        <v>Eukaryota</v>
      </c>
      <c r="J215" t="str">
        <f>VLOOKUP(B215,[1]tax!$B:$W,7,FALSE)</f>
        <v xml:space="preserve"> Fungi</v>
      </c>
      <c r="K215" t="str">
        <f>VLOOKUP(B215,[1]tax!$B:$W,2,FALSE)</f>
        <v xml:space="preserve"> Arthroderma otae (strain ATCC MYA-4605 / CBS 113480) (Microsporum canis).</v>
      </c>
    </row>
    <row r="216" spans="1:11" x14ac:dyDescent="0.25">
      <c r="A216" t="s">
        <v>194</v>
      </c>
      <c r="B216" t="s">
        <v>195</v>
      </c>
      <c r="C216">
        <v>902</v>
      </c>
      <c r="D216" t="s">
        <v>12</v>
      </c>
      <c r="E216">
        <v>334</v>
      </c>
      <c r="F216">
        <v>504</v>
      </c>
      <c r="G216">
        <v>416</v>
      </c>
      <c r="H216" t="s">
        <v>13</v>
      </c>
      <c r="I216" t="str">
        <f>VLOOKUP(B216,[1]tax!$B:$W,6,FALSE)</f>
        <v>Eukaryota</v>
      </c>
      <c r="J216" t="str">
        <f>VLOOKUP(B216,[1]tax!$B:$W,7,FALSE)</f>
        <v xml:space="preserve"> Fungi</v>
      </c>
      <c r="K216" t="str">
        <f>VLOOKUP(B216,[1]tax!$B:$W,2,FALSE)</f>
        <v xml:space="preserve"> Arthroderma otae (strain ATCC MYA-4605 / CBS 113480) (Microsporum canis).</v>
      </c>
    </row>
    <row r="217" spans="1:11" x14ac:dyDescent="0.25">
      <c r="A217" t="s">
        <v>194</v>
      </c>
      <c r="B217" t="s">
        <v>195</v>
      </c>
      <c r="C217">
        <v>902</v>
      </c>
      <c r="D217" t="s">
        <v>14</v>
      </c>
      <c r="E217">
        <v>592</v>
      </c>
      <c r="F217">
        <v>716</v>
      </c>
      <c r="G217">
        <v>10449</v>
      </c>
      <c r="H217" t="s">
        <v>15</v>
      </c>
      <c r="I217" t="str">
        <f>VLOOKUP(B217,[1]tax!$B:$W,6,FALSE)</f>
        <v>Eukaryota</v>
      </c>
      <c r="J217" t="str">
        <f>VLOOKUP(B217,[1]tax!$B:$W,7,FALSE)</f>
        <v xml:space="preserve"> Fungi</v>
      </c>
      <c r="K217" t="str">
        <f>VLOOKUP(B217,[1]tax!$B:$W,2,FALSE)</f>
        <v xml:space="preserve"> Arthroderma otae (strain ATCC MYA-4605 / CBS 113480) (Microsporum canis).</v>
      </c>
    </row>
    <row r="218" spans="1:11" x14ac:dyDescent="0.25">
      <c r="A218" t="s">
        <v>196</v>
      </c>
      <c r="B218" t="s">
        <v>197</v>
      </c>
      <c r="C218">
        <v>736</v>
      </c>
      <c r="D218" t="s">
        <v>12</v>
      </c>
      <c r="E218">
        <v>525</v>
      </c>
      <c r="F218">
        <v>720</v>
      </c>
      <c r="G218">
        <v>416</v>
      </c>
      <c r="H218" t="s">
        <v>13</v>
      </c>
      <c r="I218" t="str">
        <f>VLOOKUP(B218,[1]tax!$B:$W,6,FALSE)</f>
        <v>Eukaryota</v>
      </c>
      <c r="J218" t="str">
        <f>VLOOKUP(B218,[1]tax!$B:$W,7,FALSE)</f>
        <v xml:space="preserve"> Fungi</v>
      </c>
      <c r="K218" t="str">
        <f>VLOOKUP(B218,[1]tax!$B:$W,2,FALSE)</f>
        <v xml:space="preserve"> Ajellomyces dermatitidis (strain ER-3 / ATCC MYA-2586) (Blastomyces dermatitidis).</v>
      </c>
    </row>
    <row r="219" spans="1:11" x14ac:dyDescent="0.25">
      <c r="A219" t="s">
        <v>198</v>
      </c>
      <c r="B219" t="s">
        <v>199</v>
      </c>
      <c r="C219">
        <v>902</v>
      </c>
      <c r="D219" t="s">
        <v>10</v>
      </c>
      <c r="E219">
        <v>106</v>
      </c>
      <c r="F219">
        <v>337</v>
      </c>
      <c r="G219">
        <v>25691</v>
      </c>
      <c r="H219" t="s">
        <v>11</v>
      </c>
      <c r="I219" t="str">
        <f>VLOOKUP(B219,[1]tax!$B:$W,6,FALSE)</f>
        <v>Eukaryota</v>
      </c>
      <c r="J219" t="str">
        <f>VLOOKUP(B219,[1]tax!$B:$W,7,FALSE)</f>
        <v xml:space="preserve"> Fungi</v>
      </c>
      <c r="K219" t="str">
        <f>VLOOKUP(B219,[1]tax!$B:$W,2,FALSE)</f>
        <v xml:space="preserve"> Ajellomyces dermatitidis (strain ER-3 / ATCC MYA-2586) (Blastomyces dermatitidis).</v>
      </c>
    </row>
    <row r="220" spans="1:11" x14ac:dyDescent="0.25">
      <c r="A220" t="s">
        <v>198</v>
      </c>
      <c r="B220" t="s">
        <v>199</v>
      </c>
      <c r="C220">
        <v>902</v>
      </c>
      <c r="D220" t="s">
        <v>12</v>
      </c>
      <c r="E220">
        <v>341</v>
      </c>
      <c r="F220">
        <v>511</v>
      </c>
      <c r="G220">
        <v>416</v>
      </c>
      <c r="H220" t="s">
        <v>13</v>
      </c>
      <c r="I220" t="str">
        <f>VLOOKUP(B220,[1]tax!$B:$W,6,FALSE)</f>
        <v>Eukaryota</v>
      </c>
      <c r="J220" t="str">
        <f>VLOOKUP(B220,[1]tax!$B:$W,7,FALSE)</f>
        <v xml:space="preserve"> Fungi</v>
      </c>
      <c r="K220" t="str">
        <f>VLOOKUP(B220,[1]tax!$B:$W,2,FALSE)</f>
        <v xml:space="preserve"> Ajellomyces dermatitidis (strain ER-3 / ATCC MYA-2586) (Blastomyces dermatitidis).</v>
      </c>
    </row>
    <row r="221" spans="1:11" x14ac:dyDescent="0.25">
      <c r="A221" t="s">
        <v>198</v>
      </c>
      <c r="B221" t="s">
        <v>199</v>
      </c>
      <c r="C221">
        <v>902</v>
      </c>
      <c r="D221" t="s">
        <v>14</v>
      </c>
      <c r="E221">
        <v>598</v>
      </c>
      <c r="F221">
        <v>722</v>
      </c>
      <c r="G221">
        <v>10449</v>
      </c>
      <c r="H221" t="s">
        <v>15</v>
      </c>
      <c r="I221" t="str">
        <f>VLOOKUP(B221,[1]tax!$B:$W,6,FALSE)</f>
        <v>Eukaryota</v>
      </c>
      <c r="J221" t="str">
        <f>VLOOKUP(B221,[1]tax!$B:$W,7,FALSE)</f>
        <v xml:space="preserve"> Fungi</v>
      </c>
      <c r="K221" t="str">
        <f>VLOOKUP(B221,[1]tax!$B:$W,2,FALSE)</f>
        <v xml:space="preserve"> Ajellomyces dermatitidis (strain ER-3 / ATCC MYA-2586) (Blastomyces dermatitidis).</v>
      </c>
    </row>
    <row r="222" spans="1:11" x14ac:dyDescent="0.25">
      <c r="A222" t="s">
        <v>200</v>
      </c>
      <c r="B222" t="s">
        <v>201</v>
      </c>
      <c r="C222">
        <v>736</v>
      </c>
      <c r="D222" t="s">
        <v>12</v>
      </c>
      <c r="E222">
        <v>525</v>
      </c>
      <c r="F222">
        <v>722</v>
      </c>
      <c r="G222">
        <v>416</v>
      </c>
      <c r="H222" t="s">
        <v>13</v>
      </c>
      <c r="I222" t="str">
        <f>VLOOKUP(B222,[1]tax!$B:$W,6,FALSE)</f>
        <v>Eukaryota</v>
      </c>
      <c r="J222" t="str">
        <f>VLOOKUP(B222,[1]tax!$B:$W,7,FALSE)</f>
        <v xml:space="preserve"> Fungi</v>
      </c>
      <c r="K222" t="str">
        <f>VLOOKUP(B222,[1]tax!$B:$W,2,FALSE)</f>
        <v xml:space="preserve"> Ajellomyces dermatitidis (strain SLH14081) (Blastomyces dermatitidis).</v>
      </c>
    </row>
    <row r="223" spans="1:11" x14ac:dyDescent="0.25">
      <c r="A223" t="s">
        <v>200</v>
      </c>
      <c r="B223" t="s">
        <v>201</v>
      </c>
      <c r="C223">
        <v>736</v>
      </c>
      <c r="D223" t="s">
        <v>163</v>
      </c>
      <c r="E223">
        <v>305</v>
      </c>
      <c r="F223">
        <v>365</v>
      </c>
      <c r="G223">
        <v>8</v>
      </c>
      <c r="H223" t="s">
        <v>163</v>
      </c>
      <c r="I223" t="str">
        <f>VLOOKUP(B223,[1]tax!$B:$W,6,FALSE)</f>
        <v>Eukaryota</v>
      </c>
      <c r="J223" t="str">
        <f>VLOOKUP(B223,[1]tax!$B:$W,7,FALSE)</f>
        <v xml:space="preserve"> Fungi</v>
      </c>
      <c r="K223" t="str">
        <f>VLOOKUP(B223,[1]tax!$B:$W,2,FALSE)</f>
        <v xml:space="preserve"> Ajellomyces dermatitidis (strain SLH14081) (Blastomyces dermatitidis).</v>
      </c>
    </row>
    <row r="224" spans="1:11" x14ac:dyDescent="0.25">
      <c r="A224" t="s">
        <v>200</v>
      </c>
      <c r="B224" t="s">
        <v>201</v>
      </c>
      <c r="C224">
        <v>736</v>
      </c>
      <c r="D224" t="s">
        <v>164</v>
      </c>
      <c r="E224">
        <v>172</v>
      </c>
      <c r="F224">
        <v>303</v>
      </c>
      <c r="G224">
        <v>188</v>
      </c>
      <c r="H224" t="s">
        <v>164</v>
      </c>
      <c r="I224" t="str">
        <f>VLOOKUP(B224,[1]tax!$B:$W,6,FALSE)</f>
        <v>Eukaryota</v>
      </c>
      <c r="J224" t="str">
        <f>VLOOKUP(B224,[1]tax!$B:$W,7,FALSE)</f>
        <v xml:space="preserve"> Fungi</v>
      </c>
      <c r="K224" t="str">
        <f>VLOOKUP(B224,[1]tax!$B:$W,2,FALSE)</f>
        <v xml:space="preserve"> Ajellomyces dermatitidis (strain SLH14081) (Blastomyces dermatitidis).</v>
      </c>
    </row>
    <row r="225" spans="1:11" x14ac:dyDescent="0.25">
      <c r="A225" t="s">
        <v>202</v>
      </c>
      <c r="B225" t="s">
        <v>203</v>
      </c>
      <c r="C225">
        <v>902</v>
      </c>
      <c r="D225" t="s">
        <v>10</v>
      </c>
      <c r="E225">
        <v>106</v>
      </c>
      <c r="F225">
        <v>337</v>
      </c>
      <c r="G225">
        <v>25691</v>
      </c>
      <c r="H225" t="s">
        <v>11</v>
      </c>
      <c r="I225" t="str">
        <f>VLOOKUP(B225,[1]tax!$B:$W,6,FALSE)</f>
        <v>Eukaryota</v>
      </c>
      <c r="J225" t="str">
        <f>VLOOKUP(B225,[1]tax!$B:$W,7,FALSE)</f>
        <v xml:space="preserve"> Fungi</v>
      </c>
      <c r="K225" t="str">
        <f>VLOOKUP(B225,[1]tax!$B:$W,2,FALSE)</f>
        <v xml:space="preserve"> Ajellomyces dermatitidis (strain SLH14081) (Blastomyces dermatitidis).</v>
      </c>
    </row>
    <row r="226" spans="1:11" x14ac:dyDescent="0.25">
      <c r="A226" t="s">
        <v>202</v>
      </c>
      <c r="B226" t="s">
        <v>203</v>
      </c>
      <c r="C226">
        <v>902</v>
      </c>
      <c r="D226" t="s">
        <v>12</v>
      </c>
      <c r="E226">
        <v>341</v>
      </c>
      <c r="F226">
        <v>511</v>
      </c>
      <c r="G226">
        <v>416</v>
      </c>
      <c r="H226" t="s">
        <v>13</v>
      </c>
      <c r="I226" t="str">
        <f>VLOOKUP(B226,[1]tax!$B:$W,6,FALSE)</f>
        <v>Eukaryota</v>
      </c>
      <c r="J226" t="str">
        <f>VLOOKUP(B226,[1]tax!$B:$W,7,FALSE)</f>
        <v xml:space="preserve"> Fungi</v>
      </c>
      <c r="K226" t="str">
        <f>VLOOKUP(B226,[1]tax!$B:$W,2,FALSE)</f>
        <v xml:space="preserve"> Ajellomyces dermatitidis (strain SLH14081) (Blastomyces dermatitidis).</v>
      </c>
    </row>
    <row r="227" spans="1:11" x14ac:dyDescent="0.25">
      <c r="A227" t="s">
        <v>202</v>
      </c>
      <c r="B227" t="s">
        <v>203</v>
      </c>
      <c r="C227">
        <v>902</v>
      </c>
      <c r="D227" t="s">
        <v>14</v>
      </c>
      <c r="E227">
        <v>598</v>
      </c>
      <c r="F227">
        <v>722</v>
      </c>
      <c r="G227">
        <v>10449</v>
      </c>
      <c r="H227" t="s">
        <v>15</v>
      </c>
      <c r="I227" t="str">
        <f>VLOOKUP(B227,[1]tax!$B:$W,6,FALSE)</f>
        <v>Eukaryota</v>
      </c>
      <c r="J227" t="str">
        <f>VLOOKUP(B227,[1]tax!$B:$W,7,FALSE)</f>
        <v xml:space="preserve"> Fungi</v>
      </c>
      <c r="K227" t="str">
        <f>VLOOKUP(B227,[1]tax!$B:$W,2,FALSE)</f>
        <v xml:space="preserve"> Ajellomyces dermatitidis (strain SLH14081) (Blastomyces dermatitidis).</v>
      </c>
    </row>
    <row r="228" spans="1:11" x14ac:dyDescent="0.25">
      <c r="A228" t="s">
        <v>204</v>
      </c>
      <c r="B228" t="s">
        <v>205</v>
      </c>
      <c r="C228">
        <v>847</v>
      </c>
      <c r="D228" t="s">
        <v>10</v>
      </c>
      <c r="E228">
        <v>88</v>
      </c>
      <c r="F228">
        <v>320</v>
      </c>
      <c r="G228">
        <v>25691</v>
      </c>
      <c r="H228" t="s">
        <v>11</v>
      </c>
      <c r="I228" t="str">
        <f>VLOOKUP(B228,[1]tax!$B:$W,6,FALSE)</f>
        <v>Eukaryota</v>
      </c>
      <c r="J228" t="str">
        <f>VLOOKUP(B228,[1]tax!$B:$W,7,FALSE)</f>
        <v xml:space="preserve"> Fungi</v>
      </c>
      <c r="K228" t="str">
        <f>VLOOKUP(B228,[1]tax!$B:$W,2,FALSE)</f>
        <v xml:space="preserve"> Candida tropicalis (strain ATCC MYA-3404 / T1) (Yeast).</v>
      </c>
    </row>
    <row r="229" spans="1:11" x14ac:dyDescent="0.25">
      <c r="A229" t="s">
        <v>204</v>
      </c>
      <c r="B229" t="s">
        <v>205</v>
      </c>
      <c r="C229">
        <v>847</v>
      </c>
      <c r="D229" t="s">
        <v>12</v>
      </c>
      <c r="E229">
        <v>323</v>
      </c>
      <c r="F229">
        <v>490</v>
      </c>
      <c r="G229">
        <v>416</v>
      </c>
      <c r="H229" t="s">
        <v>13</v>
      </c>
      <c r="I229" t="str">
        <f>VLOOKUP(B229,[1]tax!$B:$W,6,FALSE)</f>
        <v>Eukaryota</v>
      </c>
      <c r="J229" t="str">
        <f>VLOOKUP(B229,[1]tax!$B:$W,7,FALSE)</f>
        <v xml:space="preserve"> Fungi</v>
      </c>
      <c r="K229" t="str">
        <f>VLOOKUP(B229,[1]tax!$B:$W,2,FALSE)</f>
        <v xml:space="preserve"> Candida tropicalis (strain ATCC MYA-3404 / T1) (Yeast).</v>
      </c>
    </row>
    <row r="230" spans="1:11" x14ac:dyDescent="0.25">
      <c r="A230" t="s">
        <v>204</v>
      </c>
      <c r="B230" t="s">
        <v>205</v>
      </c>
      <c r="C230">
        <v>847</v>
      </c>
      <c r="D230" t="s">
        <v>14</v>
      </c>
      <c r="E230">
        <v>532</v>
      </c>
      <c r="F230">
        <v>658</v>
      </c>
      <c r="G230">
        <v>10449</v>
      </c>
      <c r="H230" t="s">
        <v>15</v>
      </c>
      <c r="I230" t="str">
        <f>VLOOKUP(B230,[1]tax!$B:$W,6,FALSE)</f>
        <v>Eukaryota</v>
      </c>
      <c r="J230" t="str">
        <f>VLOOKUP(B230,[1]tax!$B:$W,7,FALSE)</f>
        <v xml:space="preserve"> Fungi</v>
      </c>
      <c r="K230" t="str">
        <f>VLOOKUP(B230,[1]tax!$B:$W,2,FALSE)</f>
        <v xml:space="preserve"> Candida tropicalis (strain ATCC MYA-3404 / T1) (Yeast).</v>
      </c>
    </row>
    <row r="231" spans="1:11" x14ac:dyDescent="0.25">
      <c r="A231" t="s">
        <v>206</v>
      </c>
      <c r="B231" t="s">
        <v>207</v>
      </c>
      <c r="C231">
        <v>579</v>
      </c>
      <c r="D231" t="s">
        <v>12</v>
      </c>
      <c r="E231">
        <v>370</v>
      </c>
      <c r="F231">
        <v>571</v>
      </c>
      <c r="G231">
        <v>416</v>
      </c>
      <c r="H231" t="s">
        <v>13</v>
      </c>
      <c r="I231" t="str">
        <f>VLOOKUP(B231,[1]tax!$B:$W,6,FALSE)</f>
        <v>Eukaryota</v>
      </c>
      <c r="J231" t="str">
        <f>VLOOKUP(B231,[1]tax!$B:$W,7,FALSE)</f>
        <v xml:space="preserve"> Fungi</v>
      </c>
      <c r="K231" t="str">
        <f>VLOOKUP(B231,[1]tax!$B:$W,2,FALSE)</f>
        <v xml:space="preserve"> Candida tropicalis (strain ATCC MYA-3404 / T1) (Yeast).</v>
      </c>
    </row>
    <row r="232" spans="1:11" x14ac:dyDescent="0.25">
      <c r="A232" t="s">
        <v>208</v>
      </c>
      <c r="B232" t="s">
        <v>209</v>
      </c>
      <c r="C232">
        <v>887</v>
      </c>
      <c r="D232" t="s">
        <v>10</v>
      </c>
      <c r="E232">
        <v>86</v>
      </c>
      <c r="F232">
        <v>317</v>
      </c>
      <c r="G232">
        <v>25691</v>
      </c>
      <c r="H232" t="s">
        <v>11</v>
      </c>
      <c r="I232" t="str">
        <f>VLOOKUP(B232,[1]tax!$B:$W,6,FALSE)</f>
        <v>Eukaryota</v>
      </c>
      <c r="J232" t="str">
        <f>VLOOKUP(B232,[1]tax!$B:$W,7,FALSE)</f>
        <v xml:space="preserve"> Fungi</v>
      </c>
      <c r="K232" t="str">
        <f>VLOOKUP(B232,[1]tax!$B:$W,2,FALSE)</f>
        <v xml:space="preserve"> Coccidioides posadasii (strain C735) (Valley fever fungus).</v>
      </c>
    </row>
    <row r="233" spans="1:11" x14ac:dyDescent="0.25">
      <c r="A233" t="s">
        <v>208</v>
      </c>
      <c r="B233" t="s">
        <v>209</v>
      </c>
      <c r="C233">
        <v>887</v>
      </c>
      <c r="D233" t="s">
        <v>12</v>
      </c>
      <c r="E233">
        <v>321</v>
      </c>
      <c r="F233">
        <v>491</v>
      </c>
      <c r="G233">
        <v>416</v>
      </c>
      <c r="H233" t="s">
        <v>13</v>
      </c>
      <c r="I233" t="str">
        <f>VLOOKUP(B233,[1]tax!$B:$W,6,FALSE)</f>
        <v>Eukaryota</v>
      </c>
      <c r="J233" t="str">
        <f>VLOOKUP(B233,[1]tax!$B:$W,7,FALSE)</f>
        <v xml:space="preserve"> Fungi</v>
      </c>
      <c r="K233" t="str">
        <f>VLOOKUP(B233,[1]tax!$B:$W,2,FALSE)</f>
        <v xml:space="preserve"> Coccidioides posadasii (strain C735) (Valley fever fungus).</v>
      </c>
    </row>
    <row r="234" spans="1:11" x14ac:dyDescent="0.25">
      <c r="A234" t="s">
        <v>208</v>
      </c>
      <c r="B234" t="s">
        <v>209</v>
      </c>
      <c r="C234">
        <v>887</v>
      </c>
      <c r="D234" t="s">
        <v>14</v>
      </c>
      <c r="E234">
        <v>572</v>
      </c>
      <c r="F234">
        <v>696</v>
      </c>
      <c r="G234">
        <v>10449</v>
      </c>
      <c r="H234" t="s">
        <v>15</v>
      </c>
      <c r="I234" t="str">
        <f>VLOOKUP(B234,[1]tax!$B:$W,6,FALSE)</f>
        <v>Eukaryota</v>
      </c>
      <c r="J234" t="str">
        <f>VLOOKUP(B234,[1]tax!$B:$W,7,FALSE)</f>
        <v xml:space="preserve"> Fungi</v>
      </c>
      <c r="K234" t="str">
        <f>VLOOKUP(B234,[1]tax!$B:$W,2,FALSE)</f>
        <v xml:space="preserve"> Coccidioides posadasii (strain C735) (Valley fever fungus).</v>
      </c>
    </row>
    <row r="235" spans="1:11" x14ac:dyDescent="0.25">
      <c r="A235" t="s">
        <v>210</v>
      </c>
      <c r="B235" t="s">
        <v>211</v>
      </c>
      <c r="C235">
        <v>737</v>
      </c>
      <c r="D235" t="s">
        <v>12</v>
      </c>
      <c r="E235">
        <v>525</v>
      </c>
      <c r="F235">
        <v>725</v>
      </c>
      <c r="G235">
        <v>416</v>
      </c>
      <c r="H235" t="s">
        <v>13</v>
      </c>
      <c r="I235" t="str">
        <f>VLOOKUP(B235,[1]tax!$B:$W,6,FALSE)</f>
        <v>Eukaryota</v>
      </c>
      <c r="J235" t="str">
        <f>VLOOKUP(B235,[1]tax!$B:$W,7,FALSE)</f>
        <v xml:space="preserve"> Fungi</v>
      </c>
      <c r="K235" t="str">
        <f>VLOOKUP(B235,[1]tax!$B:$W,2,FALSE)</f>
        <v xml:space="preserve"> Coccidioides posadasii (strain C735) (Valley fever fungus).</v>
      </c>
    </row>
    <row r="236" spans="1:11" x14ac:dyDescent="0.25">
      <c r="A236" t="s">
        <v>212</v>
      </c>
      <c r="B236" t="s">
        <v>213</v>
      </c>
      <c r="C236">
        <v>739</v>
      </c>
      <c r="D236" t="s">
        <v>12</v>
      </c>
      <c r="E236">
        <v>525</v>
      </c>
      <c r="F236">
        <v>727</v>
      </c>
      <c r="G236">
        <v>416</v>
      </c>
      <c r="H236" t="s">
        <v>13</v>
      </c>
      <c r="I236" t="str">
        <f>VLOOKUP(B236,[1]tax!$B:$W,6,FALSE)</f>
        <v>Eukaryota</v>
      </c>
      <c r="J236" t="str">
        <f>VLOOKUP(B236,[1]tax!$B:$W,7,FALSE)</f>
        <v xml:space="preserve"> Fungi</v>
      </c>
      <c r="K236" t="str">
        <f>VLOOKUP(B236,[1]tax!$B:$W,2,FALSE)</f>
        <v xml:space="preserve"> Ajellomyces capsulatus (strain H143) (Darling's disease fungus) (Histoplasma capsulatum).</v>
      </c>
    </row>
    <row r="237" spans="1:11" x14ac:dyDescent="0.25">
      <c r="A237" t="s">
        <v>214</v>
      </c>
      <c r="B237" t="s">
        <v>215</v>
      </c>
      <c r="C237">
        <v>903</v>
      </c>
      <c r="D237" t="s">
        <v>10</v>
      </c>
      <c r="E237">
        <v>97</v>
      </c>
      <c r="F237">
        <v>328</v>
      </c>
      <c r="G237">
        <v>25691</v>
      </c>
      <c r="H237" t="s">
        <v>11</v>
      </c>
      <c r="I237" t="str">
        <f>VLOOKUP(B237,[1]tax!$B:$W,6,FALSE)</f>
        <v>Eukaryota</v>
      </c>
      <c r="J237" t="str">
        <f>VLOOKUP(B237,[1]tax!$B:$W,7,FALSE)</f>
        <v xml:space="preserve"> Fungi</v>
      </c>
      <c r="K237" t="str">
        <f>VLOOKUP(B237,[1]tax!$B:$W,2,FALSE)</f>
        <v xml:space="preserve"> Ajellomyces capsulatus (strain H143) (Darling's disease fungus) (Histoplasma capsulatum).</v>
      </c>
    </row>
    <row r="238" spans="1:11" x14ac:dyDescent="0.25">
      <c r="A238" t="s">
        <v>214</v>
      </c>
      <c r="B238" t="s">
        <v>215</v>
      </c>
      <c r="C238">
        <v>903</v>
      </c>
      <c r="D238" t="s">
        <v>12</v>
      </c>
      <c r="E238">
        <v>332</v>
      </c>
      <c r="F238">
        <v>502</v>
      </c>
      <c r="G238">
        <v>416</v>
      </c>
      <c r="H238" t="s">
        <v>13</v>
      </c>
      <c r="I238" t="str">
        <f>VLOOKUP(B238,[1]tax!$B:$W,6,FALSE)</f>
        <v>Eukaryota</v>
      </c>
      <c r="J238" t="str">
        <f>VLOOKUP(B238,[1]tax!$B:$W,7,FALSE)</f>
        <v xml:space="preserve"> Fungi</v>
      </c>
      <c r="K238" t="str">
        <f>VLOOKUP(B238,[1]tax!$B:$W,2,FALSE)</f>
        <v xml:space="preserve"> Ajellomyces capsulatus (strain H143) (Darling's disease fungus) (Histoplasma capsulatum).</v>
      </c>
    </row>
    <row r="239" spans="1:11" x14ac:dyDescent="0.25">
      <c r="A239" t="s">
        <v>214</v>
      </c>
      <c r="B239" t="s">
        <v>215</v>
      </c>
      <c r="C239">
        <v>903</v>
      </c>
      <c r="D239" t="s">
        <v>14</v>
      </c>
      <c r="E239">
        <v>589</v>
      </c>
      <c r="F239">
        <v>713</v>
      </c>
      <c r="G239">
        <v>10449</v>
      </c>
      <c r="H239" t="s">
        <v>15</v>
      </c>
      <c r="I239" t="str">
        <f>VLOOKUP(B239,[1]tax!$B:$W,6,FALSE)</f>
        <v>Eukaryota</v>
      </c>
      <c r="J239" t="str">
        <f>VLOOKUP(B239,[1]tax!$B:$W,7,FALSE)</f>
        <v xml:space="preserve"> Fungi</v>
      </c>
      <c r="K239" t="str">
        <f>VLOOKUP(B239,[1]tax!$B:$W,2,FALSE)</f>
        <v xml:space="preserve"> Ajellomyces capsulatus (strain H143) (Darling's disease fungus) (Histoplasma capsulatum).</v>
      </c>
    </row>
    <row r="240" spans="1:11" x14ac:dyDescent="0.25">
      <c r="A240" t="s">
        <v>216</v>
      </c>
      <c r="B240" t="s">
        <v>217</v>
      </c>
      <c r="C240">
        <v>574</v>
      </c>
      <c r="D240" t="s">
        <v>12</v>
      </c>
      <c r="E240">
        <v>364</v>
      </c>
      <c r="F240">
        <v>563</v>
      </c>
      <c r="G240">
        <v>416</v>
      </c>
      <c r="H240" t="s">
        <v>13</v>
      </c>
      <c r="I240" t="str">
        <f>VLOOKUP(B240,[1]tax!$B:$W,6,FALSE)</f>
        <v>Eukaryota</v>
      </c>
      <c r="J240" t="str">
        <f>VLOOKUP(B240,[1]tax!$B:$W,7,FALSE)</f>
        <v xml:space="preserve"> Fungi</v>
      </c>
      <c r="K240" t="str">
        <f>VLOOKUP(B240,[1]tax!$B:$W,2,FALSE)</f>
        <v xml:space="preserve"> Saccharomyces cerevisiae (strain JAY291) (Baker's yeast).</v>
      </c>
    </row>
    <row r="241" spans="1:11" x14ac:dyDescent="0.25">
      <c r="A241" t="s">
        <v>216</v>
      </c>
      <c r="B241" t="s">
        <v>217</v>
      </c>
      <c r="C241">
        <v>574</v>
      </c>
      <c r="D241" t="s">
        <v>186</v>
      </c>
      <c r="E241">
        <v>1</v>
      </c>
      <c r="F241">
        <v>139</v>
      </c>
      <c r="G241">
        <v>63</v>
      </c>
      <c r="H241" t="s">
        <v>186</v>
      </c>
      <c r="I241" t="str">
        <f>VLOOKUP(B241,[1]tax!$B:$W,6,FALSE)</f>
        <v>Eukaryota</v>
      </c>
      <c r="J241" t="str">
        <f>VLOOKUP(B241,[1]tax!$B:$W,7,FALSE)</f>
        <v xml:space="preserve"> Fungi</v>
      </c>
      <c r="K241" t="str">
        <f>VLOOKUP(B241,[1]tax!$B:$W,2,FALSE)</f>
        <v xml:space="preserve"> Saccharomyces cerevisiae (strain JAY291) (Baker's yeast).</v>
      </c>
    </row>
    <row r="242" spans="1:11" x14ac:dyDescent="0.25">
      <c r="A242" t="s">
        <v>218</v>
      </c>
      <c r="B242" t="s">
        <v>219</v>
      </c>
      <c r="C242">
        <v>863</v>
      </c>
      <c r="D242" t="s">
        <v>10</v>
      </c>
      <c r="E242">
        <v>98</v>
      </c>
      <c r="F242">
        <v>330</v>
      </c>
      <c r="G242">
        <v>25691</v>
      </c>
      <c r="H242" t="s">
        <v>11</v>
      </c>
      <c r="I242" t="str">
        <f>VLOOKUP(B242,[1]tax!$B:$W,6,FALSE)</f>
        <v>Eukaryota</v>
      </c>
      <c r="J242" t="str">
        <f>VLOOKUP(B242,[1]tax!$B:$W,7,FALSE)</f>
        <v xml:space="preserve"> Fungi</v>
      </c>
      <c r="K242" t="str">
        <f>VLOOKUP(B242,[1]tax!$B:$W,2,FALSE)</f>
        <v xml:space="preserve"> Saccharomyces cerevisiae (strain JAY291) (Baker's yeast).</v>
      </c>
    </row>
    <row r="243" spans="1:11" x14ac:dyDescent="0.25">
      <c r="A243" t="s">
        <v>218</v>
      </c>
      <c r="B243" t="s">
        <v>219</v>
      </c>
      <c r="C243">
        <v>863</v>
      </c>
      <c r="D243" t="s">
        <v>12</v>
      </c>
      <c r="E243">
        <v>333</v>
      </c>
      <c r="F243">
        <v>500</v>
      </c>
      <c r="G243">
        <v>416</v>
      </c>
      <c r="H243" t="s">
        <v>13</v>
      </c>
      <c r="I243" t="str">
        <f>VLOOKUP(B243,[1]tax!$B:$W,6,FALSE)</f>
        <v>Eukaryota</v>
      </c>
      <c r="J243" t="str">
        <f>VLOOKUP(B243,[1]tax!$B:$W,7,FALSE)</f>
        <v xml:space="preserve"> Fungi</v>
      </c>
      <c r="K243" t="str">
        <f>VLOOKUP(B243,[1]tax!$B:$W,2,FALSE)</f>
        <v xml:space="preserve"> Saccharomyces cerevisiae (strain JAY291) (Baker's yeast).</v>
      </c>
    </row>
    <row r="244" spans="1:11" x14ac:dyDescent="0.25">
      <c r="A244" t="s">
        <v>218</v>
      </c>
      <c r="B244" t="s">
        <v>219</v>
      </c>
      <c r="C244">
        <v>863</v>
      </c>
      <c r="D244" t="s">
        <v>14</v>
      </c>
      <c r="E244">
        <v>542</v>
      </c>
      <c r="F244">
        <v>667</v>
      </c>
      <c r="G244">
        <v>10449</v>
      </c>
      <c r="H244" t="s">
        <v>15</v>
      </c>
      <c r="I244" t="str">
        <f>VLOOKUP(B244,[1]tax!$B:$W,6,FALSE)</f>
        <v>Eukaryota</v>
      </c>
      <c r="J244" t="str">
        <f>VLOOKUP(B244,[1]tax!$B:$W,7,FALSE)</f>
        <v xml:space="preserve"> Fungi</v>
      </c>
      <c r="K244" t="str">
        <f>VLOOKUP(B244,[1]tax!$B:$W,2,FALSE)</f>
        <v xml:space="preserve"> Saccharomyces cerevisiae (strain JAY291) (Baker's yeast).</v>
      </c>
    </row>
    <row r="245" spans="1:11" x14ac:dyDescent="0.25">
      <c r="A245" t="s">
        <v>218</v>
      </c>
      <c r="B245" t="s">
        <v>219</v>
      </c>
      <c r="C245">
        <v>863</v>
      </c>
      <c r="D245" t="s">
        <v>30</v>
      </c>
      <c r="E245">
        <v>684</v>
      </c>
      <c r="F245">
        <v>833</v>
      </c>
      <c r="G245">
        <v>8792</v>
      </c>
      <c r="H245" t="s">
        <v>31</v>
      </c>
      <c r="I245" t="str">
        <f>VLOOKUP(B245,[1]tax!$B:$W,6,FALSE)</f>
        <v>Eukaryota</v>
      </c>
      <c r="J245" t="str">
        <f>VLOOKUP(B245,[1]tax!$B:$W,7,FALSE)</f>
        <v xml:space="preserve"> Fungi</v>
      </c>
      <c r="K245" t="str">
        <f>VLOOKUP(B245,[1]tax!$B:$W,2,FALSE)</f>
        <v xml:space="preserve"> Saccharomyces cerevisiae (strain JAY291) (Baker's yeast).</v>
      </c>
    </row>
    <row r="246" spans="1:11" x14ac:dyDescent="0.25">
      <c r="A246" t="s">
        <v>220</v>
      </c>
      <c r="B246" t="s">
        <v>221</v>
      </c>
      <c r="C246">
        <v>440</v>
      </c>
      <c r="D246" t="s">
        <v>10</v>
      </c>
      <c r="E246">
        <v>37</v>
      </c>
      <c r="F246">
        <v>267</v>
      </c>
      <c r="G246">
        <v>25691</v>
      </c>
      <c r="H246" t="s">
        <v>11</v>
      </c>
      <c r="I246" t="str">
        <f>VLOOKUP(B246,[1]tax!$B:$W,6,FALSE)</f>
        <v>Bacteria</v>
      </c>
      <c r="J246" t="str">
        <f>VLOOKUP(B246,[1]tax!$B:$W,7,FALSE)</f>
        <v xml:space="preserve"> Proteobacteria</v>
      </c>
      <c r="K246" t="str">
        <f>VLOOKUP(B246,[1]tax!$B:$W,2,FALSE)</f>
        <v xml:space="preserve"> Kangiella koreensis (strain DSM 16069 / KCTC 12182 / SW-125).</v>
      </c>
    </row>
    <row r="247" spans="1:11" x14ac:dyDescent="0.25">
      <c r="A247" t="s">
        <v>220</v>
      </c>
      <c r="B247" t="s">
        <v>221</v>
      </c>
      <c r="C247">
        <v>440</v>
      </c>
      <c r="D247" t="s">
        <v>12</v>
      </c>
      <c r="E247">
        <v>270</v>
      </c>
      <c r="F247">
        <v>430</v>
      </c>
      <c r="G247">
        <v>416</v>
      </c>
      <c r="H247" t="s">
        <v>13</v>
      </c>
      <c r="I247" t="str">
        <f>VLOOKUP(B247,[1]tax!$B:$W,6,FALSE)</f>
        <v>Bacteria</v>
      </c>
      <c r="J247" t="str">
        <f>VLOOKUP(B247,[1]tax!$B:$W,7,FALSE)</f>
        <v xml:space="preserve"> Proteobacteria</v>
      </c>
      <c r="K247" t="str">
        <f>VLOOKUP(B247,[1]tax!$B:$W,2,FALSE)</f>
        <v xml:space="preserve"> Kangiella koreensis (strain DSM 16069 / KCTC 12182 / SW-125).</v>
      </c>
    </row>
    <row r="248" spans="1:11" x14ac:dyDescent="0.25">
      <c r="A248" t="s">
        <v>222</v>
      </c>
      <c r="B248" t="s">
        <v>223</v>
      </c>
      <c r="C248">
        <v>486</v>
      </c>
      <c r="D248" t="s">
        <v>10</v>
      </c>
      <c r="E248">
        <v>50</v>
      </c>
      <c r="F248">
        <v>278</v>
      </c>
      <c r="G248">
        <v>25691</v>
      </c>
      <c r="H248" t="s">
        <v>11</v>
      </c>
      <c r="I248" t="str">
        <f>VLOOKUP(B248,[1]tax!$B:$W,6,FALSE)</f>
        <v>Eukaryota</v>
      </c>
      <c r="J248" t="str">
        <f>VLOOKUP(B248,[1]tax!$B:$W,7,FALSE)</f>
        <v xml:space="preserve"> Fungi</v>
      </c>
      <c r="K248" t="str">
        <f>VLOOKUP(B248,[1]tax!$B:$W,2,FALSE)</f>
        <v xml:space="preserve"> Nectria haematococca (strain 77-13-4 / ATCC MYA-4622 / FGSC 9596 / MPVI) (Fusarium solani subsp. pisi).</v>
      </c>
    </row>
    <row r="249" spans="1:11" x14ac:dyDescent="0.25">
      <c r="A249" t="s">
        <v>222</v>
      </c>
      <c r="B249" t="s">
        <v>223</v>
      </c>
      <c r="C249">
        <v>486</v>
      </c>
      <c r="D249" t="s">
        <v>12</v>
      </c>
      <c r="E249">
        <v>283</v>
      </c>
      <c r="F249">
        <v>454</v>
      </c>
      <c r="G249">
        <v>416</v>
      </c>
      <c r="H249" t="s">
        <v>13</v>
      </c>
      <c r="I249" t="str">
        <f>VLOOKUP(B249,[1]tax!$B:$W,6,FALSE)</f>
        <v>Eukaryota</v>
      </c>
      <c r="J249" t="str">
        <f>VLOOKUP(B249,[1]tax!$B:$W,7,FALSE)</f>
        <v xml:space="preserve"> Fungi</v>
      </c>
      <c r="K249" t="str">
        <f>VLOOKUP(B249,[1]tax!$B:$W,2,FALSE)</f>
        <v xml:space="preserve"> Nectria haematococca (strain 77-13-4 / ATCC MYA-4622 / FGSC 9596 / MPVI) (Fusarium solani subsp. pisi).</v>
      </c>
    </row>
    <row r="250" spans="1:11" x14ac:dyDescent="0.25">
      <c r="A250" t="s">
        <v>224</v>
      </c>
      <c r="B250" t="s">
        <v>225</v>
      </c>
      <c r="C250">
        <v>651</v>
      </c>
      <c r="D250" t="s">
        <v>12</v>
      </c>
      <c r="E250">
        <v>439</v>
      </c>
      <c r="F250">
        <v>635</v>
      </c>
      <c r="G250">
        <v>416</v>
      </c>
      <c r="H250" t="s">
        <v>13</v>
      </c>
      <c r="I250" t="str">
        <f>VLOOKUP(B250,[1]tax!$B:$W,6,FALSE)</f>
        <v>Eukaryota</v>
      </c>
      <c r="J250" t="str">
        <f>VLOOKUP(B250,[1]tax!$B:$W,7,FALSE)</f>
        <v xml:space="preserve"> Fungi</v>
      </c>
      <c r="K250" t="str">
        <f>VLOOKUP(B250,[1]tax!$B:$W,2,FALSE)</f>
        <v xml:space="preserve"> Nectria haematococca (strain 77-13-4 / ATCC MYA-4622 / FGSC 9596 / MPVI) (Fusarium solani subsp. pisi).</v>
      </c>
    </row>
    <row r="251" spans="1:11" x14ac:dyDescent="0.25">
      <c r="A251" t="s">
        <v>224</v>
      </c>
      <c r="B251" t="s">
        <v>225</v>
      </c>
      <c r="C251">
        <v>651</v>
      </c>
      <c r="D251" t="s">
        <v>226</v>
      </c>
      <c r="E251">
        <v>47</v>
      </c>
      <c r="F251">
        <v>95</v>
      </c>
      <c r="G251">
        <v>4</v>
      </c>
      <c r="H251" t="s">
        <v>226</v>
      </c>
      <c r="I251" t="str">
        <f>VLOOKUP(B251,[1]tax!$B:$W,6,FALSE)</f>
        <v>Eukaryota</v>
      </c>
      <c r="J251" t="str">
        <f>VLOOKUP(B251,[1]tax!$B:$W,7,FALSE)</f>
        <v xml:space="preserve"> Fungi</v>
      </c>
      <c r="K251" t="str">
        <f>VLOOKUP(B251,[1]tax!$B:$W,2,FALSE)</f>
        <v xml:space="preserve"> Nectria haematococca (strain 77-13-4 / ATCC MYA-4622 / FGSC 9596 / MPVI) (Fusarium solani subsp. pisi).</v>
      </c>
    </row>
    <row r="252" spans="1:11" x14ac:dyDescent="0.25">
      <c r="A252" t="s">
        <v>227</v>
      </c>
      <c r="B252" t="s">
        <v>228</v>
      </c>
      <c r="C252">
        <v>905</v>
      </c>
      <c r="D252" t="s">
        <v>10</v>
      </c>
      <c r="E252">
        <v>100</v>
      </c>
      <c r="F252">
        <v>331</v>
      </c>
      <c r="G252">
        <v>25691</v>
      </c>
      <c r="H252" t="s">
        <v>11</v>
      </c>
      <c r="I252" t="str">
        <f>VLOOKUP(B252,[1]tax!$B:$W,6,FALSE)</f>
        <v>Eukaryota</v>
      </c>
      <c r="J252" t="str">
        <f>VLOOKUP(B252,[1]tax!$B:$W,7,FALSE)</f>
        <v xml:space="preserve"> Fungi</v>
      </c>
      <c r="K252" t="str">
        <f>VLOOKUP(B252,[1]tax!$B:$W,2,FALSE)</f>
        <v xml:space="preserve"> Emericella nidulans (strain FGSC A4 / ATCC 38163 / CBS 112.46 / NRRL 194 / M139) (Aspergillus nidulans).</v>
      </c>
    </row>
    <row r="253" spans="1:11" x14ac:dyDescent="0.25">
      <c r="A253" t="s">
        <v>227</v>
      </c>
      <c r="B253" t="s">
        <v>228</v>
      </c>
      <c r="C253">
        <v>905</v>
      </c>
      <c r="D253" t="s">
        <v>12</v>
      </c>
      <c r="E253">
        <v>335</v>
      </c>
      <c r="F253">
        <v>507</v>
      </c>
      <c r="G253">
        <v>416</v>
      </c>
      <c r="H253" t="s">
        <v>13</v>
      </c>
      <c r="I253" t="str">
        <f>VLOOKUP(B253,[1]tax!$B:$W,6,FALSE)</f>
        <v>Eukaryota</v>
      </c>
      <c r="J253" t="str">
        <f>VLOOKUP(B253,[1]tax!$B:$W,7,FALSE)</f>
        <v xml:space="preserve"> Fungi</v>
      </c>
      <c r="K253" t="str">
        <f>VLOOKUP(B253,[1]tax!$B:$W,2,FALSE)</f>
        <v xml:space="preserve"> Emericella nidulans (strain FGSC A4 / ATCC 38163 / CBS 112.46 / NRRL 194 / M139) (Aspergillus nidulans).</v>
      </c>
    </row>
    <row r="254" spans="1:11" x14ac:dyDescent="0.25">
      <c r="A254" t="s">
        <v>227</v>
      </c>
      <c r="B254" t="s">
        <v>228</v>
      </c>
      <c r="C254">
        <v>905</v>
      </c>
      <c r="D254" t="s">
        <v>14</v>
      </c>
      <c r="E254">
        <v>591</v>
      </c>
      <c r="F254">
        <v>715</v>
      </c>
      <c r="G254">
        <v>10449</v>
      </c>
      <c r="H254" t="s">
        <v>15</v>
      </c>
      <c r="I254" t="str">
        <f>VLOOKUP(B254,[1]tax!$B:$W,6,FALSE)</f>
        <v>Eukaryota</v>
      </c>
      <c r="J254" t="str">
        <f>VLOOKUP(B254,[1]tax!$B:$W,7,FALSE)</f>
        <v xml:space="preserve"> Fungi</v>
      </c>
      <c r="K254" t="str">
        <f>VLOOKUP(B254,[1]tax!$B:$W,2,FALSE)</f>
        <v xml:space="preserve"> Emericella nidulans (strain FGSC A4 / ATCC 38163 / CBS 112.46 / NRRL 194 / M139) (Aspergillus nidulans).</v>
      </c>
    </row>
    <row r="255" spans="1:11" x14ac:dyDescent="0.25">
      <c r="A255" t="s">
        <v>229</v>
      </c>
      <c r="B255" t="s">
        <v>230</v>
      </c>
      <c r="C255">
        <v>863</v>
      </c>
      <c r="D255" t="s">
        <v>10</v>
      </c>
      <c r="E255">
        <v>98</v>
      </c>
      <c r="F255">
        <v>330</v>
      </c>
      <c r="G255">
        <v>25691</v>
      </c>
      <c r="H255" t="s">
        <v>11</v>
      </c>
      <c r="I255" t="str">
        <f>VLOOKUP(B255,[1]tax!$B:$W,6,FALSE)</f>
        <v>Eukaryota</v>
      </c>
      <c r="J255" t="str">
        <f>VLOOKUP(B255,[1]tax!$B:$W,7,FALSE)</f>
        <v xml:space="preserve"> Fungi</v>
      </c>
      <c r="K255" t="str">
        <f>VLOOKUP(B255,[1]tax!$B:$W,2,FALSE)</f>
        <v xml:space="preserve"> Saccharomyces cerevisiae (strain Lalvin EC1118 / Prise de mousse) (Baker's yeast).</v>
      </c>
    </row>
    <row r="256" spans="1:11" x14ac:dyDescent="0.25">
      <c r="A256" t="s">
        <v>229</v>
      </c>
      <c r="B256" t="s">
        <v>230</v>
      </c>
      <c r="C256">
        <v>863</v>
      </c>
      <c r="D256" t="s">
        <v>12</v>
      </c>
      <c r="E256">
        <v>333</v>
      </c>
      <c r="F256">
        <v>500</v>
      </c>
      <c r="G256">
        <v>416</v>
      </c>
      <c r="H256" t="s">
        <v>13</v>
      </c>
      <c r="I256" t="str">
        <f>VLOOKUP(B256,[1]tax!$B:$W,6,FALSE)</f>
        <v>Eukaryota</v>
      </c>
      <c r="J256" t="str">
        <f>VLOOKUP(B256,[1]tax!$B:$W,7,FALSE)</f>
        <v xml:space="preserve"> Fungi</v>
      </c>
      <c r="K256" t="str">
        <f>VLOOKUP(B256,[1]tax!$B:$W,2,FALSE)</f>
        <v xml:space="preserve"> Saccharomyces cerevisiae (strain Lalvin EC1118 / Prise de mousse) (Baker's yeast).</v>
      </c>
    </row>
    <row r="257" spans="1:11" x14ac:dyDescent="0.25">
      <c r="A257" t="s">
        <v>229</v>
      </c>
      <c r="B257" t="s">
        <v>230</v>
      </c>
      <c r="C257">
        <v>863</v>
      </c>
      <c r="D257" t="s">
        <v>14</v>
      </c>
      <c r="E257">
        <v>542</v>
      </c>
      <c r="F257">
        <v>667</v>
      </c>
      <c r="G257">
        <v>10449</v>
      </c>
      <c r="H257" t="s">
        <v>15</v>
      </c>
      <c r="I257" t="str">
        <f>VLOOKUP(B257,[1]tax!$B:$W,6,FALSE)</f>
        <v>Eukaryota</v>
      </c>
      <c r="J257" t="str">
        <f>VLOOKUP(B257,[1]tax!$B:$W,7,FALSE)</f>
        <v xml:space="preserve"> Fungi</v>
      </c>
      <c r="K257" t="str">
        <f>VLOOKUP(B257,[1]tax!$B:$W,2,FALSE)</f>
        <v xml:space="preserve"> Saccharomyces cerevisiae (strain Lalvin EC1118 / Prise de mousse) (Baker's yeast).</v>
      </c>
    </row>
    <row r="258" spans="1:11" x14ac:dyDescent="0.25">
      <c r="A258" t="s">
        <v>229</v>
      </c>
      <c r="B258" t="s">
        <v>230</v>
      </c>
      <c r="C258">
        <v>863</v>
      </c>
      <c r="D258" t="s">
        <v>30</v>
      </c>
      <c r="E258">
        <v>684</v>
      </c>
      <c r="F258">
        <v>833</v>
      </c>
      <c r="G258">
        <v>8792</v>
      </c>
      <c r="H258" t="s">
        <v>31</v>
      </c>
      <c r="I258" t="str">
        <f>VLOOKUP(B258,[1]tax!$B:$W,6,FALSE)</f>
        <v>Eukaryota</v>
      </c>
      <c r="J258" t="str">
        <f>VLOOKUP(B258,[1]tax!$B:$W,7,FALSE)</f>
        <v xml:space="preserve"> Fungi</v>
      </c>
      <c r="K258" t="str">
        <f>VLOOKUP(B258,[1]tax!$B:$W,2,FALSE)</f>
        <v xml:space="preserve"> Saccharomyces cerevisiae (strain Lalvin EC1118 / Prise de mousse) (Baker's yeast).</v>
      </c>
    </row>
    <row r="259" spans="1:11" x14ac:dyDescent="0.25">
      <c r="A259" t="s">
        <v>231</v>
      </c>
      <c r="B259" t="s">
        <v>232</v>
      </c>
      <c r="C259">
        <v>574</v>
      </c>
      <c r="D259" t="s">
        <v>12</v>
      </c>
      <c r="E259">
        <v>364</v>
      </c>
      <c r="F259">
        <v>563</v>
      </c>
      <c r="G259">
        <v>416</v>
      </c>
      <c r="H259" t="s">
        <v>13</v>
      </c>
      <c r="I259" t="str">
        <f>VLOOKUP(B259,[1]tax!$B:$W,6,FALSE)</f>
        <v>Eukaryota</v>
      </c>
      <c r="J259" t="str">
        <f>VLOOKUP(B259,[1]tax!$B:$W,7,FALSE)</f>
        <v xml:space="preserve"> Fungi</v>
      </c>
      <c r="K259" t="str">
        <f>VLOOKUP(B259,[1]tax!$B:$W,2,FALSE)</f>
        <v xml:space="preserve"> Saccharomyces cerevisiae (strain Lalvin EC1118 / Prise de mousse) (Baker's yeast).</v>
      </c>
    </row>
    <row r="260" spans="1:11" x14ac:dyDescent="0.25">
      <c r="A260" t="s">
        <v>231</v>
      </c>
      <c r="B260" t="s">
        <v>232</v>
      </c>
      <c r="C260">
        <v>574</v>
      </c>
      <c r="D260" t="s">
        <v>186</v>
      </c>
      <c r="E260">
        <v>1</v>
      </c>
      <c r="F260">
        <v>139</v>
      </c>
      <c r="G260">
        <v>63</v>
      </c>
      <c r="H260" t="s">
        <v>186</v>
      </c>
      <c r="I260" t="str">
        <f>VLOOKUP(B260,[1]tax!$B:$W,6,FALSE)</f>
        <v>Eukaryota</v>
      </c>
      <c r="J260" t="str">
        <f>VLOOKUP(B260,[1]tax!$B:$W,7,FALSE)</f>
        <v xml:space="preserve"> Fungi</v>
      </c>
      <c r="K260" t="str">
        <f>VLOOKUP(B260,[1]tax!$B:$W,2,FALSE)</f>
        <v xml:space="preserve"> Saccharomyces cerevisiae (strain Lalvin EC1118 / Prise de mousse) (Baker's yeast).</v>
      </c>
    </row>
    <row r="261" spans="1:11" x14ac:dyDescent="0.25">
      <c r="A261" t="s">
        <v>233</v>
      </c>
      <c r="B261" t="s">
        <v>234</v>
      </c>
      <c r="C261">
        <v>664</v>
      </c>
      <c r="D261" t="s">
        <v>12</v>
      </c>
      <c r="E261">
        <v>454</v>
      </c>
      <c r="F261">
        <v>655</v>
      </c>
      <c r="G261">
        <v>416</v>
      </c>
      <c r="H261" t="s">
        <v>13</v>
      </c>
      <c r="I261" t="str">
        <f>VLOOKUP(B261,[1]tax!$B:$W,6,FALSE)</f>
        <v>Eukaryota</v>
      </c>
      <c r="J261" t="str">
        <f>VLOOKUP(B261,[1]tax!$B:$W,7,FALSE)</f>
        <v xml:space="preserve"> Fungi</v>
      </c>
      <c r="K261" t="str">
        <f>VLOOKUP(B261,[1]tax!$B:$W,2,FALSE)</f>
        <v xml:space="preserve"> Glomerella acutata.</v>
      </c>
    </row>
    <row r="262" spans="1:11" x14ac:dyDescent="0.25">
      <c r="A262" t="s">
        <v>233</v>
      </c>
      <c r="B262" t="s">
        <v>234</v>
      </c>
      <c r="C262">
        <v>664</v>
      </c>
      <c r="D262" t="s">
        <v>235</v>
      </c>
      <c r="E262">
        <v>1</v>
      </c>
      <c r="F262">
        <v>49</v>
      </c>
      <c r="G262">
        <v>3</v>
      </c>
      <c r="H262" t="s">
        <v>235</v>
      </c>
      <c r="I262" t="str">
        <f>VLOOKUP(B262,[1]tax!$B:$W,6,FALSE)</f>
        <v>Eukaryota</v>
      </c>
      <c r="J262" t="str">
        <f>VLOOKUP(B262,[1]tax!$B:$W,7,FALSE)</f>
        <v xml:space="preserve"> Fungi</v>
      </c>
      <c r="K262" t="str">
        <f>VLOOKUP(B262,[1]tax!$B:$W,2,FALSE)</f>
        <v xml:space="preserve"> Glomerella acutata.</v>
      </c>
    </row>
    <row r="263" spans="1:11" x14ac:dyDescent="0.25">
      <c r="A263" t="s">
        <v>236</v>
      </c>
      <c r="B263" t="s">
        <v>237</v>
      </c>
      <c r="C263">
        <v>527</v>
      </c>
      <c r="D263" t="s">
        <v>10</v>
      </c>
      <c r="E263">
        <v>90</v>
      </c>
      <c r="F263">
        <v>320</v>
      </c>
      <c r="G263">
        <v>25691</v>
      </c>
      <c r="H263" t="s">
        <v>11</v>
      </c>
      <c r="I263" t="str">
        <f>VLOOKUP(B263,[1]tax!$B:$W,6,FALSE)</f>
        <v>Eukaryota</v>
      </c>
      <c r="J263" t="str">
        <f>VLOOKUP(B263,[1]tax!$B:$W,7,FALSE)</f>
        <v xml:space="preserve"> Fungi</v>
      </c>
      <c r="K263" t="str">
        <f>VLOOKUP(B263,[1]tax!$B:$W,2,FALSE)</f>
        <v xml:space="preserve"> Verticillium alfalfae (strain VaMs.102 / ATCC MYA-4576 / FGSC 10136) (Verticillium wilt of alfalfa) (Verticillium albo-atrum).</v>
      </c>
    </row>
    <row r="264" spans="1:11" x14ac:dyDescent="0.25">
      <c r="A264" t="s">
        <v>236</v>
      </c>
      <c r="B264" t="s">
        <v>237</v>
      </c>
      <c r="C264">
        <v>527</v>
      </c>
      <c r="D264" t="s">
        <v>12</v>
      </c>
      <c r="E264">
        <v>324</v>
      </c>
      <c r="F264">
        <v>494</v>
      </c>
      <c r="G264">
        <v>416</v>
      </c>
      <c r="H264" t="s">
        <v>13</v>
      </c>
      <c r="I264" t="str">
        <f>VLOOKUP(B264,[1]tax!$B:$W,6,FALSE)</f>
        <v>Eukaryota</v>
      </c>
      <c r="J264" t="str">
        <f>VLOOKUP(B264,[1]tax!$B:$W,7,FALSE)</f>
        <v xml:space="preserve"> Fungi</v>
      </c>
      <c r="K264" t="str">
        <f>VLOOKUP(B264,[1]tax!$B:$W,2,FALSE)</f>
        <v xml:space="preserve"> Verticillium alfalfae (strain VaMs.102 / ATCC MYA-4576 / FGSC 10136) (Verticillium wilt of alfalfa) (Verticillium albo-atrum).</v>
      </c>
    </row>
    <row r="265" spans="1:11" x14ac:dyDescent="0.25">
      <c r="A265" t="s">
        <v>238</v>
      </c>
      <c r="B265" t="s">
        <v>239</v>
      </c>
      <c r="C265">
        <v>659</v>
      </c>
      <c r="D265" t="s">
        <v>12</v>
      </c>
      <c r="E265">
        <v>447</v>
      </c>
      <c r="F265">
        <v>648</v>
      </c>
      <c r="G265">
        <v>416</v>
      </c>
      <c r="H265" t="s">
        <v>13</v>
      </c>
      <c r="I265" t="str">
        <f>VLOOKUP(B265,[1]tax!$B:$W,6,FALSE)</f>
        <v>Eukaryota</v>
      </c>
      <c r="J265" t="str">
        <f>VLOOKUP(B265,[1]tax!$B:$W,7,FALSE)</f>
        <v xml:space="preserve"> Fungi</v>
      </c>
      <c r="K265" t="str">
        <f>VLOOKUP(B265,[1]tax!$B:$W,2,FALSE)</f>
        <v xml:space="preserve"> Verticillium alfalfae (strain VaMs.102 / ATCC MYA-4576 / FGSC 10136) (Verticillium wilt of alfalfa) (Verticillium albo-atrum).</v>
      </c>
    </row>
    <row r="266" spans="1:11" x14ac:dyDescent="0.25">
      <c r="A266" t="s">
        <v>238</v>
      </c>
      <c r="B266" t="s">
        <v>239</v>
      </c>
      <c r="C266">
        <v>659</v>
      </c>
      <c r="D266" t="s">
        <v>240</v>
      </c>
      <c r="E266">
        <v>313</v>
      </c>
      <c r="F266">
        <v>344</v>
      </c>
      <c r="G266">
        <v>71</v>
      </c>
      <c r="H266" t="s">
        <v>240</v>
      </c>
      <c r="I266" t="str">
        <f>VLOOKUP(B266,[1]tax!$B:$W,6,FALSE)</f>
        <v>Eukaryota</v>
      </c>
      <c r="J266" t="str">
        <f>VLOOKUP(B266,[1]tax!$B:$W,7,FALSE)</f>
        <v xml:space="preserve"> Fungi</v>
      </c>
      <c r="K266" t="str">
        <f>VLOOKUP(B266,[1]tax!$B:$W,2,FALSE)</f>
        <v xml:space="preserve"> Verticillium alfalfae (strain VaMs.102 / ATCC MYA-4576 / FGSC 10136) (Verticillium wilt of alfalfa) (Verticillium albo-atrum).</v>
      </c>
    </row>
    <row r="267" spans="1:11" x14ac:dyDescent="0.25">
      <c r="A267" t="s">
        <v>241</v>
      </c>
      <c r="B267" t="s">
        <v>242</v>
      </c>
      <c r="C267">
        <v>824</v>
      </c>
      <c r="D267" t="s">
        <v>10</v>
      </c>
      <c r="E267">
        <v>38</v>
      </c>
      <c r="F267">
        <v>245</v>
      </c>
      <c r="G267">
        <v>25691</v>
      </c>
      <c r="H267" t="s">
        <v>11</v>
      </c>
      <c r="I267" t="str">
        <f>VLOOKUP(B267,[1]tax!$B:$W,6,FALSE)</f>
        <v>Bacteria</v>
      </c>
      <c r="J267" t="str">
        <f>VLOOKUP(B267,[1]tax!$B:$W,7,FALSE)</f>
        <v xml:space="preserve"> Proteobacteria</v>
      </c>
      <c r="K267" t="str">
        <f>VLOOKUP(B267,[1]tax!$B:$W,2,FALSE)</f>
        <v xml:space="preserve"> Haliangium ochraceum (strain DSM 14365 / JCM 11303 / SMP-2).</v>
      </c>
    </row>
    <row r="268" spans="1:11" x14ac:dyDescent="0.25">
      <c r="A268" t="s">
        <v>241</v>
      </c>
      <c r="B268" t="s">
        <v>242</v>
      </c>
      <c r="C268">
        <v>824</v>
      </c>
      <c r="D268" t="s">
        <v>12</v>
      </c>
      <c r="E268">
        <v>288</v>
      </c>
      <c r="F268">
        <v>448</v>
      </c>
      <c r="G268">
        <v>416</v>
      </c>
      <c r="H268" t="s">
        <v>13</v>
      </c>
      <c r="I268" t="str">
        <f>VLOOKUP(B268,[1]tax!$B:$W,6,FALSE)</f>
        <v>Bacteria</v>
      </c>
      <c r="J268" t="str">
        <f>VLOOKUP(B268,[1]tax!$B:$W,7,FALSE)</f>
        <v xml:space="preserve"> Proteobacteria</v>
      </c>
      <c r="K268" t="str">
        <f>VLOOKUP(B268,[1]tax!$B:$W,2,FALSE)</f>
        <v xml:space="preserve"> Haliangium ochraceum (strain DSM 14365 / JCM 11303 / SMP-2).</v>
      </c>
    </row>
    <row r="269" spans="1:11" x14ac:dyDescent="0.25">
      <c r="A269" t="s">
        <v>241</v>
      </c>
      <c r="B269" t="s">
        <v>242</v>
      </c>
      <c r="C269">
        <v>824</v>
      </c>
      <c r="D269" t="s">
        <v>14</v>
      </c>
      <c r="E269">
        <v>508</v>
      </c>
      <c r="F269">
        <v>629</v>
      </c>
      <c r="G269">
        <v>10449</v>
      </c>
      <c r="H269" t="s">
        <v>15</v>
      </c>
      <c r="I269" t="str">
        <f>VLOOKUP(B269,[1]tax!$B:$W,6,FALSE)</f>
        <v>Bacteria</v>
      </c>
      <c r="J269" t="str">
        <f>VLOOKUP(B269,[1]tax!$B:$W,7,FALSE)</f>
        <v xml:space="preserve"> Proteobacteria</v>
      </c>
      <c r="K269" t="str">
        <f>VLOOKUP(B269,[1]tax!$B:$W,2,FALSE)</f>
        <v xml:space="preserve"> Haliangium ochraceum (strain DSM 14365 / JCM 11303 / SMP-2).</v>
      </c>
    </row>
    <row r="270" spans="1:11" x14ac:dyDescent="0.25">
      <c r="A270" t="s">
        <v>243</v>
      </c>
      <c r="B270" t="s">
        <v>244</v>
      </c>
      <c r="C270">
        <v>438</v>
      </c>
      <c r="D270" t="s">
        <v>10</v>
      </c>
      <c r="E270">
        <v>38</v>
      </c>
      <c r="F270">
        <v>265</v>
      </c>
      <c r="G270">
        <v>25691</v>
      </c>
      <c r="H270" t="s">
        <v>11</v>
      </c>
      <c r="I270" t="str">
        <f>VLOOKUP(B270,[1]tax!$B:$W,6,FALSE)</f>
        <v>Bacteria</v>
      </c>
      <c r="J270" t="str">
        <f>VLOOKUP(B270,[1]tax!$B:$W,7,FALSE)</f>
        <v xml:space="preserve"> Proteobacteria</v>
      </c>
      <c r="K270" t="str">
        <f>VLOOKUP(B270,[1]tax!$B:$W,2,FALSE)</f>
        <v xml:space="preserve"> Xanthomonas albilineans (strain GPE PC73 / CFBP 7063).</v>
      </c>
    </row>
    <row r="271" spans="1:11" x14ac:dyDescent="0.25">
      <c r="A271" t="s">
        <v>243</v>
      </c>
      <c r="B271" t="s">
        <v>244</v>
      </c>
      <c r="C271">
        <v>438</v>
      </c>
      <c r="D271" t="s">
        <v>12</v>
      </c>
      <c r="E271">
        <v>272</v>
      </c>
      <c r="F271">
        <v>432</v>
      </c>
      <c r="G271">
        <v>416</v>
      </c>
      <c r="H271" t="s">
        <v>13</v>
      </c>
      <c r="I271" t="str">
        <f>VLOOKUP(B271,[1]tax!$B:$W,6,FALSE)</f>
        <v>Bacteria</v>
      </c>
      <c r="J271" t="str">
        <f>VLOOKUP(B271,[1]tax!$B:$W,7,FALSE)</f>
        <v xml:space="preserve"> Proteobacteria</v>
      </c>
      <c r="K271" t="str">
        <f>VLOOKUP(B271,[1]tax!$B:$W,2,FALSE)</f>
        <v xml:space="preserve"> Xanthomonas albilineans (strain GPE PC73 / CFBP 7063).</v>
      </c>
    </row>
    <row r="272" spans="1:11" x14ac:dyDescent="0.25">
      <c r="A272" t="s">
        <v>245</v>
      </c>
      <c r="B272" t="s">
        <v>246</v>
      </c>
      <c r="C272">
        <v>834</v>
      </c>
      <c r="D272" t="s">
        <v>10</v>
      </c>
      <c r="E272">
        <v>95</v>
      </c>
      <c r="F272">
        <v>325</v>
      </c>
      <c r="G272">
        <v>25691</v>
      </c>
      <c r="H272" t="s">
        <v>11</v>
      </c>
      <c r="I272" t="str">
        <f>VLOOKUP(B272,[1]tax!$B:$W,6,FALSE)</f>
        <v>Eukaryota</v>
      </c>
      <c r="J272" t="str">
        <f>VLOOKUP(B272,[1]tax!$B:$W,7,FALSE)</f>
        <v xml:space="preserve"> Amoebozoa</v>
      </c>
      <c r="K272" t="str">
        <f>VLOOKUP(B272,[1]tax!$B:$W,2,FALSE)</f>
        <v xml:space="preserve"> Polysphondylium pallidum (Cellular slime mold).</v>
      </c>
    </row>
    <row r="273" spans="1:11" x14ac:dyDescent="0.25">
      <c r="A273" t="s">
        <v>245</v>
      </c>
      <c r="B273" t="s">
        <v>246</v>
      </c>
      <c r="C273">
        <v>834</v>
      </c>
      <c r="D273" t="s">
        <v>12</v>
      </c>
      <c r="E273">
        <v>329</v>
      </c>
      <c r="F273">
        <v>489</v>
      </c>
      <c r="G273">
        <v>416</v>
      </c>
      <c r="H273" t="s">
        <v>13</v>
      </c>
      <c r="I273" t="str">
        <f>VLOOKUP(B273,[1]tax!$B:$W,6,FALSE)</f>
        <v>Eukaryota</v>
      </c>
      <c r="J273" t="str">
        <f>VLOOKUP(B273,[1]tax!$B:$W,7,FALSE)</f>
        <v xml:space="preserve"> Amoebozoa</v>
      </c>
      <c r="K273" t="str">
        <f>VLOOKUP(B273,[1]tax!$B:$W,2,FALSE)</f>
        <v xml:space="preserve"> Polysphondylium pallidum (Cellular slime mold).</v>
      </c>
    </row>
    <row r="274" spans="1:11" x14ac:dyDescent="0.25">
      <c r="A274" t="s">
        <v>245</v>
      </c>
      <c r="B274" t="s">
        <v>246</v>
      </c>
      <c r="C274">
        <v>834</v>
      </c>
      <c r="D274" t="s">
        <v>14</v>
      </c>
      <c r="E274">
        <v>517</v>
      </c>
      <c r="F274">
        <v>642</v>
      </c>
      <c r="G274">
        <v>10449</v>
      </c>
      <c r="H274" t="s">
        <v>15</v>
      </c>
      <c r="I274" t="str">
        <f>VLOOKUP(B274,[1]tax!$B:$W,6,FALSE)</f>
        <v>Eukaryota</v>
      </c>
      <c r="J274" t="str">
        <f>VLOOKUP(B274,[1]tax!$B:$W,7,FALSE)</f>
        <v xml:space="preserve"> Amoebozoa</v>
      </c>
      <c r="K274" t="str">
        <f>VLOOKUP(B274,[1]tax!$B:$W,2,FALSE)</f>
        <v xml:space="preserve"> Polysphondylium pallidum (Cellular slime mold).</v>
      </c>
    </row>
    <row r="275" spans="1:11" x14ac:dyDescent="0.25">
      <c r="A275" t="s">
        <v>247</v>
      </c>
      <c r="B275" t="s">
        <v>248</v>
      </c>
      <c r="C275">
        <v>924</v>
      </c>
      <c r="D275" t="s">
        <v>12</v>
      </c>
      <c r="E275">
        <v>741</v>
      </c>
      <c r="F275">
        <v>913</v>
      </c>
      <c r="G275">
        <v>416</v>
      </c>
      <c r="H275" t="s">
        <v>13</v>
      </c>
      <c r="I275" t="str">
        <f>VLOOKUP(B275,[1]tax!$B:$W,6,FALSE)</f>
        <v>Eukaryota</v>
      </c>
      <c r="J275" t="str">
        <f>VLOOKUP(B275,[1]tax!$B:$W,7,FALSE)</f>
        <v xml:space="preserve"> Amoebozoa</v>
      </c>
      <c r="K275" t="str">
        <f>VLOOKUP(B275,[1]tax!$B:$W,2,FALSE)</f>
        <v xml:space="preserve"> Polysphondylium pallidum (Cellular slime mold).</v>
      </c>
    </row>
    <row r="276" spans="1:11" x14ac:dyDescent="0.25">
      <c r="A276" t="s">
        <v>247</v>
      </c>
      <c r="B276" t="s">
        <v>248</v>
      </c>
      <c r="C276">
        <v>924</v>
      </c>
      <c r="D276" t="s">
        <v>249</v>
      </c>
      <c r="E276">
        <v>71</v>
      </c>
      <c r="F276">
        <v>379</v>
      </c>
      <c r="G276">
        <v>27</v>
      </c>
      <c r="H276" t="s">
        <v>249</v>
      </c>
      <c r="I276" t="str">
        <f>VLOOKUP(B276,[1]tax!$B:$W,6,FALSE)</f>
        <v>Eukaryota</v>
      </c>
      <c r="J276" t="str">
        <f>VLOOKUP(B276,[1]tax!$B:$W,7,FALSE)</f>
        <v xml:space="preserve"> Amoebozoa</v>
      </c>
      <c r="K276" t="str">
        <f>VLOOKUP(B276,[1]tax!$B:$W,2,FALSE)</f>
        <v xml:space="preserve"> Polysphondylium pallidum (Cellular slime mold).</v>
      </c>
    </row>
    <row r="277" spans="1:11" x14ac:dyDescent="0.25">
      <c r="A277" t="s">
        <v>247</v>
      </c>
      <c r="B277" t="s">
        <v>248</v>
      </c>
      <c r="C277">
        <v>924</v>
      </c>
      <c r="D277" t="s">
        <v>250</v>
      </c>
      <c r="E277">
        <v>511</v>
      </c>
      <c r="F277">
        <v>709</v>
      </c>
      <c r="G277">
        <v>16</v>
      </c>
      <c r="H277" t="s">
        <v>250</v>
      </c>
      <c r="I277" t="str">
        <f>VLOOKUP(B277,[1]tax!$B:$W,6,FALSE)</f>
        <v>Eukaryota</v>
      </c>
      <c r="J277" t="str">
        <f>VLOOKUP(B277,[1]tax!$B:$W,7,FALSE)</f>
        <v xml:space="preserve"> Amoebozoa</v>
      </c>
      <c r="K277" t="str">
        <f>VLOOKUP(B277,[1]tax!$B:$W,2,FALSE)</f>
        <v xml:space="preserve"> Polysphondylium pallidum (Cellular slime mold).</v>
      </c>
    </row>
    <row r="278" spans="1:11" x14ac:dyDescent="0.25">
      <c r="A278" t="s">
        <v>251</v>
      </c>
      <c r="B278" t="s">
        <v>252</v>
      </c>
      <c r="C278">
        <v>448</v>
      </c>
      <c r="D278" t="s">
        <v>12</v>
      </c>
      <c r="E278">
        <v>277</v>
      </c>
      <c r="F278">
        <v>437</v>
      </c>
      <c r="G278">
        <v>416</v>
      </c>
      <c r="H278" t="s">
        <v>13</v>
      </c>
      <c r="I278" t="str">
        <f>VLOOKUP(B278,[1]tax!$B:$W,6,FALSE)</f>
        <v>Bacteria</v>
      </c>
      <c r="J278" t="str">
        <f>VLOOKUP(B278,[1]tax!$B:$W,7,FALSE)</f>
        <v xml:space="preserve"> Proteobacteria</v>
      </c>
      <c r="K278" t="str">
        <f>VLOOKUP(B278,[1]tax!$B:$W,2,FALSE)</f>
        <v xml:space="preserve"> Azospirillum sp. (strain B510).</v>
      </c>
    </row>
    <row r="279" spans="1:11" x14ac:dyDescent="0.25">
      <c r="A279" t="s">
        <v>253</v>
      </c>
      <c r="B279" t="s">
        <v>254</v>
      </c>
      <c r="C279">
        <v>527</v>
      </c>
      <c r="D279" t="s">
        <v>12</v>
      </c>
      <c r="E279">
        <v>349</v>
      </c>
      <c r="F279">
        <v>514</v>
      </c>
      <c r="G279">
        <v>416</v>
      </c>
      <c r="H279" t="s">
        <v>13</v>
      </c>
      <c r="I279" t="str">
        <f>VLOOKUP(B279,[1]tax!$B:$W,6,FALSE)</f>
        <v>Eukaryota</v>
      </c>
      <c r="J279" t="str">
        <f>VLOOKUP(B279,[1]tax!$B:$W,7,FALSE)</f>
        <v xml:space="preserve"> Metazoa</v>
      </c>
      <c r="K279" t="str">
        <f>VLOOKUP(B279,[1]tax!$B:$W,2,FALSE)</f>
        <v xml:space="preserve"> Rattus norvegicus (Rat).</v>
      </c>
    </row>
    <row r="280" spans="1:11" x14ac:dyDescent="0.25">
      <c r="A280" t="s">
        <v>253</v>
      </c>
      <c r="B280" t="s">
        <v>254</v>
      </c>
      <c r="C280">
        <v>527</v>
      </c>
      <c r="D280" t="s">
        <v>186</v>
      </c>
      <c r="E280">
        <v>1</v>
      </c>
      <c r="F280">
        <v>152</v>
      </c>
      <c r="G280">
        <v>63</v>
      </c>
      <c r="H280" t="s">
        <v>186</v>
      </c>
      <c r="I280" t="str">
        <f>VLOOKUP(B280,[1]tax!$B:$W,6,FALSE)</f>
        <v>Eukaryota</v>
      </c>
      <c r="J280" t="str">
        <f>VLOOKUP(B280,[1]tax!$B:$W,7,FALSE)</f>
        <v xml:space="preserve"> Metazoa</v>
      </c>
      <c r="K280" t="str">
        <f>VLOOKUP(B280,[1]tax!$B:$W,2,FALSE)</f>
        <v xml:space="preserve"> Rattus norvegicus (Rat).</v>
      </c>
    </row>
    <row r="281" spans="1:11" x14ac:dyDescent="0.25">
      <c r="A281" t="s">
        <v>255</v>
      </c>
      <c r="B281" t="s">
        <v>256</v>
      </c>
      <c r="C281">
        <v>965</v>
      </c>
      <c r="D281" t="s">
        <v>10</v>
      </c>
      <c r="E281">
        <v>175</v>
      </c>
      <c r="F281">
        <v>406</v>
      </c>
      <c r="G281">
        <v>25691</v>
      </c>
      <c r="H281" t="s">
        <v>11</v>
      </c>
      <c r="I281" t="str">
        <f>VLOOKUP(B281,[1]tax!$B:$W,6,FALSE)</f>
        <v>Eukaryota</v>
      </c>
      <c r="J281" t="str">
        <f>VLOOKUP(B281,[1]tax!$B:$W,7,FALSE)</f>
        <v xml:space="preserve"> Fungi</v>
      </c>
      <c r="K281" t="str">
        <f>VLOOKUP(B281,[1]tax!$B:$W,2,FALSE)</f>
        <v xml:space="preserve"> Arthroderma benhamiae (strain ATCC MYA-4681 / CBS 112371) (Trichophyton mentagrophytes).</v>
      </c>
    </row>
    <row r="282" spans="1:11" x14ac:dyDescent="0.25">
      <c r="A282" t="s">
        <v>255</v>
      </c>
      <c r="B282" t="s">
        <v>256</v>
      </c>
      <c r="C282">
        <v>965</v>
      </c>
      <c r="D282" t="s">
        <v>12</v>
      </c>
      <c r="E282">
        <v>410</v>
      </c>
      <c r="F282">
        <v>580</v>
      </c>
      <c r="G282">
        <v>416</v>
      </c>
      <c r="H282" t="s">
        <v>13</v>
      </c>
      <c r="I282" t="str">
        <f>VLOOKUP(B282,[1]tax!$B:$W,6,FALSE)</f>
        <v>Eukaryota</v>
      </c>
      <c r="J282" t="str">
        <f>VLOOKUP(B282,[1]tax!$B:$W,7,FALSE)</f>
        <v xml:space="preserve"> Fungi</v>
      </c>
      <c r="K282" t="str">
        <f>VLOOKUP(B282,[1]tax!$B:$W,2,FALSE)</f>
        <v xml:space="preserve"> Arthroderma benhamiae (strain ATCC MYA-4681 / CBS 112371) (Trichophyton mentagrophytes).</v>
      </c>
    </row>
    <row r="283" spans="1:11" x14ac:dyDescent="0.25">
      <c r="A283" t="s">
        <v>255</v>
      </c>
      <c r="B283" t="s">
        <v>256</v>
      </c>
      <c r="C283">
        <v>965</v>
      </c>
      <c r="D283" t="s">
        <v>14</v>
      </c>
      <c r="E283">
        <v>664</v>
      </c>
      <c r="F283">
        <v>788</v>
      </c>
      <c r="G283">
        <v>10449</v>
      </c>
      <c r="H283" t="s">
        <v>15</v>
      </c>
      <c r="I283" t="str">
        <f>VLOOKUP(B283,[1]tax!$B:$W,6,FALSE)</f>
        <v>Eukaryota</v>
      </c>
      <c r="J283" t="str">
        <f>VLOOKUP(B283,[1]tax!$B:$W,7,FALSE)</f>
        <v xml:space="preserve"> Fungi</v>
      </c>
      <c r="K283" t="str">
        <f>VLOOKUP(B283,[1]tax!$B:$W,2,FALSE)</f>
        <v xml:space="preserve"> Arthroderma benhamiae (strain ATCC MYA-4681 / CBS 112371) (Trichophyton mentagrophytes).</v>
      </c>
    </row>
    <row r="284" spans="1:11" x14ac:dyDescent="0.25">
      <c r="A284" t="s">
        <v>257</v>
      </c>
      <c r="B284" t="s">
        <v>258</v>
      </c>
      <c r="C284">
        <v>677</v>
      </c>
      <c r="D284" t="s">
        <v>12</v>
      </c>
      <c r="E284">
        <v>463</v>
      </c>
      <c r="F284">
        <v>663</v>
      </c>
      <c r="G284">
        <v>416</v>
      </c>
      <c r="H284" t="s">
        <v>13</v>
      </c>
      <c r="I284" t="str">
        <f>VLOOKUP(B284,[1]tax!$B:$W,6,FALSE)</f>
        <v>Eukaryota</v>
      </c>
      <c r="J284" t="str">
        <f>VLOOKUP(B284,[1]tax!$B:$W,7,FALSE)</f>
        <v xml:space="preserve"> Fungi</v>
      </c>
      <c r="K284" t="str">
        <f>VLOOKUP(B284,[1]tax!$B:$W,2,FALSE)</f>
        <v xml:space="preserve"> Arthroderma benhamiae (strain ATCC MYA-4681 / CBS 112371) (Trichophyton mentagrophytes).</v>
      </c>
    </row>
    <row r="285" spans="1:11" x14ac:dyDescent="0.25">
      <c r="A285" t="s">
        <v>257</v>
      </c>
      <c r="B285" t="s">
        <v>258</v>
      </c>
      <c r="C285">
        <v>677</v>
      </c>
      <c r="D285" t="s">
        <v>192</v>
      </c>
      <c r="E285">
        <v>4</v>
      </c>
      <c r="F285">
        <v>343</v>
      </c>
      <c r="G285">
        <v>69</v>
      </c>
      <c r="H285" t="s">
        <v>192</v>
      </c>
      <c r="I285" t="str">
        <f>VLOOKUP(B285,[1]tax!$B:$W,6,FALSE)</f>
        <v>Eukaryota</v>
      </c>
      <c r="J285" t="str">
        <f>VLOOKUP(B285,[1]tax!$B:$W,7,FALSE)</f>
        <v xml:space="preserve"> Fungi</v>
      </c>
      <c r="K285" t="str">
        <f>VLOOKUP(B285,[1]tax!$B:$W,2,FALSE)</f>
        <v xml:space="preserve"> Arthroderma benhamiae (strain ATCC MYA-4681 / CBS 112371) (Trichophyton mentagrophytes).</v>
      </c>
    </row>
    <row r="286" spans="1:11" x14ac:dyDescent="0.25">
      <c r="A286" t="s">
        <v>257</v>
      </c>
      <c r="B286" t="s">
        <v>258</v>
      </c>
      <c r="C286">
        <v>677</v>
      </c>
      <c r="D286" t="s">
        <v>193</v>
      </c>
      <c r="E286">
        <v>423</v>
      </c>
      <c r="F286">
        <v>461</v>
      </c>
      <c r="G286">
        <v>5</v>
      </c>
      <c r="H286" t="s">
        <v>193</v>
      </c>
      <c r="I286" t="str">
        <f>VLOOKUP(B286,[1]tax!$B:$W,6,FALSE)</f>
        <v>Eukaryota</v>
      </c>
      <c r="J286" t="str">
        <f>VLOOKUP(B286,[1]tax!$B:$W,7,FALSE)</f>
        <v xml:space="preserve"> Fungi</v>
      </c>
      <c r="K286" t="str">
        <f>VLOOKUP(B286,[1]tax!$B:$W,2,FALSE)</f>
        <v xml:space="preserve"> Arthroderma benhamiae (strain ATCC MYA-4681 / CBS 112371) (Trichophyton mentagrophytes).</v>
      </c>
    </row>
    <row r="287" spans="1:11" x14ac:dyDescent="0.25">
      <c r="A287" t="s">
        <v>259</v>
      </c>
      <c r="B287" t="s">
        <v>260</v>
      </c>
      <c r="C287">
        <v>170</v>
      </c>
      <c r="D287" t="s">
        <v>12</v>
      </c>
      <c r="E287">
        <v>32</v>
      </c>
      <c r="F287">
        <v>156</v>
      </c>
      <c r="G287">
        <v>416</v>
      </c>
      <c r="H287" t="s">
        <v>13</v>
      </c>
      <c r="I287" t="str">
        <f>VLOOKUP(B287,[1]tax!$B:$W,6,FALSE)</f>
        <v>Bacteria</v>
      </c>
      <c r="J287" t="str">
        <f>VLOOKUP(B287,[1]tax!$B:$W,7,FALSE)</f>
        <v xml:space="preserve"> Fusobacteria</v>
      </c>
      <c r="K287" t="str">
        <f>VLOOKUP(B287,[1]tax!$B:$W,2,FALSE)</f>
        <v xml:space="preserve"> Fusobacterium periodonticum ATCC 33693.</v>
      </c>
    </row>
    <row r="288" spans="1:11" x14ac:dyDescent="0.25">
      <c r="A288" t="s">
        <v>261</v>
      </c>
      <c r="B288" t="s">
        <v>262</v>
      </c>
      <c r="C288">
        <v>963</v>
      </c>
      <c r="D288" t="s">
        <v>10</v>
      </c>
      <c r="E288">
        <v>173</v>
      </c>
      <c r="F288">
        <v>404</v>
      </c>
      <c r="G288">
        <v>25691</v>
      </c>
      <c r="H288" t="s">
        <v>11</v>
      </c>
      <c r="I288" t="str">
        <f>VLOOKUP(B288,[1]tax!$B:$W,6,FALSE)</f>
        <v>Eukaryota</v>
      </c>
      <c r="J288" t="str">
        <f>VLOOKUP(B288,[1]tax!$B:$W,7,FALSE)</f>
        <v xml:space="preserve"> Fungi</v>
      </c>
      <c r="K288" t="str">
        <f>VLOOKUP(B288,[1]tax!$B:$W,2,FALSE)</f>
        <v xml:space="preserve"> Trichophyton verrucosum (strain HKI 0517).</v>
      </c>
    </row>
    <row r="289" spans="1:11" x14ac:dyDescent="0.25">
      <c r="A289" t="s">
        <v>261</v>
      </c>
      <c r="B289" t="s">
        <v>262</v>
      </c>
      <c r="C289">
        <v>963</v>
      </c>
      <c r="D289" t="s">
        <v>12</v>
      </c>
      <c r="E289">
        <v>408</v>
      </c>
      <c r="F289">
        <v>578</v>
      </c>
      <c r="G289">
        <v>416</v>
      </c>
      <c r="H289" t="s">
        <v>13</v>
      </c>
      <c r="I289" t="str">
        <f>VLOOKUP(B289,[1]tax!$B:$W,6,FALSE)</f>
        <v>Eukaryota</v>
      </c>
      <c r="J289" t="str">
        <f>VLOOKUP(B289,[1]tax!$B:$W,7,FALSE)</f>
        <v xml:space="preserve"> Fungi</v>
      </c>
      <c r="K289" t="str">
        <f>VLOOKUP(B289,[1]tax!$B:$W,2,FALSE)</f>
        <v xml:space="preserve"> Trichophyton verrucosum (strain HKI 0517).</v>
      </c>
    </row>
    <row r="290" spans="1:11" x14ac:dyDescent="0.25">
      <c r="A290" t="s">
        <v>261</v>
      </c>
      <c r="B290" t="s">
        <v>262</v>
      </c>
      <c r="C290">
        <v>963</v>
      </c>
      <c r="D290" t="s">
        <v>14</v>
      </c>
      <c r="E290">
        <v>662</v>
      </c>
      <c r="F290">
        <v>786</v>
      </c>
      <c r="G290">
        <v>10449</v>
      </c>
      <c r="H290" t="s">
        <v>15</v>
      </c>
      <c r="I290" t="str">
        <f>VLOOKUP(B290,[1]tax!$B:$W,6,FALSE)</f>
        <v>Eukaryota</v>
      </c>
      <c r="J290" t="str">
        <f>VLOOKUP(B290,[1]tax!$B:$W,7,FALSE)</f>
        <v xml:space="preserve"> Fungi</v>
      </c>
      <c r="K290" t="str">
        <f>VLOOKUP(B290,[1]tax!$B:$W,2,FALSE)</f>
        <v xml:space="preserve"> Trichophyton verrucosum (strain HKI 0517).</v>
      </c>
    </row>
    <row r="291" spans="1:11" x14ac:dyDescent="0.25">
      <c r="A291" t="s">
        <v>263</v>
      </c>
      <c r="B291" t="s">
        <v>264</v>
      </c>
      <c r="C291">
        <v>677</v>
      </c>
      <c r="D291" t="s">
        <v>12</v>
      </c>
      <c r="E291">
        <v>463</v>
      </c>
      <c r="F291">
        <v>663</v>
      </c>
      <c r="G291">
        <v>416</v>
      </c>
      <c r="H291" t="s">
        <v>13</v>
      </c>
      <c r="I291" t="str">
        <f>VLOOKUP(B291,[1]tax!$B:$W,6,FALSE)</f>
        <v>Eukaryota</v>
      </c>
      <c r="J291" t="str">
        <f>VLOOKUP(B291,[1]tax!$B:$W,7,FALSE)</f>
        <v xml:space="preserve"> Fungi</v>
      </c>
      <c r="K291" t="str">
        <f>VLOOKUP(B291,[1]tax!$B:$W,2,FALSE)</f>
        <v xml:space="preserve"> Trichophyton verrucosum (strain HKI 0517).</v>
      </c>
    </row>
    <row r="292" spans="1:11" x14ac:dyDescent="0.25">
      <c r="A292" t="s">
        <v>263</v>
      </c>
      <c r="B292" t="s">
        <v>264</v>
      </c>
      <c r="C292">
        <v>677</v>
      </c>
      <c r="D292" t="s">
        <v>192</v>
      </c>
      <c r="E292">
        <v>4</v>
      </c>
      <c r="F292">
        <v>343</v>
      </c>
      <c r="G292">
        <v>69</v>
      </c>
      <c r="H292" t="s">
        <v>192</v>
      </c>
      <c r="I292" t="str">
        <f>VLOOKUP(B292,[1]tax!$B:$W,6,FALSE)</f>
        <v>Eukaryota</v>
      </c>
      <c r="J292" t="str">
        <f>VLOOKUP(B292,[1]tax!$B:$W,7,FALSE)</f>
        <v xml:space="preserve"> Fungi</v>
      </c>
      <c r="K292" t="str">
        <f>VLOOKUP(B292,[1]tax!$B:$W,2,FALSE)</f>
        <v xml:space="preserve"> Trichophyton verrucosum (strain HKI 0517).</v>
      </c>
    </row>
    <row r="293" spans="1:11" x14ac:dyDescent="0.25">
      <c r="A293" t="s">
        <v>263</v>
      </c>
      <c r="B293" t="s">
        <v>264</v>
      </c>
      <c r="C293">
        <v>677</v>
      </c>
      <c r="D293" t="s">
        <v>193</v>
      </c>
      <c r="E293">
        <v>423</v>
      </c>
      <c r="F293">
        <v>461</v>
      </c>
      <c r="G293">
        <v>5</v>
      </c>
      <c r="H293" t="s">
        <v>193</v>
      </c>
      <c r="I293" t="str">
        <f>VLOOKUP(B293,[1]tax!$B:$W,6,FALSE)</f>
        <v>Eukaryota</v>
      </c>
      <c r="J293" t="str">
        <f>VLOOKUP(B293,[1]tax!$B:$W,7,FALSE)</f>
        <v xml:space="preserve"> Fungi</v>
      </c>
      <c r="K293" t="str">
        <f>VLOOKUP(B293,[1]tax!$B:$W,2,FALSE)</f>
        <v xml:space="preserve"> Trichophyton verrucosum (strain HKI 0517).</v>
      </c>
    </row>
    <row r="294" spans="1:11" x14ac:dyDescent="0.25">
      <c r="A294" t="s">
        <v>265</v>
      </c>
      <c r="B294" t="s">
        <v>266</v>
      </c>
      <c r="C294">
        <v>176</v>
      </c>
      <c r="D294" t="s">
        <v>12</v>
      </c>
      <c r="E294">
        <v>15</v>
      </c>
      <c r="F294">
        <v>139</v>
      </c>
      <c r="G294">
        <v>416</v>
      </c>
      <c r="H294" t="s">
        <v>13</v>
      </c>
      <c r="I294" t="str">
        <f>VLOOKUP(B294,[1]tax!$B:$W,6,FALSE)</f>
        <v>Bacteria</v>
      </c>
      <c r="J294" t="str">
        <f>VLOOKUP(B294,[1]tax!$B:$W,7,FALSE)</f>
        <v xml:space="preserve"> Firmicutes</v>
      </c>
      <c r="K294" t="str">
        <f>VLOOKUP(B294,[1]tax!$B:$W,2,FALSE)</f>
        <v xml:space="preserve"> Megamonas hypermegale ART12/1.</v>
      </c>
    </row>
    <row r="295" spans="1:11" x14ac:dyDescent="0.25">
      <c r="A295" t="s">
        <v>267</v>
      </c>
      <c r="B295" t="s">
        <v>268</v>
      </c>
      <c r="C295">
        <v>447</v>
      </c>
      <c r="D295" t="s">
        <v>10</v>
      </c>
      <c r="E295">
        <v>42</v>
      </c>
      <c r="F295">
        <v>269</v>
      </c>
      <c r="G295">
        <v>25691</v>
      </c>
      <c r="H295" t="s">
        <v>11</v>
      </c>
      <c r="I295" t="str">
        <f>VLOOKUP(B295,[1]tax!$B:$W,6,FALSE)</f>
        <v>Bacteria</v>
      </c>
      <c r="J295" t="str">
        <f>VLOOKUP(B295,[1]tax!$B:$W,7,FALSE)</f>
        <v xml:space="preserve"> Proteobacteria</v>
      </c>
      <c r="K295" t="str">
        <f>VLOOKUP(B295,[1]tax!$B:$W,2,FALSE)</f>
        <v xml:space="preserve"> Xanthomonas fuscans subsp. aurantifolii str. ICPB 11122.</v>
      </c>
    </row>
    <row r="296" spans="1:11" x14ac:dyDescent="0.25">
      <c r="A296" t="s">
        <v>267</v>
      </c>
      <c r="B296" t="s">
        <v>268</v>
      </c>
      <c r="C296">
        <v>447</v>
      </c>
      <c r="D296" t="s">
        <v>12</v>
      </c>
      <c r="E296">
        <v>276</v>
      </c>
      <c r="F296">
        <v>441</v>
      </c>
      <c r="G296">
        <v>416</v>
      </c>
      <c r="H296" t="s">
        <v>13</v>
      </c>
      <c r="I296" t="str">
        <f>VLOOKUP(B296,[1]tax!$B:$W,6,FALSE)</f>
        <v>Bacteria</v>
      </c>
      <c r="J296" t="str">
        <f>VLOOKUP(B296,[1]tax!$B:$W,7,FALSE)</f>
        <v xml:space="preserve"> Proteobacteria</v>
      </c>
      <c r="K296" t="str">
        <f>VLOOKUP(B296,[1]tax!$B:$W,2,FALSE)</f>
        <v xml:space="preserve"> Xanthomonas fuscans subsp. aurantifolii str. ICPB 11122.</v>
      </c>
    </row>
    <row r="297" spans="1:11" x14ac:dyDescent="0.25">
      <c r="A297" t="s">
        <v>269</v>
      </c>
      <c r="B297" t="s">
        <v>270</v>
      </c>
      <c r="C297">
        <v>447</v>
      </c>
      <c r="D297" t="s">
        <v>10</v>
      </c>
      <c r="E297">
        <v>42</v>
      </c>
      <c r="F297">
        <v>269</v>
      </c>
      <c r="G297">
        <v>25691</v>
      </c>
      <c r="H297" t="s">
        <v>11</v>
      </c>
      <c r="I297" t="str">
        <f>VLOOKUP(B297,[1]tax!$B:$W,6,FALSE)</f>
        <v>Bacteria</v>
      </c>
      <c r="J297" t="str">
        <f>VLOOKUP(B297,[1]tax!$B:$W,7,FALSE)</f>
        <v xml:space="preserve"> Proteobacteria</v>
      </c>
      <c r="K297" t="str">
        <f>VLOOKUP(B297,[1]tax!$B:$W,2,FALSE)</f>
        <v xml:space="preserve"> Xanthomonas fuscans subsp. aurantifolii str. ICPB 10535.</v>
      </c>
    </row>
    <row r="298" spans="1:11" x14ac:dyDescent="0.25">
      <c r="A298" t="s">
        <v>269</v>
      </c>
      <c r="B298" t="s">
        <v>270</v>
      </c>
      <c r="C298">
        <v>447</v>
      </c>
      <c r="D298" t="s">
        <v>12</v>
      </c>
      <c r="E298">
        <v>276</v>
      </c>
      <c r="F298">
        <v>441</v>
      </c>
      <c r="G298">
        <v>416</v>
      </c>
      <c r="H298" t="s">
        <v>13</v>
      </c>
      <c r="I298" t="str">
        <f>VLOOKUP(B298,[1]tax!$B:$W,6,FALSE)</f>
        <v>Bacteria</v>
      </c>
      <c r="J298" t="str">
        <f>VLOOKUP(B298,[1]tax!$B:$W,7,FALSE)</f>
        <v xml:space="preserve"> Proteobacteria</v>
      </c>
      <c r="K298" t="str">
        <f>VLOOKUP(B298,[1]tax!$B:$W,2,FALSE)</f>
        <v xml:space="preserve"> Xanthomonas fuscans subsp. aurantifolii str. ICPB 10535.</v>
      </c>
    </row>
    <row r="299" spans="1:11" x14ac:dyDescent="0.25">
      <c r="A299" t="s">
        <v>271</v>
      </c>
      <c r="B299" t="s">
        <v>272</v>
      </c>
      <c r="C299">
        <v>599</v>
      </c>
      <c r="D299" t="s">
        <v>12</v>
      </c>
      <c r="E299">
        <v>404</v>
      </c>
      <c r="F299">
        <v>592</v>
      </c>
      <c r="G299">
        <v>416</v>
      </c>
      <c r="H299" t="s">
        <v>13</v>
      </c>
      <c r="I299" t="str">
        <f>VLOOKUP(B299,[1]tax!$B:$W,6,FALSE)</f>
        <v>Eukaryota</v>
      </c>
      <c r="J299" t="str">
        <f>VLOOKUP(B299,[1]tax!$B:$W,7,FALSE)</f>
        <v xml:space="preserve"> Fungi</v>
      </c>
      <c r="K299" t="str">
        <f>VLOOKUP(B299,[1]tax!$B:$W,2,FALSE)</f>
        <v xml:space="preserve"> Tuber melanosporum (strain Mel28) (Perigord black truffle).</v>
      </c>
    </row>
    <row r="300" spans="1:11" x14ac:dyDescent="0.25">
      <c r="A300" t="s">
        <v>273</v>
      </c>
      <c r="B300" t="s">
        <v>274</v>
      </c>
      <c r="C300">
        <v>655</v>
      </c>
      <c r="D300" t="s">
        <v>10</v>
      </c>
      <c r="E300">
        <v>89</v>
      </c>
      <c r="F300">
        <v>318</v>
      </c>
      <c r="G300">
        <v>25691</v>
      </c>
      <c r="H300" t="s">
        <v>11</v>
      </c>
      <c r="I300" t="str">
        <f>VLOOKUP(B300,[1]tax!$B:$W,6,FALSE)</f>
        <v>Eukaryota</v>
      </c>
      <c r="J300" t="str">
        <f>VLOOKUP(B300,[1]tax!$B:$W,7,FALSE)</f>
        <v xml:space="preserve"> Fungi</v>
      </c>
      <c r="K300" t="str">
        <f>VLOOKUP(B300,[1]tax!$B:$W,2,FALSE)</f>
        <v xml:space="preserve"> Tuber melanosporum (strain Mel28) (Perigord black truffle).</v>
      </c>
    </row>
    <row r="301" spans="1:11" x14ac:dyDescent="0.25">
      <c r="A301" t="s">
        <v>273</v>
      </c>
      <c r="B301" t="s">
        <v>274</v>
      </c>
      <c r="C301">
        <v>655</v>
      </c>
      <c r="D301" t="s">
        <v>12</v>
      </c>
      <c r="E301">
        <v>324</v>
      </c>
      <c r="F301">
        <v>488</v>
      </c>
      <c r="G301">
        <v>416</v>
      </c>
      <c r="H301" t="s">
        <v>13</v>
      </c>
      <c r="I301" t="str">
        <f>VLOOKUP(B301,[1]tax!$B:$W,6,FALSE)</f>
        <v>Eukaryota</v>
      </c>
      <c r="J301" t="str">
        <f>VLOOKUP(B301,[1]tax!$B:$W,7,FALSE)</f>
        <v xml:space="preserve"> Fungi</v>
      </c>
      <c r="K301" t="str">
        <f>VLOOKUP(B301,[1]tax!$B:$W,2,FALSE)</f>
        <v xml:space="preserve"> Tuber melanosporum (strain Mel28) (Perigord black truffle).</v>
      </c>
    </row>
    <row r="302" spans="1:11" x14ac:dyDescent="0.25">
      <c r="A302" t="s">
        <v>273</v>
      </c>
      <c r="B302" t="s">
        <v>274</v>
      </c>
      <c r="C302">
        <v>655</v>
      </c>
      <c r="D302" t="s">
        <v>14</v>
      </c>
      <c r="E302">
        <v>532</v>
      </c>
      <c r="F302">
        <v>653</v>
      </c>
      <c r="G302">
        <v>10449</v>
      </c>
      <c r="H302" t="s">
        <v>15</v>
      </c>
      <c r="I302" t="str">
        <f>VLOOKUP(B302,[1]tax!$B:$W,6,FALSE)</f>
        <v>Eukaryota</v>
      </c>
      <c r="J302" t="str">
        <f>VLOOKUP(B302,[1]tax!$B:$W,7,FALSE)</f>
        <v xml:space="preserve"> Fungi</v>
      </c>
      <c r="K302" t="str">
        <f>VLOOKUP(B302,[1]tax!$B:$W,2,FALSE)</f>
        <v xml:space="preserve"> Tuber melanosporum (strain Mel28) (Perigord black truffle).</v>
      </c>
    </row>
    <row r="303" spans="1:11" x14ac:dyDescent="0.25">
      <c r="A303" t="s">
        <v>275</v>
      </c>
      <c r="B303" t="s">
        <v>276</v>
      </c>
      <c r="C303">
        <v>603</v>
      </c>
      <c r="D303" t="s">
        <v>12</v>
      </c>
      <c r="E303">
        <v>389</v>
      </c>
      <c r="F303">
        <v>505</v>
      </c>
      <c r="G303">
        <v>416</v>
      </c>
      <c r="H303" t="s">
        <v>13</v>
      </c>
      <c r="I303" t="str">
        <f>VLOOKUP(B303,[1]tax!$B:$W,6,FALSE)</f>
        <v>Eukaryota</v>
      </c>
      <c r="J303" t="str">
        <f>VLOOKUP(B303,[1]tax!$B:$W,7,FALSE)</f>
        <v xml:space="preserve"> Fungi</v>
      </c>
      <c r="K303" t="str">
        <f>VLOOKUP(B303,[1]tax!$B:$W,2,FALSE)</f>
        <v xml:space="preserve"> Schizophyllum commune (strain H4-8 / FGSC 9210) (Split gill fungus).</v>
      </c>
    </row>
    <row r="304" spans="1:11" x14ac:dyDescent="0.25">
      <c r="A304" t="s">
        <v>275</v>
      </c>
      <c r="B304" t="s">
        <v>276</v>
      </c>
      <c r="C304">
        <v>603</v>
      </c>
      <c r="D304" t="s">
        <v>12</v>
      </c>
      <c r="E304">
        <v>521</v>
      </c>
      <c r="F304">
        <v>579</v>
      </c>
      <c r="G304">
        <v>416</v>
      </c>
      <c r="H304" t="s">
        <v>13</v>
      </c>
      <c r="I304" t="str">
        <f>VLOOKUP(B304,[1]tax!$B:$W,6,FALSE)</f>
        <v>Eukaryota</v>
      </c>
      <c r="J304" t="str">
        <f>VLOOKUP(B304,[1]tax!$B:$W,7,FALSE)</f>
        <v xml:space="preserve"> Fungi</v>
      </c>
      <c r="K304" t="str">
        <f>VLOOKUP(B304,[1]tax!$B:$W,2,FALSE)</f>
        <v xml:space="preserve"> Schizophyllum commune (strain H4-8 / FGSC 9210) (Split gill fungus).</v>
      </c>
    </row>
    <row r="305" spans="1:11" x14ac:dyDescent="0.25">
      <c r="A305" t="s">
        <v>277</v>
      </c>
      <c r="B305" t="s">
        <v>278</v>
      </c>
      <c r="C305">
        <v>881</v>
      </c>
      <c r="D305" t="s">
        <v>10</v>
      </c>
      <c r="E305">
        <v>82</v>
      </c>
      <c r="F305">
        <v>312</v>
      </c>
      <c r="G305">
        <v>25691</v>
      </c>
      <c r="H305" t="s">
        <v>11</v>
      </c>
      <c r="I305" t="str">
        <f>VLOOKUP(B305,[1]tax!$B:$W,6,FALSE)</f>
        <v>Eukaryota</v>
      </c>
      <c r="J305" t="str">
        <f>VLOOKUP(B305,[1]tax!$B:$W,7,FALSE)</f>
        <v xml:space="preserve"> Fungi</v>
      </c>
      <c r="K305" t="str">
        <f>VLOOKUP(B305,[1]tax!$B:$W,2,FALSE)</f>
        <v xml:space="preserve"> Schizophyllum commune (strain H4-8 / FGSC 9210) (Split gill fungus).</v>
      </c>
    </row>
    <row r="306" spans="1:11" x14ac:dyDescent="0.25">
      <c r="A306" t="s">
        <v>277</v>
      </c>
      <c r="B306" t="s">
        <v>278</v>
      </c>
      <c r="C306">
        <v>881</v>
      </c>
      <c r="D306" t="s">
        <v>12</v>
      </c>
      <c r="E306">
        <v>316</v>
      </c>
      <c r="F306">
        <v>484</v>
      </c>
      <c r="G306">
        <v>416</v>
      </c>
      <c r="H306" t="s">
        <v>13</v>
      </c>
      <c r="I306" t="str">
        <f>VLOOKUP(B306,[1]tax!$B:$W,6,FALSE)</f>
        <v>Eukaryota</v>
      </c>
      <c r="J306" t="str">
        <f>VLOOKUP(B306,[1]tax!$B:$W,7,FALSE)</f>
        <v xml:space="preserve"> Fungi</v>
      </c>
      <c r="K306" t="str">
        <f>VLOOKUP(B306,[1]tax!$B:$W,2,FALSE)</f>
        <v xml:space="preserve"> Schizophyllum commune (strain H4-8 / FGSC 9210) (Split gill fungus).</v>
      </c>
    </row>
    <row r="307" spans="1:11" x14ac:dyDescent="0.25">
      <c r="A307" t="s">
        <v>277</v>
      </c>
      <c r="B307" t="s">
        <v>278</v>
      </c>
      <c r="C307">
        <v>881</v>
      </c>
      <c r="D307" t="s">
        <v>14</v>
      </c>
      <c r="E307">
        <v>542</v>
      </c>
      <c r="F307">
        <v>670</v>
      </c>
      <c r="G307">
        <v>10449</v>
      </c>
      <c r="H307" t="s">
        <v>15</v>
      </c>
      <c r="I307" t="str">
        <f>VLOOKUP(B307,[1]tax!$B:$W,6,FALSE)</f>
        <v>Eukaryota</v>
      </c>
      <c r="J307" t="str">
        <f>VLOOKUP(B307,[1]tax!$B:$W,7,FALSE)</f>
        <v xml:space="preserve"> Fungi</v>
      </c>
      <c r="K307" t="str">
        <f>VLOOKUP(B307,[1]tax!$B:$W,2,FALSE)</f>
        <v xml:space="preserve"> Schizophyllum commune (strain H4-8 / FGSC 9210) (Split gill fungus).</v>
      </c>
    </row>
    <row r="308" spans="1:11" x14ac:dyDescent="0.25">
      <c r="A308" t="s">
        <v>279</v>
      </c>
      <c r="B308" t="s">
        <v>280</v>
      </c>
      <c r="C308">
        <v>439</v>
      </c>
      <c r="D308" t="s">
        <v>10</v>
      </c>
      <c r="E308">
        <v>37</v>
      </c>
      <c r="F308">
        <v>267</v>
      </c>
      <c r="G308">
        <v>25691</v>
      </c>
      <c r="H308" t="s">
        <v>11</v>
      </c>
      <c r="I308" t="str">
        <f>VLOOKUP(B308,[1]tax!$B:$W,6,FALSE)</f>
        <v>Bacteria</v>
      </c>
      <c r="J308" t="str">
        <f>VLOOKUP(B308,[1]tax!$B:$W,7,FALSE)</f>
        <v xml:space="preserve"> Proteobacteria</v>
      </c>
      <c r="K308" t="str">
        <f>VLOOKUP(B308,[1]tax!$B:$W,2,FALSE)</f>
        <v xml:space="preserve"> Parvularcula bermudensis (strain ATCC BAA-594 / HTCC2503 / KCTC 12087).</v>
      </c>
    </row>
    <row r="309" spans="1:11" x14ac:dyDescent="0.25">
      <c r="A309" t="s">
        <v>279</v>
      </c>
      <c r="B309" t="s">
        <v>280</v>
      </c>
      <c r="C309">
        <v>439</v>
      </c>
      <c r="D309" t="s">
        <v>12</v>
      </c>
      <c r="E309">
        <v>271</v>
      </c>
      <c r="F309">
        <v>431</v>
      </c>
      <c r="G309">
        <v>416</v>
      </c>
      <c r="H309" t="s">
        <v>13</v>
      </c>
      <c r="I309" t="str">
        <f>VLOOKUP(B309,[1]tax!$B:$W,6,FALSE)</f>
        <v>Bacteria</v>
      </c>
      <c r="J309" t="str">
        <f>VLOOKUP(B309,[1]tax!$B:$W,7,FALSE)</f>
        <v xml:space="preserve"> Proteobacteria</v>
      </c>
      <c r="K309" t="str">
        <f>VLOOKUP(B309,[1]tax!$B:$W,2,FALSE)</f>
        <v xml:space="preserve"> Parvularcula bermudensis (strain ATCC BAA-594 / HTCC2503 / KCTC 12087).</v>
      </c>
    </row>
    <row r="310" spans="1:11" x14ac:dyDescent="0.25">
      <c r="A310" t="s">
        <v>281</v>
      </c>
      <c r="B310" t="s">
        <v>282</v>
      </c>
      <c r="C310">
        <v>534</v>
      </c>
      <c r="D310" t="s">
        <v>12</v>
      </c>
      <c r="E310">
        <v>356</v>
      </c>
      <c r="F310">
        <v>521</v>
      </c>
      <c r="G310">
        <v>416</v>
      </c>
      <c r="H310" t="s">
        <v>13</v>
      </c>
      <c r="I310" t="str">
        <f>VLOOKUP(B310,[1]tax!$B:$W,6,FALSE)</f>
        <v>Eukaryota</v>
      </c>
      <c r="J310" t="str">
        <f>VLOOKUP(B310,[1]tax!$B:$W,7,FALSE)</f>
        <v xml:space="preserve"> Metazoa</v>
      </c>
      <c r="K310" t="str">
        <f>VLOOKUP(B310,[1]tax!$B:$W,2,FALSE)</f>
        <v xml:space="preserve"> Bos taurus (Bovine).</v>
      </c>
    </row>
    <row r="311" spans="1:11" x14ac:dyDescent="0.25">
      <c r="A311" t="s">
        <v>281</v>
      </c>
      <c r="B311" t="s">
        <v>282</v>
      </c>
      <c r="C311">
        <v>534</v>
      </c>
      <c r="D311" t="s">
        <v>186</v>
      </c>
      <c r="E311">
        <v>1</v>
      </c>
      <c r="F311">
        <v>159</v>
      </c>
      <c r="G311">
        <v>63</v>
      </c>
      <c r="H311" t="s">
        <v>186</v>
      </c>
      <c r="I311" t="str">
        <f>VLOOKUP(B311,[1]tax!$B:$W,6,FALSE)</f>
        <v>Eukaryota</v>
      </c>
      <c r="J311" t="str">
        <f>VLOOKUP(B311,[1]tax!$B:$W,7,FALSE)</f>
        <v xml:space="preserve"> Metazoa</v>
      </c>
      <c r="K311" t="str">
        <f>VLOOKUP(B311,[1]tax!$B:$W,2,FALSE)</f>
        <v xml:space="preserve"> Bos taurus (Bovine).</v>
      </c>
    </row>
    <row r="312" spans="1:11" x14ac:dyDescent="0.25">
      <c r="A312" t="s">
        <v>283</v>
      </c>
      <c r="B312" t="s">
        <v>284</v>
      </c>
      <c r="C312">
        <v>438</v>
      </c>
      <c r="D312" t="s">
        <v>10</v>
      </c>
      <c r="E312">
        <v>38</v>
      </c>
      <c r="F312">
        <v>264</v>
      </c>
      <c r="G312">
        <v>25691</v>
      </c>
      <c r="H312" t="s">
        <v>11</v>
      </c>
      <c r="I312" t="e">
        <f>VLOOKUP(B312,[1]tax!$B:$W,6,FALSE)</f>
        <v>#N/A</v>
      </c>
      <c r="J312" t="e">
        <f>VLOOKUP(B312,[1]tax!$B:$W,7,FALSE)</f>
        <v>#N/A</v>
      </c>
      <c r="K312" t="e">
        <f>VLOOKUP(B312,[1]tax!$B:$W,2,FALSE)</f>
        <v>#N/A</v>
      </c>
    </row>
    <row r="313" spans="1:11" x14ac:dyDescent="0.25">
      <c r="A313" t="s">
        <v>283</v>
      </c>
      <c r="B313" t="s">
        <v>284</v>
      </c>
      <c r="C313">
        <v>438</v>
      </c>
      <c r="D313" t="s">
        <v>12</v>
      </c>
      <c r="E313">
        <v>272</v>
      </c>
      <c r="F313">
        <v>432</v>
      </c>
      <c r="G313">
        <v>416</v>
      </c>
      <c r="H313" t="s">
        <v>13</v>
      </c>
      <c r="I313" t="e">
        <f>VLOOKUP(B313,[1]tax!$B:$W,6,FALSE)</f>
        <v>#N/A</v>
      </c>
      <c r="J313" t="e">
        <f>VLOOKUP(B313,[1]tax!$B:$W,7,FALSE)</f>
        <v>#N/A</v>
      </c>
      <c r="K313" t="e">
        <f>VLOOKUP(B313,[1]tax!$B:$W,2,FALSE)</f>
        <v>#N/A</v>
      </c>
    </row>
    <row r="314" spans="1:11" x14ac:dyDescent="0.25">
      <c r="A314" t="s">
        <v>285</v>
      </c>
      <c r="B314" t="s">
        <v>286</v>
      </c>
      <c r="C314">
        <v>480</v>
      </c>
      <c r="D314" t="s">
        <v>12</v>
      </c>
      <c r="E314">
        <v>267</v>
      </c>
      <c r="F314">
        <v>380</v>
      </c>
      <c r="G314">
        <v>416</v>
      </c>
      <c r="H314" t="s">
        <v>13</v>
      </c>
      <c r="I314" t="str">
        <f>VLOOKUP(B314,[1]tax!$B:$W,6,FALSE)</f>
        <v>Eukaryota</v>
      </c>
      <c r="J314" t="str">
        <f>VLOOKUP(B314,[1]tax!$B:$W,7,FALSE)</f>
        <v xml:space="preserve"> Fungi</v>
      </c>
      <c r="K314" t="str">
        <f>VLOOKUP(B314,[1]tax!$B:$W,2,FALSE)</f>
        <v xml:space="preserve"> Moniliophthora perniciosa (strain FA553 / isolate CP02) (Witches'-broom disease fungus) (Marasmius perniciosus).</v>
      </c>
    </row>
    <row r="315" spans="1:11" x14ac:dyDescent="0.25">
      <c r="A315" t="s">
        <v>285</v>
      </c>
      <c r="B315" t="s">
        <v>286</v>
      </c>
      <c r="C315">
        <v>480</v>
      </c>
      <c r="D315" t="s">
        <v>12</v>
      </c>
      <c r="E315">
        <v>399</v>
      </c>
      <c r="F315">
        <v>449</v>
      </c>
      <c r="G315">
        <v>416</v>
      </c>
      <c r="H315" t="s">
        <v>13</v>
      </c>
      <c r="I315" t="str">
        <f>VLOOKUP(B315,[1]tax!$B:$W,6,FALSE)</f>
        <v>Eukaryota</v>
      </c>
      <c r="J315" t="str">
        <f>VLOOKUP(B315,[1]tax!$B:$W,7,FALSE)</f>
        <v xml:space="preserve"> Fungi</v>
      </c>
      <c r="K315" t="str">
        <f>VLOOKUP(B315,[1]tax!$B:$W,2,FALSE)</f>
        <v xml:space="preserve"> Moniliophthora perniciosa (strain FA553 / isolate CP02) (Witches'-broom disease fungus) (Marasmius perniciosus).</v>
      </c>
    </row>
    <row r="316" spans="1:11" x14ac:dyDescent="0.25">
      <c r="A316" t="s">
        <v>287</v>
      </c>
      <c r="B316" t="s">
        <v>288</v>
      </c>
      <c r="C316">
        <v>537</v>
      </c>
      <c r="D316" t="s">
        <v>12</v>
      </c>
      <c r="E316">
        <v>359</v>
      </c>
      <c r="F316">
        <v>524</v>
      </c>
      <c r="G316">
        <v>416</v>
      </c>
      <c r="H316" t="s">
        <v>13</v>
      </c>
      <c r="I316" t="str">
        <f>VLOOKUP(B316,[1]tax!$B:$W,6,FALSE)</f>
        <v>Eukaryota</v>
      </c>
      <c r="J316" t="str">
        <f>VLOOKUP(B316,[1]tax!$B:$W,7,FALSE)</f>
        <v xml:space="preserve"> Metazoa</v>
      </c>
      <c r="K316" t="str">
        <f>VLOOKUP(B316,[1]tax!$B:$W,2,FALSE)</f>
        <v xml:space="preserve"> Canis familiaris (Dog) (Canis lupus familiaris).</v>
      </c>
    </row>
    <row r="317" spans="1:11" x14ac:dyDescent="0.25">
      <c r="A317" t="s">
        <v>287</v>
      </c>
      <c r="B317" t="s">
        <v>288</v>
      </c>
      <c r="C317">
        <v>537</v>
      </c>
      <c r="D317" t="s">
        <v>186</v>
      </c>
      <c r="E317">
        <v>1</v>
      </c>
      <c r="F317">
        <v>162</v>
      </c>
      <c r="G317">
        <v>63</v>
      </c>
      <c r="H317" t="s">
        <v>186</v>
      </c>
      <c r="I317" t="str">
        <f>VLOOKUP(B317,[1]tax!$B:$W,6,FALSE)</f>
        <v>Eukaryota</v>
      </c>
      <c r="J317" t="str">
        <f>VLOOKUP(B317,[1]tax!$B:$W,7,FALSE)</f>
        <v xml:space="preserve"> Metazoa</v>
      </c>
      <c r="K317" t="str">
        <f>VLOOKUP(B317,[1]tax!$B:$W,2,FALSE)</f>
        <v xml:space="preserve"> Canis familiaris (Dog) (Canis lupus familiaris).</v>
      </c>
    </row>
    <row r="318" spans="1:11" x14ac:dyDescent="0.25">
      <c r="A318" t="s">
        <v>289</v>
      </c>
      <c r="B318" t="s">
        <v>290</v>
      </c>
      <c r="C318">
        <v>891</v>
      </c>
      <c r="D318" t="s">
        <v>10</v>
      </c>
      <c r="E318">
        <v>104</v>
      </c>
      <c r="F318">
        <v>336</v>
      </c>
      <c r="G318">
        <v>25691</v>
      </c>
      <c r="H318" t="s">
        <v>11</v>
      </c>
      <c r="I318" t="str">
        <f>VLOOKUP(B318,[1]tax!$B:$W,6,FALSE)</f>
        <v>Eukaryota</v>
      </c>
      <c r="J318" t="str">
        <f>VLOOKUP(B318,[1]tax!$B:$W,7,FALSE)</f>
        <v xml:space="preserve"> Fungi</v>
      </c>
      <c r="K318" t="str">
        <f>VLOOKUP(B318,[1]tax!$B:$W,2,FALSE)</f>
        <v xml:space="preserve"> Puccinia graminis f. sp. tritici (strain CRL 75-36-700-3 / race SCCL) (Black stem rust fungus).</v>
      </c>
    </row>
    <row r="319" spans="1:11" x14ac:dyDescent="0.25">
      <c r="A319" t="s">
        <v>289</v>
      </c>
      <c r="B319" t="s">
        <v>290</v>
      </c>
      <c r="C319">
        <v>891</v>
      </c>
      <c r="D319" t="s">
        <v>12</v>
      </c>
      <c r="E319">
        <v>339</v>
      </c>
      <c r="F319">
        <v>508</v>
      </c>
      <c r="G319">
        <v>416</v>
      </c>
      <c r="H319" t="s">
        <v>13</v>
      </c>
      <c r="I319" t="str">
        <f>VLOOKUP(B319,[1]tax!$B:$W,6,FALSE)</f>
        <v>Eukaryota</v>
      </c>
      <c r="J319" t="str">
        <f>VLOOKUP(B319,[1]tax!$B:$W,7,FALSE)</f>
        <v xml:space="preserve"> Fungi</v>
      </c>
      <c r="K319" t="str">
        <f>VLOOKUP(B319,[1]tax!$B:$W,2,FALSE)</f>
        <v xml:space="preserve"> Puccinia graminis f. sp. tritici (strain CRL 75-36-700-3 / race SCCL) (Black stem rust fungus).</v>
      </c>
    </row>
    <row r="320" spans="1:11" x14ac:dyDescent="0.25">
      <c r="A320" t="s">
        <v>289</v>
      </c>
      <c r="B320" t="s">
        <v>290</v>
      </c>
      <c r="C320">
        <v>891</v>
      </c>
      <c r="D320" t="s">
        <v>291</v>
      </c>
      <c r="E320">
        <v>1</v>
      </c>
      <c r="F320">
        <v>59</v>
      </c>
      <c r="G320">
        <v>4</v>
      </c>
      <c r="H320" t="s">
        <v>291</v>
      </c>
      <c r="I320" t="str">
        <f>VLOOKUP(B320,[1]tax!$B:$W,6,FALSE)</f>
        <v>Eukaryota</v>
      </c>
      <c r="J320" t="str">
        <f>VLOOKUP(B320,[1]tax!$B:$W,7,FALSE)</f>
        <v xml:space="preserve"> Fungi</v>
      </c>
      <c r="K320" t="str">
        <f>VLOOKUP(B320,[1]tax!$B:$W,2,FALSE)</f>
        <v xml:space="preserve"> Puccinia graminis f. sp. tritici (strain CRL 75-36-700-3 / race SCCL) (Black stem rust fungus).</v>
      </c>
    </row>
    <row r="321" spans="1:11" x14ac:dyDescent="0.25">
      <c r="A321" t="s">
        <v>289</v>
      </c>
      <c r="B321" t="s">
        <v>290</v>
      </c>
      <c r="C321">
        <v>891</v>
      </c>
      <c r="D321" t="s">
        <v>14</v>
      </c>
      <c r="E321">
        <v>555</v>
      </c>
      <c r="F321">
        <v>689</v>
      </c>
      <c r="G321">
        <v>10449</v>
      </c>
      <c r="H321" t="s">
        <v>15</v>
      </c>
      <c r="I321" t="str">
        <f>VLOOKUP(B321,[1]tax!$B:$W,6,FALSE)</f>
        <v>Eukaryota</v>
      </c>
      <c r="J321" t="str">
        <f>VLOOKUP(B321,[1]tax!$B:$W,7,FALSE)</f>
        <v xml:space="preserve"> Fungi</v>
      </c>
      <c r="K321" t="str">
        <f>VLOOKUP(B321,[1]tax!$B:$W,2,FALSE)</f>
        <v xml:space="preserve"> Puccinia graminis f. sp. tritici (strain CRL 75-36-700-3 / race SCCL) (Black stem rust fungus).</v>
      </c>
    </row>
    <row r="322" spans="1:11" x14ac:dyDescent="0.25">
      <c r="A322" t="s">
        <v>292</v>
      </c>
      <c r="B322" t="s">
        <v>293</v>
      </c>
      <c r="C322">
        <v>891</v>
      </c>
      <c r="D322" t="s">
        <v>10</v>
      </c>
      <c r="E322">
        <v>104</v>
      </c>
      <c r="F322">
        <v>336</v>
      </c>
      <c r="G322">
        <v>25691</v>
      </c>
      <c r="H322" t="s">
        <v>11</v>
      </c>
      <c r="I322" t="str">
        <f>VLOOKUP(B322,[1]tax!$B:$W,6,FALSE)</f>
        <v>Eukaryota</v>
      </c>
      <c r="J322" t="str">
        <f>VLOOKUP(B322,[1]tax!$B:$W,7,FALSE)</f>
        <v xml:space="preserve"> Fungi</v>
      </c>
      <c r="K322" t="str">
        <f>VLOOKUP(B322,[1]tax!$B:$W,2,FALSE)</f>
        <v xml:space="preserve"> Puccinia graminis f. sp. tritici (strain CRL 75-36-700-3 / race SCCL) (Black stem rust fungus).</v>
      </c>
    </row>
    <row r="323" spans="1:11" x14ac:dyDescent="0.25">
      <c r="A323" t="s">
        <v>292</v>
      </c>
      <c r="B323" t="s">
        <v>293</v>
      </c>
      <c r="C323">
        <v>891</v>
      </c>
      <c r="D323" t="s">
        <v>12</v>
      </c>
      <c r="E323">
        <v>339</v>
      </c>
      <c r="F323">
        <v>508</v>
      </c>
      <c r="G323">
        <v>416</v>
      </c>
      <c r="H323" t="s">
        <v>13</v>
      </c>
      <c r="I323" t="str">
        <f>VLOOKUP(B323,[1]tax!$B:$W,6,FALSE)</f>
        <v>Eukaryota</v>
      </c>
      <c r="J323" t="str">
        <f>VLOOKUP(B323,[1]tax!$B:$W,7,FALSE)</f>
        <v xml:space="preserve"> Fungi</v>
      </c>
      <c r="K323" t="str">
        <f>VLOOKUP(B323,[1]tax!$B:$W,2,FALSE)</f>
        <v xml:space="preserve"> Puccinia graminis f. sp. tritici (strain CRL 75-36-700-3 / race SCCL) (Black stem rust fungus).</v>
      </c>
    </row>
    <row r="324" spans="1:11" x14ac:dyDescent="0.25">
      <c r="A324" t="s">
        <v>292</v>
      </c>
      <c r="B324" t="s">
        <v>293</v>
      </c>
      <c r="C324">
        <v>891</v>
      </c>
      <c r="D324" t="s">
        <v>291</v>
      </c>
      <c r="E324">
        <v>1</v>
      </c>
      <c r="F324">
        <v>59</v>
      </c>
      <c r="G324">
        <v>4</v>
      </c>
      <c r="H324" t="s">
        <v>291</v>
      </c>
      <c r="I324" t="str">
        <f>VLOOKUP(B324,[1]tax!$B:$W,6,FALSE)</f>
        <v>Eukaryota</v>
      </c>
      <c r="J324" t="str">
        <f>VLOOKUP(B324,[1]tax!$B:$W,7,FALSE)</f>
        <v xml:space="preserve"> Fungi</v>
      </c>
      <c r="K324" t="str">
        <f>VLOOKUP(B324,[1]tax!$B:$W,2,FALSE)</f>
        <v xml:space="preserve"> Puccinia graminis f. sp. tritici (strain CRL 75-36-700-3 / race SCCL) (Black stem rust fungus).</v>
      </c>
    </row>
    <row r="325" spans="1:11" x14ac:dyDescent="0.25">
      <c r="A325" t="s">
        <v>292</v>
      </c>
      <c r="B325" t="s">
        <v>293</v>
      </c>
      <c r="C325">
        <v>891</v>
      </c>
      <c r="D325" t="s">
        <v>14</v>
      </c>
      <c r="E325">
        <v>555</v>
      </c>
      <c r="F325">
        <v>689</v>
      </c>
      <c r="G325">
        <v>10449</v>
      </c>
      <c r="H325" t="s">
        <v>15</v>
      </c>
      <c r="I325" t="str">
        <f>VLOOKUP(B325,[1]tax!$B:$W,6,FALSE)</f>
        <v>Eukaryota</v>
      </c>
      <c r="J325" t="str">
        <f>VLOOKUP(B325,[1]tax!$B:$W,7,FALSE)</f>
        <v xml:space="preserve"> Fungi</v>
      </c>
      <c r="K325" t="str">
        <f>VLOOKUP(B325,[1]tax!$B:$W,2,FALSE)</f>
        <v xml:space="preserve"> Puccinia graminis f. sp. tritici (strain CRL 75-36-700-3 / race SCCL) (Black stem rust fungus).</v>
      </c>
    </row>
    <row r="326" spans="1:11" x14ac:dyDescent="0.25">
      <c r="A326" t="s">
        <v>294</v>
      </c>
      <c r="B326" t="s">
        <v>295</v>
      </c>
      <c r="C326">
        <v>741</v>
      </c>
      <c r="D326" t="s">
        <v>12</v>
      </c>
      <c r="E326">
        <v>491</v>
      </c>
      <c r="F326">
        <v>614</v>
      </c>
      <c r="G326">
        <v>416</v>
      </c>
      <c r="H326" t="s">
        <v>13</v>
      </c>
      <c r="I326" t="str">
        <f>VLOOKUP(B326,[1]tax!$B:$W,6,FALSE)</f>
        <v>Eukaryota</v>
      </c>
      <c r="J326" t="str">
        <f>VLOOKUP(B326,[1]tax!$B:$W,7,FALSE)</f>
        <v xml:space="preserve"> Fungi</v>
      </c>
      <c r="K326" t="str">
        <f>VLOOKUP(B326,[1]tax!$B:$W,2,FALSE)</f>
        <v xml:space="preserve"> Puccinia graminis f. sp. tritici (strain CRL 75-36-700-3 / race SCCL) (Black stem rust fungus).</v>
      </c>
    </row>
    <row r="327" spans="1:11" x14ac:dyDescent="0.25">
      <c r="A327" t="s">
        <v>294</v>
      </c>
      <c r="B327" t="s">
        <v>295</v>
      </c>
      <c r="C327">
        <v>741</v>
      </c>
      <c r="D327" t="s">
        <v>12</v>
      </c>
      <c r="E327">
        <v>630</v>
      </c>
      <c r="F327">
        <v>705</v>
      </c>
      <c r="G327">
        <v>416</v>
      </c>
      <c r="H327" t="s">
        <v>13</v>
      </c>
      <c r="I327" t="str">
        <f>VLOOKUP(B327,[1]tax!$B:$W,6,FALSE)</f>
        <v>Eukaryota</v>
      </c>
      <c r="J327" t="str">
        <f>VLOOKUP(B327,[1]tax!$B:$W,7,FALSE)</f>
        <v xml:space="preserve"> Fungi</v>
      </c>
      <c r="K327" t="str">
        <f>VLOOKUP(B327,[1]tax!$B:$W,2,FALSE)</f>
        <v xml:space="preserve"> Puccinia graminis f. sp. tritici (strain CRL 75-36-700-3 / race SCCL) (Black stem rust fungus).</v>
      </c>
    </row>
    <row r="328" spans="1:11" x14ac:dyDescent="0.25">
      <c r="A328" t="s">
        <v>294</v>
      </c>
      <c r="B328" t="s">
        <v>295</v>
      </c>
      <c r="C328">
        <v>741</v>
      </c>
      <c r="D328" t="s">
        <v>296</v>
      </c>
      <c r="E328">
        <v>91</v>
      </c>
      <c r="F328">
        <v>279</v>
      </c>
      <c r="G328">
        <v>84</v>
      </c>
      <c r="H328" t="s">
        <v>296</v>
      </c>
      <c r="I328" t="str">
        <f>VLOOKUP(B328,[1]tax!$B:$W,6,FALSE)</f>
        <v>Eukaryota</v>
      </c>
      <c r="J328" t="str">
        <f>VLOOKUP(B328,[1]tax!$B:$W,7,FALSE)</f>
        <v xml:space="preserve"> Fungi</v>
      </c>
      <c r="K328" t="str">
        <f>VLOOKUP(B328,[1]tax!$B:$W,2,FALSE)</f>
        <v xml:space="preserve"> Puccinia graminis f. sp. tritici (strain CRL 75-36-700-3 / race SCCL) (Black stem rust fungus).</v>
      </c>
    </row>
    <row r="329" spans="1:11" x14ac:dyDescent="0.25">
      <c r="A329" t="s">
        <v>297</v>
      </c>
      <c r="B329" t="s">
        <v>298</v>
      </c>
      <c r="C329">
        <v>658</v>
      </c>
      <c r="D329" t="s">
        <v>12</v>
      </c>
      <c r="E329">
        <v>447</v>
      </c>
      <c r="F329">
        <v>648</v>
      </c>
      <c r="G329">
        <v>416</v>
      </c>
      <c r="H329" t="s">
        <v>13</v>
      </c>
      <c r="I329" t="str">
        <f>VLOOKUP(B329,[1]tax!$B:$W,6,FALSE)</f>
        <v>Eukaryota</v>
      </c>
      <c r="J329" t="str">
        <f>VLOOKUP(B329,[1]tax!$B:$W,7,FALSE)</f>
        <v xml:space="preserve"> Fungi</v>
      </c>
      <c r="K329" t="str">
        <f>VLOOKUP(B329,[1]tax!$B:$W,2,FALSE)</f>
        <v xml:space="preserve"> Colletotrichum graminicola (strain M1.001 / M2 / FGSC 10212) (Maize anthracnose fungus) (Glomerella graminicola).</v>
      </c>
    </row>
    <row r="330" spans="1:11" x14ac:dyDescent="0.25">
      <c r="A330" t="s">
        <v>297</v>
      </c>
      <c r="B330" t="s">
        <v>298</v>
      </c>
      <c r="C330">
        <v>658</v>
      </c>
      <c r="D330" t="s">
        <v>235</v>
      </c>
      <c r="E330">
        <v>1</v>
      </c>
      <c r="F330">
        <v>45</v>
      </c>
      <c r="G330">
        <v>3</v>
      </c>
      <c r="H330" t="s">
        <v>235</v>
      </c>
      <c r="I330" t="str">
        <f>VLOOKUP(B330,[1]tax!$B:$W,6,FALSE)</f>
        <v>Eukaryota</v>
      </c>
      <c r="J330" t="str">
        <f>VLOOKUP(B330,[1]tax!$B:$W,7,FALSE)</f>
        <v xml:space="preserve"> Fungi</v>
      </c>
      <c r="K330" t="str">
        <f>VLOOKUP(B330,[1]tax!$B:$W,2,FALSE)</f>
        <v xml:space="preserve"> Colletotrichum graminicola (strain M1.001 / M2 / FGSC 10212) (Maize anthracnose fungus) (Glomerella graminicola).</v>
      </c>
    </row>
    <row r="331" spans="1:11" x14ac:dyDescent="0.25">
      <c r="A331" t="s">
        <v>299</v>
      </c>
      <c r="B331" t="s">
        <v>300</v>
      </c>
      <c r="C331">
        <v>891</v>
      </c>
      <c r="D331" t="s">
        <v>10</v>
      </c>
      <c r="E331">
        <v>86</v>
      </c>
      <c r="F331">
        <v>316</v>
      </c>
      <c r="G331">
        <v>25691</v>
      </c>
      <c r="H331" t="s">
        <v>11</v>
      </c>
      <c r="I331" t="str">
        <f>VLOOKUP(B331,[1]tax!$B:$W,6,FALSE)</f>
        <v>Eukaryota</v>
      </c>
      <c r="J331" t="str">
        <f>VLOOKUP(B331,[1]tax!$B:$W,7,FALSE)</f>
        <v xml:space="preserve"> Fungi</v>
      </c>
      <c r="K331" t="str">
        <f>VLOOKUP(B331,[1]tax!$B:$W,2,FALSE)</f>
        <v xml:space="preserve"> Colletotrichum graminicola (strain M1.001 / M2 / FGSC 10212) (Maize anthracnose fungus) (Glomerella graminicola).</v>
      </c>
    </row>
    <row r="332" spans="1:11" x14ac:dyDescent="0.25">
      <c r="A332" t="s">
        <v>299</v>
      </c>
      <c r="B332" t="s">
        <v>300</v>
      </c>
      <c r="C332">
        <v>891</v>
      </c>
      <c r="D332" t="s">
        <v>12</v>
      </c>
      <c r="E332">
        <v>320</v>
      </c>
      <c r="F332">
        <v>490</v>
      </c>
      <c r="G332">
        <v>416</v>
      </c>
      <c r="H332" t="s">
        <v>13</v>
      </c>
      <c r="I332" t="str">
        <f>VLOOKUP(B332,[1]tax!$B:$W,6,FALSE)</f>
        <v>Eukaryota</v>
      </c>
      <c r="J332" t="str">
        <f>VLOOKUP(B332,[1]tax!$B:$W,7,FALSE)</f>
        <v xml:space="preserve"> Fungi</v>
      </c>
      <c r="K332" t="str">
        <f>VLOOKUP(B332,[1]tax!$B:$W,2,FALSE)</f>
        <v xml:space="preserve"> Colletotrichum graminicola (strain M1.001 / M2 / FGSC 10212) (Maize anthracnose fungus) (Glomerella graminicola).</v>
      </c>
    </row>
    <row r="333" spans="1:11" x14ac:dyDescent="0.25">
      <c r="A333" t="s">
        <v>299</v>
      </c>
      <c r="B333" t="s">
        <v>300</v>
      </c>
      <c r="C333">
        <v>891</v>
      </c>
      <c r="D333" t="s">
        <v>14</v>
      </c>
      <c r="E333">
        <v>573</v>
      </c>
      <c r="F333">
        <v>701</v>
      </c>
      <c r="G333">
        <v>10449</v>
      </c>
      <c r="H333" t="s">
        <v>15</v>
      </c>
      <c r="I333" t="str">
        <f>VLOOKUP(B333,[1]tax!$B:$W,6,FALSE)</f>
        <v>Eukaryota</v>
      </c>
      <c r="J333" t="str">
        <f>VLOOKUP(B333,[1]tax!$B:$W,7,FALSE)</f>
        <v xml:space="preserve"> Fungi</v>
      </c>
      <c r="K333" t="str">
        <f>VLOOKUP(B333,[1]tax!$B:$W,2,FALSE)</f>
        <v xml:space="preserve"> Colletotrichum graminicola (strain M1.001 / M2 / FGSC 10212) (Maize anthracnose fungus) (Glomerella graminicola).</v>
      </c>
    </row>
    <row r="334" spans="1:11" x14ac:dyDescent="0.25">
      <c r="A334" t="s">
        <v>301</v>
      </c>
      <c r="B334" t="s">
        <v>302</v>
      </c>
      <c r="C334">
        <v>717</v>
      </c>
      <c r="D334" t="s">
        <v>12</v>
      </c>
      <c r="E334">
        <v>478</v>
      </c>
      <c r="F334">
        <v>705</v>
      </c>
      <c r="G334">
        <v>416</v>
      </c>
      <c r="H334" t="s">
        <v>13</v>
      </c>
      <c r="I334" t="str">
        <f>VLOOKUP(B334,[1]tax!$B:$W,6,FALSE)</f>
        <v>Eukaryota</v>
      </c>
      <c r="J334" t="str">
        <f>VLOOKUP(B334,[1]tax!$B:$W,7,FALSE)</f>
        <v xml:space="preserve"> Fungi</v>
      </c>
      <c r="K334" t="str">
        <f>VLOOKUP(B334,[1]tax!$B:$W,2,FALSE)</f>
        <v xml:space="preserve"> Pyrenophora teres f. teres (strain 0-1) (Barley net blotch fungus) (Drechslera teres f. teres).</v>
      </c>
    </row>
    <row r="335" spans="1:11" x14ac:dyDescent="0.25">
      <c r="A335" t="s">
        <v>303</v>
      </c>
      <c r="B335" t="s">
        <v>304</v>
      </c>
      <c r="C335">
        <v>885</v>
      </c>
      <c r="D335" t="s">
        <v>10</v>
      </c>
      <c r="E335">
        <v>83</v>
      </c>
      <c r="F335">
        <v>314</v>
      </c>
      <c r="G335">
        <v>25691</v>
      </c>
      <c r="H335" t="s">
        <v>11</v>
      </c>
      <c r="I335" t="str">
        <f>VLOOKUP(B335,[1]tax!$B:$W,6,FALSE)</f>
        <v>Eukaryota</v>
      </c>
      <c r="J335" t="str">
        <f>VLOOKUP(B335,[1]tax!$B:$W,7,FALSE)</f>
        <v xml:space="preserve"> Fungi</v>
      </c>
      <c r="K335" t="str">
        <f>VLOOKUP(B335,[1]tax!$B:$W,2,FALSE)</f>
        <v xml:space="preserve"> Pyrenophora teres f. teres (strain 0-1) (Barley net blotch fungus) (Drechslera teres f. teres).</v>
      </c>
    </row>
    <row r="336" spans="1:11" x14ac:dyDescent="0.25">
      <c r="A336" t="s">
        <v>303</v>
      </c>
      <c r="B336" t="s">
        <v>304</v>
      </c>
      <c r="C336">
        <v>885</v>
      </c>
      <c r="D336" t="s">
        <v>12</v>
      </c>
      <c r="E336">
        <v>318</v>
      </c>
      <c r="F336">
        <v>487</v>
      </c>
      <c r="G336">
        <v>416</v>
      </c>
      <c r="H336" t="s">
        <v>13</v>
      </c>
      <c r="I336" t="str">
        <f>VLOOKUP(B336,[1]tax!$B:$W,6,FALSE)</f>
        <v>Eukaryota</v>
      </c>
      <c r="J336" t="str">
        <f>VLOOKUP(B336,[1]tax!$B:$W,7,FALSE)</f>
        <v xml:space="preserve"> Fungi</v>
      </c>
      <c r="K336" t="str">
        <f>VLOOKUP(B336,[1]tax!$B:$W,2,FALSE)</f>
        <v xml:space="preserve"> Pyrenophora teres f. teres (strain 0-1) (Barley net blotch fungus) (Drechslera teres f. teres).</v>
      </c>
    </row>
    <row r="337" spans="1:11" x14ac:dyDescent="0.25">
      <c r="A337" t="s">
        <v>303</v>
      </c>
      <c r="B337" t="s">
        <v>304</v>
      </c>
      <c r="C337">
        <v>885</v>
      </c>
      <c r="D337" t="s">
        <v>14</v>
      </c>
      <c r="E337">
        <v>573</v>
      </c>
      <c r="F337">
        <v>696</v>
      </c>
      <c r="G337">
        <v>10449</v>
      </c>
      <c r="H337" t="s">
        <v>15</v>
      </c>
      <c r="I337" t="str">
        <f>VLOOKUP(B337,[1]tax!$B:$W,6,FALSE)</f>
        <v>Eukaryota</v>
      </c>
      <c r="J337" t="str">
        <f>VLOOKUP(B337,[1]tax!$B:$W,7,FALSE)</f>
        <v xml:space="preserve"> Fungi</v>
      </c>
      <c r="K337" t="str">
        <f>VLOOKUP(B337,[1]tax!$B:$W,2,FALSE)</f>
        <v xml:space="preserve"> Pyrenophora teres f. teres (strain 0-1) (Barley net blotch fungus) (Drechslera teres f. teres).</v>
      </c>
    </row>
    <row r="338" spans="1:11" x14ac:dyDescent="0.25">
      <c r="A338" t="s">
        <v>305</v>
      </c>
      <c r="B338" t="s">
        <v>306</v>
      </c>
      <c r="C338">
        <v>678</v>
      </c>
      <c r="D338" t="s">
        <v>12</v>
      </c>
      <c r="E338">
        <v>465</v>
      </c>
      <c r="F338">
        <v>664</v>
      </c>
      <c r="G338">
        <v>416</v>
      </c>
      <c r="H338" t="s">
        <v>13</v>
      </c>
      <c r="I338" t="str">
        <f>VLOOKUP(B338,[1]tax!$B:$W,6,FALSE)</f>
        <v>Eukaryota</v>
      </c>
      <c r="J338" t="str">
        <f>VLOOKUP(B338,[1]tax!$B:$W,7,FALSE)</f>
        <v xml:space="preserve"> Fungi</v>
      </c>
      <c r="K338" t="str">
        <f>VLOOKUP(B338,[1]tax!$B:$W,2,FALSE)</f>
        <v xml:space="preserve"> Arthroderma gypseum (strain ATCC MYA-4604 / CBS 118893) (Microsporum gypseum).</v>
      </c>
    </row>
    <row r="339" spans="1:11" x14ac:dyDescent="0.25">
      <c r="A339" t="s">
        <v>305</v>
      </c>
      <c r="B339" t="s">
        <v>306</v>
      </c>
      <c r="C339">
        <v>678</v>
      </c>
      <c r="D339" t="s">
        <v>192</v>
      </c>
      <c r="E339">
        <v>4</v>
      </c>
      <c r="F339">
        <v>344</v>
      </c>
      <c r="G339">
        <v>69</v>
      </c>
      <c r="H339" t="s">
        <v>192</v>
      </c>
      <c r="I339" t="str">
        <f>VLOOKUP(B339,[1]tax!$B:$W,6,FALSE)</f>
        <v>Eukaryota</v>
      </c>
      <c r="J339" t="str">
        <f>VLOOKUP(B339,[1]tax!$B:$W,7,FALSE)</f>
        <v xml:space="preserve"> Fungi</v>
      </c>
      <c r="K339" t="str">
        <f>VLOOKUP(B339,[1]tax!$B:$W,2,FALSE)</f>
        <v xml:space="preserve"> Arthroderma gypseum (strain ATCC MYA-4604 / CBS 118893) (Microsporum gypseum).</v>
      </c>
    </row>
    <row r="340" spans="1:11" x14ac:dyDescent="0.25">
      <c r="A340" t="s">
        <v>305</v>
      </c>
      <c r="B340" t="s">
        <v>306</v>
      </c>
      <c r="C340">
        <v>678</v>
      </c>
      <c r="D340" t="s">
        <v>193</v>
      </c>
      <c r="E340">
        <v>406</v>
      </c>
      <c r="F340">
        <v>462</v>
      </c>
      <c r="G340">
        <v>5</v>
      </c>
      <c r="H340" t="s">
        <v>193</v>
      </c>
      <c r="I340" t="str">
        <f>VLOOKUP(B340,[1]tax!$B:$W,6,FALSE)</f>
        <v>Eukaryota</v>
      </c>
      <c r="J340" t="str">
        <f>VLOOKUP(B340,[1]tax!$B:$W,7,FALSE)</f>
        <v xml:space="preserve"> Fungi</v>
      </c>
      <c r="K340" t="str">
        <f>VLOOKUP(B340,[1]tax!$B:$W,2,FALSE)</f>
        <v xml:space="preserve"> Arthroderma gypseum (strain ATCC MYA-4604 / CBS 118893) (Microsporum gypseum).</v>
      </c>
    </row>
    <row r="341" spans="1:11" x14ac:dyDescent="0.25">
      <c r="A341" t="s">
        <v>307</v>
      </c>
      <c r="B341" t="s">
        <v>308</v>
      </c>
      <c r="C341">
        <v>767</v>
      </c>
      <c r="D341" t="s">
        <v>12</v>
      </c>
      <c r="E341">
        <v>488</v>
      </c>
      <c r="F341">
        <v>713</v>
      </c>
      <c r="G341">
        <v>416</v>
      </c>
      <c r="H341" t="s">
        <v>13</v>
      </c>
      <c r="I341" t="str">
        <f>VLOOKUP(B341,[1]tax!$B:$W,6,FALSE)</f>
        <v>Eukaryota</v>
      </c>
      <c r="J341" t="str">
        <f>VLOOKUP(B341,[1]tax!$B:$W,7,FALSE)</f>
        <v xml:space="preserve"> Fungi</v>
      </c>
      <c r="K341" t="str">
        <f>VLOOKUP(B341,[1]tax!$B:$W,2,FALSE)</f>
        <v xml:space="preserve"> Leptosphaeria maculans (strain JN3 / isolate v23.1.3 / race Av1-4-5-6-7-8) (Blackleg fungus) (Phoma lingam).</v>
      </c>
    </row>
    <row r="342" spans="1:11" x14ac:dyDescent="0.25">
      <c r="A342" t="s">
        <v>309</v>
      </c>
      <c r="B342" t="s">
        <v>310</v>
      </c>
      <c r="C342">
        <v>978</v>
      </c>
      <c r="D342" t="s">
        <v>10</v>
      </c>
      <c r="E342">
        <v>169</v>
      </c>
      <c r="F342">
        <v>401</v>
      </c>
      <c r="G342">
        <v>25691</v>
      </c>
      <c r="H342" t="s">
        <v>11</v>
      </c>
      <c r="I342" t="str">
        <f>VLOOKUP(B342,[1]tax!$B:$W,6,FALSE)</f>
        <v>Eukaryota</v>
      </c>
      <c r="J342" t="str">
        <f>VLOOKUP(B342,[1]tax!$B:$W,7,FALSE)</f>
        <v xml:space="preserve"> Fungi</v>
      </c>
      <c r="K342" t="str">
        <f>VLOOKUP(B342,[1]tax!$B:$W,2,FALSE)</f>
        <v xml:space="preserve"> Leptosphaeria maculans (strain JN3 / isolate v23.1.3 / race Av1-4-5-6-7-8) (Blackleg fungus) (Phoma lingam).</v>
      </c>
    </row>
    <row r="343" spans="1:11" x14ac:dyDescent="0.25">
      <c r="A343" t="s">
        <v>309</v>
      </c>
      <c r="B343" t="s">
        <v>310</v>
      </c>
      <c r="C343">
        <v>978</v>
      </c>
      <c r="D343" t="s">
        <v>12</v>
      </c>
      <c r="E343">
        <v>405</v>
      </c>
      <c r="F343">
        <v>574</v>
      </c>
      <c r="G343">
        <v>416</v>
      </c>
      <c r="H343" t="s">
        <v>13</v>
      </c>
      <c r="I343" t="str">
        <f>VLOOKUP(B343,[1]tax!$B:$W,6,FALSE)</f>
        <v>Eukaryota</v>
      </c>
      <c r="J343" t="str">
        <f>VLOOKUP(B343,[1]tax!$B:$W,7,FALSE)</f>
        <v xml:space="preserve"> Fungi</v>
      </c>
      <c r="K343" t="str">
        <f>VLOOKUP(B343,[1]tax!$B:$W,2,FALSE)</f>
        <v xml:space="preserve"> Leptosphaeria maculans (strain JN3 / isolate v23.1.3 / race Av1-4-5-6-7-8) (Blackleg fungus) (Phoma lingam).</v>
      </c>
    </row>
    <row r="344" spans="1:11" x14ac:dyDescent="0.25">
      <c r="A344" t="s">
        <v>309</v>
      </c>
      <c r="B344" t="s">
        <v>310</v>
      </c>
      <c r="C344">
        <v>978</v>
      </c>
      <c r="D344" t="s">
        <v>14</v>
      </c>
      <c r="E344">
        <v>665</v>
      </c>
      <c r="F344">
        <v>789</v>
      </c>
      <c r="G344">
        <v>10449</v>
      </c>
      <c r="H344" t="s">
        <v>15</v>
      </c>
      <c r="I344" t="str">
        <f>VLOOKUP(B344,[1]tax!$B:$W,6,FALSE)</f>
        <v>Eukaryota</v>
      </c>
      <c r="J344" t="str">
        <f>VLOOKUP(B344,[1]tax!$B:$W,7,FALSE)</f>
        <v xml:space="preserve"> Fungi</v>
      </c>
      <c r="K344" t="str">
        <f>VLOOKUP(B344,[1]tax!$B:$W,2,FALSE)</f>
        <v xml:space="preserve"> Leptosphaeria maculans (strain JN3 / isolate v23.1.3 / race Av1-4-5-6-7-8) (Blackleg fungus) (Phoma lingam).</v>
      </c>
    </row>
    <row r="345" spans="1:11" x14ac:dyDescent="0.25">
      <c r="A345" t="s">
        <v>311</v>
      </c>
      <c r="B345" t="s">
        <v>312</v>
      </c>
      <c r="C345">
        <v>892</v>
      </c>
      <c r="D345" t="s">
        <v>10</v>
      </c>
      <c r="E345">
        <v>89</v>
      </c>
      <c r="F345">
        <v>320</v>
      </c>
      <c r="G345">
        <v>25691</v>
      </c>
      <c r="H345" t="s">
        <v>11</v>
      </c>
      <c r="I345" t="str">
        <f>VLOOKUP(B345,[1]tax!$B:$W,6,FALSE)</f>
        <v>Eukaryota</v>
      </c>
      <c r="J345" t="str">
        <f>VLOOKUP(B345,[1]tax!$B:$W,7,FALSE)</f>
        <v xml:space="preserve"> Fungi</v>
      </c>
      <c r="K345" t="str">
        <f>VLOOKUP(B345,[1]tax!$B:$W,2,FALSE)</f>
        <v xml:space="preserve"> Arthroderma gypseum (strain ATCC MYA-4604 / CBS 118893) (Microsporum gypseum).</v>
      </c>
    </row>
    <row r="346" spans="1:11" x14ac:dyDescent="0.25">
      <c r="A346" t="s">
        <v>311</v>
      </c>
      <c r="B346" t="s">
        <v>312</v>
      </c>
      <c r="C346">
        <v>892</v>
      </c>
      <c r="D346" t="s">
        <v>12</v>
      </c>
      <c r="E346">
        <v>324</v>
      </c>
      <c r="F346">
        <v>494</v>
      </c>
      <c r="G346">
        <v>416</v>
      </c>
      <c r="H346" t="s">
        <v>13</v>
      </c>
      <c r="I346" t="str">
        <f>VLOOKUP(B346,[1]tax!$B:$W,6,FALSE)</f>
        <v>Eukaryota</v>
      </c>
      <c r="J346" t="str">
        <f>VLOOKUP(B346,[1]tax!$B:$W,7,FALSE)</f>
        <v xml:space="preserve"> Fungi</v>
      </c>
      <c r="K346" t="str">
        <f>VLOOKUP(B346,[1]tax!$B:$W,2,FALSE)</f>
        <v xml:space="preserve"> Arthroderma gypseum (strain ATCC MYA-4604 / CBS 118893) (Microsporum gypseum).</v>
      </c>
    </row>
    <row r="347" spans="1:11" x14ac:dyDescent="0.25">
      <c r="A347" t="s">
        <v>311</v>
      </c>
      <c r="B347" t="s">
        <v>312</v>
      </c>
      <c r="C347">
        <v>892</v>
      </c>
      <c r="D347" t="s">
        <v>14</v>
      </c>
      <c r="E347">
        <v>575</v>
      </c>
      <c r="F347">
        <v>699</v>
      </c>
      <c r="G347">
        <v>10449</v>
      </c>
      <c r="H347" t="s">
        <v>15</v>
      </c>
      <c r="I347" t="str">
        <f>VLOOKUP(B347,[1]tax!$B:$W,6,FALSE)</f>
        <v>Eukaryota</v>
      </c>
      <c r="J347" t="str">
        <f>VLOOKUP(B347,[1]tax!$B:$W,7,FALSE)</f>
        <v xml:space="preserve"> Fungi</v>
      </c>
      <c r="K347" t="str">
        <f>VLOOKUP(B347,[1]tax!$B:$W,2,FALSE)</f>
        <v xml:space="preserve"> Arthroderma gypseum (strain ATCC MYA-4604 / CBS 118893) (Microsporum gypseum).</v>
      </c>
    </row>
    <row r="348" spans="1:11" x14ac:dyDescent="0.25">
      <c r="A348" t="s">
        <v>313</v>
      </c>
      <c r="B348" t="s">
        <v>314</v>
      </c>
      <c r="C348">
        <v>171</v>
      </c>
      <c r="D348" t="s">
        <v>12</v>
      </c>
      <c r="E348">
        <v>16</v>
      </c>
      <c r="F348">
        <v>136</v>
      </c>
      <c r="G348">
        <v>416</v>
      </c>
      <c r="H348" t="s">
        <v>13</v>
      </c>
      <c r="I348" t="str">
        <f>VLOOKUP(B348,[1]tax!$B:$W,6,FALSE)</f>
        <v>Bacteria</v>
      </c>
      <c r="J348" t="str">
        <f>VLOOKUP(B348,[1]tax!$B:$W,7,FALSE)</f>
        <v xml:space="preserve"> Firmicutes</v>
      </c>
      <c r="K348" t="str">
        <f>VLOOKUP(B348,[1]tax!$B:$W,2,FALSE)</f>
        <v xml:space="preserve"> Lachnospiraceae bacterium 8_1_57FAA.</v>
      </c>
    </row>
    <row r="349" spans="1:11" x14ac:dyDescent="0.25">
      <c r="A349" t="s">
        <v>315</v>
      </c>
      <c r="B349" t="s">
        <v>316</v>
      </c>
      <c r="C349">
        <v>569</v>
      </c>
      <c r="D349" t="s">
        <v>12</v>
      </c>
      <c r="E349">
        <v>342</v>
      </c>
      <c r="F349">
        <v>465</v>
      </c>
      <c r="G349">
        <v>416</v>
      </c>
      <c r="H349" t="s">
        <v>13</v>
      </c>
      <c r="I349" t="str">
        <f>VLOOKUP(B349,[1]tax!$B:$W,6,FALSE)</f>
        <v>Eukaryota</v>
      </c>
      <c r="J349" t="str">
        <f>VLOOKUP(B349,[1]tax!$B:$W,7,FALSE)</f>
        <v xml:space="preserve"> Fungi</v>
      </c>
      <c r="K349" t="str">
        <f>VLOOKUP(B349,[1]tax!$B:$W,2,FALSE)</f>
        <v xml:space="preserve"> Cryptococcus gattii serotype B (strain WM276 / ATCC MYA-4071) (Filobasidiella gattii) (Cryptococcus bacillisporus).</v>
      </c>
    </row>
    <row r="350" spans="1:11" x14ac:dyDescent="0.25">
      <c r="A350" t="s">
        <v>315</v>
      </c>
      <c r="B350" t="s">
        <v>316</v>
      </c>
      <c r="C350">
        <v>569</v>
      </c>
      <c r="D350" t="s">
        <v>12</v>
      </c>
      <c r="E350">
        <v>483</v>
      </c>
      <c r="F350">
        <v>533</v>
      </c>
      <c r="G350">
        <v>416</v>
      </c>
      <c r="H350" t="s">
        <v>13</v>
      </c>
      <c r="I350" t="str">
        <f>VLOOKUP(B350,[1]tax!$B:$W,6,FALSE)</f>
        <v>Eukaryota</v>
      </c>
      <c r="J350" t="str">
        <f>VLOOKUP(B350,[1]tax!$B:$W,7,FALSE)</f>
        <v xml:space="preserve"> Fungi</v>
      </c>
      <c r="K350" t="str">
        <f>VLOOKUP(B350,[1]tax!$B:$W,2,FALSE)</f>
        <v xml:space="preserve"> Cryptococcus gattii serotype B (strain WM276 / ATCC MYA-4071) (Filobasidiella gattii) (Cryptococcus bacillisporus).</v>
      </c>
    </row>
    <row r="351" spans="1:11" x14ac:dyDescent="0.25">
      <c r="A351" t="s">
        <v>317</v>
      </c>
      <c r="B351" t="s">
        <v>318</v>
      </c>
      <c r="C351">
        <v>924</v>
      </c>
      <c r="D351" t="s">
        <v>10</v>
      </c>
      <c r="E351">
        <v>115</v>
      </c>
      <c r="F351">
        <v>346</v>
      </c>
      <c r="G351">
        <v>25691</v>
      </c>
      <c r="H351" t="s">
        <v>11</v>
      </c>
      <c r="I351" t="str">
        <f>VLOOKUP(B351,[1]tax!$B:$W,6,FALSE)</f>
        <v>Eukaryota</v>
      </c>
      <c r="J351" t="str">
        <f>VLOOKUP(B351,[1]tax!$B:$W,7,FALSE)</f>
        <v xml:space="preserve"> Fungi</v>
      </c>
      <c r="K351" t="str">
        <f>VLOOKUP(B351,[1]tax!$B:$W,2,FALSE)</f>
        <v xml:space="preserve"> Cryptococcus gattii serotype B (strain WM276 / ATCC MYA-4071) (Filobasidiella gattii) (Cryptococcus bacillisporus).</v>
      </c>
    </row>
    <row r="352" spans="1:11" x14ac:dyDescent="0.25">
      <c r="A352" t="s">
        <v>317</v>
      </c>
      <c r="B352" t="s">
        <v>318</v>
      </c>
      <c r="C352">
        <v>924</v>
      </c>
      <c r="D352" t="s">
        <v>12</v>
      </c>
      <c r="E352">
        <v>350</v>
      </c>
      <c r="F352">
        <v>518</v>
      </c>
      <c r="G352">
        <v>416</v>
      </c>
      <c r="H352" t="s">
        <v>13</v>
      </c>
      <c r="I352" t="str">
        <f>VLOOKUP(B352,[1]tax!$B:$W,6,FALSE)</f>
        <v>Eukaryota</v>
      </c>
      <c r="J352" t="str">
        <f>VLOOKUP(B352,[1]tax!$B:$W,7,FALSE)</f>
        <v xml:space="preserve"> Fungi</v>
      </c>
      <c r="K352" t="str">
        <f>VLOOKUP(B352,[1]tax!$B:$W,2,FALSE)</f>
        <v xml:space="preserve"> Cryptococcus gattii serotype B (strain WM276 / ATCC MYA-4071) (Filobasidiella gattii) (Cryptococcus bacillisporus).</v>
      </c>
    </row>
    <row r="353" spans="1:11" x14ac:dyDescent="0.25">
      <c r="A353" t="s">
        <v>317</v>
      </c>
      <c r="B353" t="s">
        <v>318</v>
      </c>
      <c r="C353">
        <v>924</v>
      </c>
      <c r="D353" t="s">
        <v>14</v>
      </c>
      <c r="E353">
        <v>584</v>
      </c>
      <c r="F353">
        <v>710</v>
      </c>
      <c r="G353">
        <v>10449</v>
      </c>
      <c r="H353" t="s">
        <v>15</v>
      </c>
      <c r="I353" t="str">
        <f>VLOOKUP(B353,[1]tax!$B:$W,6,FALSE)</f>
        <v>Eukaryota</v>
      </c>
      <c r="J353" t="str">
        <f>VLOOKUP(B353,[1]tax!$B:$W,7,FALSE)</f>
        <v xml:space="preserve"> Fungi</v>
      </c>
      <c r="K353" t="str">
        <f>VLOOKUP(B353,[1]tax!$B:$W,2,FALSE)</f>
        <v xml:space="preserve"> Cryptococcus gattii serotype B (strain WM276 / ATCC MYA-4071) (Filobasidiella gattii) (Cryptococcus bacillisporus).</v>
      </c>
    </row>
    <row r="354" spans="1:11" x14ac:dyDescent="0.25">
      <c r="A354" t="s">
        <v>317</v>
      </c>
      <c r="B354" t="s">
        <v>318</v>
      </c>
      <c r="C354">
        <v>924</v>
      </c>
      <c r="D354" t="s">
        <v>30</v>
      </c>
      <c r="E354">
        <v>727</v>
      </c>
      <c r="F354">
        <v>897</v>
      </c>
      <c r="G354">
        <v>8792</v>
      </c>
      <c r="H354" t="s">
        <v>31</v>
      </c>
      <c r="I354" t="str">
        <f>VLOOKUP(B354,[1]tax!$B:$W,6,FALSE)</f>
        <v>Eukaryota</v>
      </c>
      <c r="J354" t="str">
        <f>VLOOKUP(B354,[1]tax!$B:$W,7,FALSE)</f>
        <v xml:space="preserve"> Fungi</v>
      </c>
      <c r="K354" t="str">
        <f>VLOOKUP(B354,[1]tax!$B:$W,2,FALSE)</f>
        <v xml:space="preserve"> Cryptococcus gattii serotype B (strain WM276 / ATCC MYA-4071) (Filobasidiella gattii) (Cryptococcus bacillisporus).</v>
      </c>
    </row>
    <row r="355" spans="1:11" x14ac:dyDescent="0.25">
      <c r="A355" t="s">
        <v>319</v>
      </c>
      <c r="B355" t="s">
        <v>320</v>
      </c>
      <c r="C355">
        <v>443</v>
      </c>
      <c r="D355" t="s">
        <v>10</v>
      </c>
      <c r="E355">
        <v>43</v>
      </c>
      <c r="F355">
        <v>267</v>
      </c>
      <c r="G355">
        <v>25691</v>
      </c>
      <c r="H355" t="s">
        <v>11</v>
      </c>
      <c r="I355" t="str">
        <f>VLOOKUP(B355,[1]tax!$B:$W,6,FALSE)</f>
        <v>Bacteria</v>
      </c>
      <c r="J355" t="str">
        <f>VLOOKUP(B355,[1]tax!$B:$W,7,FALSE)</f>
        <v xml:space="preserve"> Proteobacteria</v>
      </c>
      <c r="K355" t="str">
        <f>VLOOKUP(B355,[1]tax!$B:$W,2,FALSE)</f>
        <v xml:space="preserve"> Pseudoxanthomonas suwonensis (strain 11-1).</v>
      </c>
    </row>
    <row r="356" spans="1:11" x14ac:dyDescent="0.25">
      <c r="A356" t="s">
        <v>319</v>
      </c>
      <c r="B356" t="s">
        <v>320</v>
      </c>
      <c r="C356">
        <v>443</v>
      </c>
      <c r="D356" t="s">
        <v>12</v>
      </c>
      <c r="E356">
        <v>277</v>
      </c>
      <c r="F356">
        <v>437</v>
      </c>
      <c r="G356">
        <v>416</v>
      </c>
      <c r="H356" t="s">
        <v>13</v>
      </c>
      <c r="I356" t="str">
        <f>VLOOKUP(B356,[1]tax!$B:$W,6,FALSE)</f>
        <v>Bacteria</v>
      </c>
      <c r="J356" t="str">
        <f>VLOOKUP(B356,[1]tax!$B:$W,7,FALSE)</f>
        <v xml:space="preserve"> Proteobacteria</v>
      </c>
      <c r="K356" t="str">
        <f>VLOOKUP(B356,[1]tax!$B:$W,2,FALSE)</f>
        <v xml:space="preserve"> Pseudoxanthomonas suwonensis (strain 11-1).</v>
      </c>
    </row>
    <row r="357" spans="1:11" x14ac:dyDescent="0.25">
      <c r="A357" t="s">
        <v>321</v>
      </c>
      <c r="B357" t="s">
        <v>322</v>
      </c>
      <c r="C357">
        <v>851</v>
      </c>
      <c r="D357" t="s">
        <v>12</v>
      </c>
      <c r="E357">
        <v>539</v>
      </c>
      <c r="F357">
        <v>662</v>
      </c>
      <c r="G357">
        <v>416</v>
      </c>
      <c r="H357" t="s">
        <v>13</v>
      </c>
      <c r="I357" t="str">
        <f>VLOOKUP(B357,[1]tax!$B:$W,6,FALSE)</f>
        <v>Eukaryota</v>
      </c>
      <c r="J357" t="str">
        <f>VLOOKUP(B357,[1]tax!$B:$W,7,FALSE)</f>
        <v xml:space="preserve"> Fungi</v>
      </c>
      <c r="K357" t="str">
        <f>VLOOKUP(B357,[1]tax!$B:$W,2,FALSE)</f>
        <v xml:space="preserve"> Sporisorium reilianum (strain SRZ2) (Maize head smut fungus).</v>
      </c>
    </row>
    <row r="358" spans="1:11" x14ac:dyDescent="0.25">
      <c r="A358" t="s">
        <v>321</v>
      </c>
      <c r="B358" t="s">
        <v>322</v>
      </c>
      <c r="C358">
        <v>851</v>
      </c>
      <c r="D358" t="s">
        <v>12</v>
      </c>
      <c r="E358">
        <v>676</v>
      </c>
      <c r="F358">
        <v>737</v>
      </c>
      <c r="G358">
        <v>416</v>
      </c>
      <c r="H358" t="s">
        <v>13</v>
      </c>
      <c r="I358" t="str">
        <f>VLOOKUP(B358,[1]tax!$B:$W,6,FALSE)</f>
        <v>Eukaryota</v>
      </c>
      <c r="J358" t="str">
        <f>VLOOKUP(B358,[1]tax!$B:$W,7,FALSE)</f>
        <v xml:space="preserve"> Fungi</v>
      </c>
      <c r="K358" t="str">
        <f>VLOOKUP(B358,[1]tax!$B:$W,2,FALSE)</f>
        <v xml:space="preserve"> Sporisorium reilianum (strain SRZ2) (Maize head smut fungus).</v>
      </c>
    </row>
    <row r="359" spans="1:11" x14ac:dyDescent="0.25">
      <c r="A359" t="s">
        <v>321</v>
      </c>
      <c r="B359" t="s">
        <v>322</v>
      </c>
      <c r="C359">
        <v>851</v>
      </c>
      <c r="D359" t="s">
        <v>323</v>
      </c>
      <c r="E359">
        <v>121</v>
      </c>
      <c r="F359">
        <v>289</v>
      </c>
      <c r="G359">
        <v>170</v>
      </c>
      <c r="H359" t="s">
        <v>323</v>
      </c>
      <c r="I359" t="str">
        <f>VLOOKUP(B359,[1]tax!$B:$W,6,FALSE)</f>
        <v>Eukaryota</v>
      </c>
      <c r="J359" t="str">
        <f>VLOOKUP(B359,[1]tax!$B:$W,7,FALSE)</f>
        <v xml:space="preserve"> Fungi</v>
      </c>
      <c r="K359" t="str">
        <f>VLOOKUP(B359,[1]tax!$B:$W,2,FALSE)</f>
        <v xml:space="preserve"> Sporisorium reilianum (strain SRZ2) (Maize head smut fungus).</v>
      </c>
    </row>
    <row r="360" spans="1:11" x14ac:dyDescent="0.25">
      <c r="A360" t="s">
        <v>321</v>
      </c>
      <c r="B360" t="s">
        <v>322</v>
      </c>
      <c r="C360">
        <v>851</v>
      </c>
      <c r="D360" t="s">
        <v>324</v>
      </c>
      <c r="E360">
        <v>1</v>
      </c>
      <c r="F360">
        <v>119</v>
      </c>
      <c r="G360">
        <v>2</v>
      </c>
      <c r="H360" t="s">
        <v>324</v>
      </c>
      <c r="I360" t="str">
        <f>VLOOKUP(B360,[1]tax!$B:$W,6,FALSE)</f>
        <v>Eukaryota</v>
      </c>
      <c r="J360" t="str">
        <f>VLOOKUP(B360,[1]tax!$B:$W,7,FALSE)</f>
        <v xml:space="preserve"> Fungi</v>
      </c>
      <c r="K360" t="str">
        <f>VLOOKUP(B360,[1]tax!$B:$W,2,FALSE)</f>
        <v xml:space="preserve"> Sporisorium reilianum (strain SRZ2) (Maize head smut fungus).</v>
      </c>
    </row>
    <row r="361" spans="1:11" x14ac:dyDescent="0.25">
      <c r="A361" t="s">
        <v>325</v>
      </c>
      <c r="B361" t="s">
        <v>326</v>
      </c>
      <c r="C361">
        <v>921</v>
      </c>
      <c r="D361" t="s">
        <v>10</v>
      </c>
      <c r="E361">
        <v>110</v>
      </c>
      <c r="F361">
        <v>342</v>
      </c>
      <c r="G361">
        <v>25691</v>
      </c>
      <c r="H361" t="s">
        <v>11</v>
      </c>
      <c r="I361" t="str">
        <f>VLOOKUP(B361,[1]tax!$B:$W,6,FALSE)</f>
        <v>Eukaryota</v>
      </c>
      <c r="J361" t="str">
        <f>VLOOKUP(B361,[1]tax!$B:$W,7,FALSE)</f>
        <v xml:space="preserve"> Fungi</v>
      </c>
      <c r="K361" t="str">
        <f>VLOOKUP(B361,[1]tax!$B:$W,2,FALSE)</f>
        <v xml:space="preserve"> Sporisorium reilianum (strain SRZ2) (Maize head smut fungus).</v>
      </c>
    </row>
    <row r="362" spans="1:11" x14ac:dyDescent="0.25">
      <c r="A362" t="s">
        <v>325</v>
      </c>
      <c r="B362" t="s">
        <v>326</v>
      </c>
      <c r="C362">
        <v>921</v>
      </c>
      <c r="D362" t="s">
        <v>12</v>
      </c>
      <c r="E362">
        <v>345</v>
      </c>
      <c r="F362">
        <v>513</v>
      </c>
      <c r="G362">
        <v>416</v>
      </c>
      <c r="H362" t="s">
        <v>13</v>
      </c>
      <c r="I362" t="str">
        <f>VLOOKUP(B362,[1]tax!$B:$W,6,FALSE)</f>
        <v>Eukaryota</v>
      </c>
      <c r="J362" t="str">
        <f>VLOOKUP(B362,[1]tax!$B:$W,7,FALSE)</f>
        <v xml:space="preserve"> Fungi</v>
      </c>
      <c r="K362" t="str">
        <f>VLOOKUP(B362,[1]tax!$B:$W,2,FALSE)</f>
        <v xml:space="preserve"> Sporisorium reilianum (strain SRZ2) (Maize head smut fungus).</v>
      </c>
    </row>
    <row r="363" spans="1:11" x14ac:dyDescent="0.25">
      <c r="A363" t="s">
        <v>325</v>
      </c>
      <c r="B363" t="s">
        <v>326</v>
      </c>
      <c r="C363">
        <v>921</v>
      </c>
      <c r="D363" t="s">
        <v>14</v>
      </c>
      <c r="E363">
        <v>579</v>
      </c>
      <c r="F363">
        <v>711</v>
      </c>
      <c r="G363">
        <v>10449</v>
      </c>
      <c r="H363" t="s">
        <v>15</v>
      </c>
      <c r="I363" t="str">
        <f>VLOOKUP(B363,[1]tax!$B:$W,6,FALSE)</f>
        <v>Eukaryota</v>
      </c>
      <c r="J363" t="str">
        <f>VLOOKUP(B363,[1]tax!$B:$W,7,FALSE)</f>
        <v xml:space="preserve"> Fungi</v>
      </c>
      <c r="K363" t="str">
        <f>VLOOKUP(B363,[1]tax!$B:$W,2,FALSE)</f>
        <v xml:space="preserve"> Sporisorium reilianum (strain SRZ2) (Maize head smut fungus).</v>
      </c>
    </row>
    <row r="364" spans="1:11" x14ac:dyDescent="0.25">
      <c r="A364" t="s">
        <v>325</v>
      </c>
      <c r="B364" t="s">
        <v>326</v>
      </c>
      <c r="C364">
        <v>921</v>
      </c>
      <c r="D364" t="s">
        <v>30</v>
      </c>
      <c r="E364">
        <v>728</v>
      </c>
      <c r="F364">
        <v>895</v>
      </c>
      <c r="G364">
        <v>8792</v>
      </c>
      <c r="H364" t="s">
        <v>31</v>
      </c>
      <c r="I364" t="str">
        <f>VLOOKUP(B364,[1]tax!$B:$W,6,FALSE)</f>
        <v>Eukaryota</v>
      </c>
      <c r="J364" t="str">
        <f>VLOOKUP(B364,[1]tax!$B:$W,7,FALSE)</f>
        <v xml:space="preserve"> Fungi</v>
      </c>
      <c r="K364" t="str">
        <f>VLOOKUP(B364,[1]tax!$B:$W,2,FALSE)</f>
        <v xml:space="preserve"> Sporisorium reilianum (strain SRZ2) (Maize head smut fungus).</v>
      </c>
    </row>
    <row r="365" spans="1:11" x14ac:dyDescent="0.25">
      <c r="A365" t="s">
        <v>327</v>
      </c>
      <c r="B365" t="s">
        <v>328</v>
      </c>
      <c r="C365">
        <v>527</v>
      </c>
      <c r="D365" t="s">
        <v>12</v>
      </c>
      <c r="E365">
        <v>341</v>
      </c>
      <c r="F365">
        <v>506</v>
      </c>
      <c r="G365">
        <v>416</v>
      </c>
      <c r="H365" t="s">
        <v>13</v>
      </c>
      <c r="I365" t="str">
        <f>VLOOKUP(B365,[1]tax!$B:$W,6,FALSE)</f>
        <v>Eukaryota</v>
      </c>
      <c r="J365" t="str">
        <f>VLOOKUP(B365,[1]tax!$B:$W,7,FALSE)</f>
        <v xml:space="preserve"> Metazoa</v>
      </c>
      <c r="K365" t="str">
        <f>VLOOKUP(B365,[1]tax!$B:$W,2,FALSE)</f>
        <v xml:space="preserve"> Danio rerio (Zebrafish) (Brachydanio rerio).</v>
      </c>
    </row>
    <row r="366" spans="1:11" x14ac:dyDescent="0.25">
      <c r="A366" t="s">
        <v>329</v>
      </c>
      <c r="B366" t="s">
        <v>330</v>
      </c>
      <c r="C366">
        <v>863</v>
      </c>
      <c r="D366" t="s">
        <v>10</v>
      </c>
      <c r="E366">
        <v>98</v>
      </c>
      <c r="F366">
        <v>330</v>
      </c>
      <c r="G366">
        <v>25691</v>
      </c>
      <c r="H366" t="s">
        <v>11</v>
      </c>
      <c r="I366" t="str">
        <f>VLOOKUP(B366,[1]tax!$B:$W,6,FALSE)</f>
        <v>Eukaryota</v>
      </c>
      <c r="J366" t="str">
        <f>VLOOKUP(B366,[1]tax!$B:$W,7,FALSE)</f>
        <v xml:space="preserve"> Fungi</v>
      </c>
      <c r="K366" t="str">
        <f>VLOOKUP(B366,[1]tax!$B:$W,2,FALSE)</f>
        <v xml:space="preserve"> Saccharomyces cerevisiae (strain Lalvin QA23) (Baker's yeast).</v>
      </c>
    </row>
    <row r="367" spans="1:11" x14ac:dyDescent="0.25">
      <c r="A367" t="s">
        <v>329</v>
      </c>
      <c r="B367" t="s">
        <v>330</v>
      </c>
      <c r="C367">
        <v>863</v>
      </c>
      <c r="D367" t="s">
        <v>12</v>
      </c>
      <c r="E367">
        <v>333</v>
      </c>
      <c r="F367">
        <v>500</v>
      </c>
      <c r="G367">
        <v>416</v>
      </c>
      <c r="H367" t="s">
        <v>13</v>
      </c>
      <c r="I367" t="str">
        <f>VLOOKUP(B367,[1]tax!$B:$W,6,FALSE)</f>
        <v>Eukaryota</v>
      </c>
      <c r="J367" t="str">
        <f>VLOOKUP(B367,[1]tax!$B:$W,7,FALSE)</f>
        <v xml:space="preserve"> Fungi</v>
      </c>
      <c r="K367" t="str">
        <f>VLOOKUP(B367,[1]tax!$B:$W,2,FALSE)</f>
        <v xml:space="preserve"> Saccharomyces cerevisiae (strain Lalvin QA23) (Baker's yeast).</v>
      </c>
    </row>
    <row r="368" spans="1:11" x14ac:dyDescent="0.25">
      <c r="A368" t="s">
        <v>329</v>
      </c>
      <c r="B368" t="s">
        <v>330</v>
      </c>
      <c r="C368">
        <v>863</v>
      </c>
      <c r="D368" t="s">
        <v>14</v>
      </c>
      <c r="E368">
        <v>542</v>
      </c>
      <c r="F368">
        <v>667</v>
      </c>
      <c r="G368">
        <v>10449</v>
      </c>
      <c r="H368" t="s">
        <v>15</v>
      </c>
      <c r="I368" t="str">
        <f>VLOOKUP(B368,[1]tax!$B:$W,6,FALSE)</f>
        <v>Eukaryota</v>
      </c>
      <c r="J368" t="str">
        <f>VLOOKUP(B368,[1]tax!$B:$W,7,FALSE)</f>
        <v xml:space="preserve"> Fungi</v>
      </c>
      <c r="K368" t="str">
        <f>VLOOKUP(B368,[1]tax!$B:$W,2,FALSE)</f>
        <v xml:space="preserve"> Saccharomyces cerevisiae (strain Lalvin QA23) (Baker's yeast).</v>
      </c>
    </row>
    <row r="369" spans="1:11" x14ac:dyDescent="0.25">
      <c r="A369" t="s">
        <v>329</v>
      </c>
      <c r="B369" t="s">
        <v>330</v>
      </c>
      <c r="C369">
        <v>863</v>
      </c>
      <c r="D369" t="s">
        <v>30</v>
      </c>
      <c r="E369">
        <v>684</v>
      </c>
      <c r="F369">
        <v>833</v>
      </c>
      <c r="G369">
        <v>8792</v>
      </c>
      <c r="H369" t="s">
        <v>31</v>
      </c>
      <c r="I369" t="str">
        <f>VLOOKUP(B369,[1]tax!$B:$W,6,FALSE)</f>
        <v>Eukaryota</v>
      </c>
      <c r="J369" t="str">
        <f>VLOOKUP(B369,[1]tax!$B:$W,7,FALSE)</f>
        <v xml:space="preserve"> Fungi</v>
      </c>
      <c r="K369" t="str">
        <f>VLOOKUP(B369,[1]tax!$B:$W,2,FALSE)</f>
        <v xml:space="preserve"> Saccharomyces cerevisiae (strain Lalvin QA23) (Baker's yeast).</v>
      </c>
    </row>
    <row r="370" spans="1:11" x14ac:dyDescent="0.25">
      <c r="A370" t="s">
        <v>331</v>
      </c>
      <c r="B370" t="s">
        <v>332</v>
      </c>
      <c r="C370">
        <v>807</v>
      </c>
      <c r="D370" t="s">
        <v>10</v>
      </c>
      <c r="E370">
        <v>42</v>
      </c>
      <c r="F370">
        <v>274</v>
      </c>
      <c r="G370">
        <v>25691</v>
      </c>
      <c r="H370" t="s">
        <v>11</v>
      </c>
      <c r="I370" t="str">
        <f>VLOOKUP(B370,[1]tax!$B:$W,6,FALSE)</f>
        <v>Eukaryota</v>
      </c>
      <c r="J370" t="str">
        <f>VLOOKUP(B370,[1]tax!$B:$W,7,FALSE)</f>
        <v xml:space="preserve"> Fungi</v>
      </c>
      <c r="K370" t="str">
        <f>VLOOKUP(B370,[1]tax!$B:$W,2,FALSE)</f>
        <v xml:space="preserve"> Saccharomyces cerevisiae (strain FostersO) (Baker's yeast).</v>
      </c>
    </row>
    <row r="371" spans="1:11" x14ac:dyDescent="0.25">
      <c r="A371" t="s">
        <v>331</v>
      </c>
      <c r="B371" t="s">
        <v>332</v>
      </c>
      <c r="C371">
        <v>807</v>
      </c>
      <c r="D371" t="s">
        <v>12</v>
      </c>
      <c r="E371">
        <v>277</v>
      </c>
      <c r="F371">
        <v>444</v>
      </c>
      <c r="G371">
        <v>416</v>
      </c>
      <c r="H371" t="s">
        <v>13</v>
      </c>
      <c r="I371" t="str">
        <f>VLOOKUP(B371,[1]tax!$B:$W,6,FALSE)</f>
        <v>Eukaryota</v>
      </c>
      <c r="J371" t="str">
        <f>VLOOKUP(B371,[1]tax!$B:$W,7,FALSE)</f>
        <v xml:space="preserve"> Fungi</v>
      </c>
      <c r="K371" t="str">
        <f>VLOOKUP(B371,[1]tax!$B:$W,2,FALSE)</f>
        <v xml:space="preserve"> Saccharomyces cerevisiae (strain FostersO) (Baker's yeast).</v>
      </c>
    </row>
    <row r="372" spans="1:11" x14ac:dyDescent="0.25">
      <c r="A372" t="s">
        <v>331</v>
      </c>
      <c r="B372" t="s">
        <v>332</v>
      </c>
      <c r="C372">
        <v>807</v>
      </c>
      <c r="D372" t="s">
        <v>14</v>
      </c>
      <c r="E372">
        <v>486</v>
      </c>
      <c r="F372">
        <v>611</v>
      </c>
      <c r="G372">
        <v>10449</v>
      </c>
      <c r="H372" t="s">
        <v>15</v>
      </c>
      <c r="I372" t="str">
        <f>VLOOKUP(B372,[1]tax!$B:$W,6,FALSE)</f>
        <v>Eukaryota</v>
      </c>
      <c r="J372" t="str">
        <f>VLOOKUP(B372,[1]tax!$B:$W,7,FALSE)</f>
        <v xml:space="preserve"> Fungi</v>
      </c>
      <c r="K372" t="str">
        <f>VLOOKUP(B372,[1]tax!$B:$W,2,FALSE)</f>
        <v xml:space="preserve"> Saccharomyces cerevisiae (strain FostersO) (Baker's yeast).</v>
      </c>
    </row>
    <row r="373" spans="1:11" x14ac:dyDescent="0.25">
      <c r="A373" t="s">
        <v>331</v>
      </c>
      <c r="B373" t="s">
        <v>332</v>
      </c>
      <c r="C373">
        <v>807</v>
      </c>
      <c r="D373" t="s">
        <v>30</v>
      </c>
      <c r="E373">
        <v>628</v>
      </c>
      <c r="F373">
        <v>777</v>
      </c>
      <c r="G373">
        <v>8792</v>
      </c>
      <c r="H373" t="s">
        <v>31</v>
      </c>
      <c r="I373" t="str">
        <f>VLOOKUP(B373,[1]tax!$B:$W,6,FALSE)</f>
        <v>Eukaryota</v>
      </c>
      <c r="J373" t="str">
        <f>VLOOKUP(B373,[1]tax!$B:$W,7,FALSE)</f>
        <v xml:space="preserve"> Fungi</v>
      </c>
      <c r="K373" t="str">
        <f>VLOOKUP(B373,[1]tax!$B:$W,2,FALSE)</f>
        <v xml:space="preserve"> Saccharomyces cerevisiae (strain FostersO) (Baker's yeast).</v>
      </c>
    </row>
    <row r="374" spans="1:11" x14ac:dyDescent="0.25">
      <c r="A374" t="s">
        <v>333</v>
      </c>
      <c r="B374" t="s">
        <v>334</v>
      </c>
      <c r="C374">
        <v>110</v>
      </c>
      <c r="D374" t="s">
        <v>12</v>
      </c>
      <c r="E374">
        <v>1</v>
      </c>
      <c r="F374">
        <v>80</v>
      </c>
      <c r="G374">
        <v>416</v>
      </c>
      <c r="H374" t="s">
        <v>13</v>
      </c>
      <c r="I374" t="str">
        <f>VLOOKUP(B374,[1]tax!$B:$W,6,FALSE)</f>
        <v>Eukaryota</v>
      </c>
      <c r="J374" t="str">
        <f>VLOOKUP(B374,[1]tax!$B:$W,7,FALSE)</f>
        <v xml:space="preserve"> Fungi</v>
      </c>
      <c r="K374" t="str">
        <f>VLOOKUP(B374,[1]tax!$B:$W,2,FALSE)</f>
        <v xml:space="preserve"> Saccharomyces cerevisiae (strain FostersO) (Baker's yeast).</v>
      </c>
    </row>
    <row r="375" spans="1:11" x14ac:dyDescent="0.25">
      <c r="A375" t="s">
        <v>335</v>
      </c>
      <c r="B375" t="s">
        <v>336</v>
      </c>
      <c r="C375">
        <v>594</v>
      </c>
      <c r="D375" t="s">
        <v>12</v>
      </c>
      <c r="E375">
        <v>64</v>
      </c>
      <c r="F375">
        <v>231</v>
      </c>
      <c r="G375">
        <v>416</v>
      </c>
      <c r="H375" t="s">
        <v>13</v>
      </c>
      <c r="I375" t="str">
        <f>VLOOKUP(B375,[1]tax!$B:$W,6,FALSE)</f>
        <v>Eukaryota</v>
      </c>
      <c r="J375" t="str">
        <f>VLOOKUP(B375,[1]tax!$B:$W,7,FALSE)</f>
        <v xml:space="preserve"> Fungi</v>
      </c>
      <c r="K375" t="str">
        <f>VLOOKUP(B375,[1]tax!$B:$W,2,FALSE)</f>
        <v xml:space="preserve"> Saccharomyces cerevisiae (strain FostersB) (Baker's yeast).</v>
      </c>
    </row>
    <row r="376" spans="1:11" x14ac:dyDescent="0.25">
      <c r="A376" t="s">
        <v>335</v>
      </c>
      <c r="B376" t="s">
        <v>336</v>
      </c>
      <c r="C376">
        <v>594</v>
      </c>
      <c r="D376" t="s">
        <v>14</v>
      </c>
      <c r="E376">
        <v>273</v>
      </c>
      <c r="F376">
        <v>398</v>
      </c>
      <c r="G376">
        <v>10449</v>
      </c>
      <c r="H376" t="s">
        <v>15</v>
      </c>
      <c r="I376" t="str">
        <f>VLOOKUP(B376,[1]tax!$B:$W,6,FALSE)</f>
        <v>Eukaryota</v>
      </c>
      <c r="J376" t="str">
        <f>VLOOKUP(B376,[1]tax!$B:$W,7,FALSE)</f>
        <v xml:space="preserve"> Fungi</v>
      </c>
      <c r="K376" t="str">
        <f>VLOOKUP(B376,[1]tax!$B:$W,2,FALSE)</f>
        <v xml:space="preserve"> Saccharomyces cerevisiae (strain FostersB) (Baker's yeast).</v>
      </c>
    </row>
    <row r="377" spans="1:11" x14ac:dyDescent="0.25">
      <c r="A377" t="s">
        <v>335</v>
      </c>
      <c r="B377" t="s">
        <v>336</v>
      </c>
      <c r="C377">
        <v>594</v>
      </c>
      <c r="D377" t="s">
        <v>30</v>
      </c>
      <c r="E377">
        <v>415</v>
      </c>
      <c r="F377">
        <v>564</v>
      </c>
      <c r="G377">
        <v>8792</v>
      </c>
      <c r="H377" t="s">
        <v>31</v>
      </c>
      <c r="I377" t="str">
        <f>VLOOKUP(B377,[1]tax!$B:$W,6,FALSE)</f>
        <v>Eukaryota</v>
      </c>
      <c r="J377" t="str">
        <f>VLOOKUP(B377,[1]tax!$B:$W,7,FALSE)</f>
        <v xml:space="preserve"> Fungi</v>
      </c>
      <c r="K377" t="str">
        <f>VLOOKUP(B377,[1]tax!$B:$W,2,FALSE)</f>
        <v xml:space="preserve"> Saccharomyces cerevisiae (strain FostersB) (Baker's yeast).</v>
      </c>
    </row>
    <row r="378" spans="1:11" x14ac:dyDescent="0.25">
      <c r="A378" t="s">
        <v>337</v>
      </c>
      <c r="B378" t="s">
        <v>338</v>
      </c>
      <c r="C378">
        <v>574</v>
      </c>
      <c r="D378" t="s">
        <v>12</v>
      </c>
      <c r="E378">
        <v>364</v>
      </c>
      <c r="F378">
        <v>563</v>
      </c>
      <c r="G378">
        <v>416</v>
      </c>
      <c r="H378" t="s">
        <v>13</v>
      </c>
      <c r="I378" t="str">
        <f>VLOOKUP(B378,[1]tax!$B:$W,6,FALSE)</f>
        <v>Eukaryota</v>
      </c>
      <c r="J378" t="str">
        <f>VLOOKUP(B378,[1]tax!$B:$W,7,FALSE)</f>
        <v xml:space="preserve"> Fungi</v>
      </c>
      <c r="K378" t="str">
        <f>VLOOKUP(B378,[1]tax!$B:$W,2,FALSE)</f>
        <v xml:space="preserve"> Saccharomyces cerevisiae (strain FostersB) (Baker's yeast).</v>
      </c>
    </row>
    <row r="379" spans="1:11" x14ac:dyDescent="0.25">
      <c r="A379" t="s">
        <v>337</v>
      </c>
      <c r="B379" t="s">
        <v>338</v>
      </c>
      <c r="C379">
        <v>574</v>
      </c>
      <c r="D379" t="s">
        <v>186</v>
      </c>
      <c r="E379">
        <v>1</v>
      </c>
      <c r="F379">
        <v>139</v>
      </c>
      <c r="G379">
        <v>63</v>
      </c>
      <c r="H379" t="s">
        <v>186</v>
      </c>
      <c r="I379" t="str">
        <f>VLOOKUP(B379,[1]tax!$B:$W,6,FALSE)</f>
        <v>Eukaryota</v>
      </c>
      <c r="J379" t="str">
        <f>VLOOKUP(B379,[1]tax!$B:$W,7,FALSE)</f>
        <v xml:space="preserve"> Fungi</v>
      </c>
      <c r="K379" t="str">
        <f>VLOOKUP(B379,[1]tax!$B:$W,2,FALSE)</f>
        <v xml:space="preserve"> Saccharomyces cerevisiae (strain FostersB) (Baker's yeast).</v>
      </c>
    </row>
    <row r="380" spans="1:11" x14ac:dyDescent="0.25">
      <c r="A380" t="s">
        <v>339</v>
      </c>
      <c r="B380" t="s">
        <v>340</v>
      </c>
      <c r="C380">
        <v>574</v>
      </c>
      <c r="D380" t="s">
        <v>12</v>
      </c>
      <c r="E380">
        <v>364</v>
      </c>
      <c r="F380">
        <v>563</v>
      </c>
      <c r="G380">
        <v>416</v>
      </c>
      <c r="H380" t="s">
        <v>13</v>
      </c>
      <c r="I380" t="str">
        <f>VLOOKUP(B380,[1]tax!$B:$W,6,FALSE)</f>
        <v>Eukaryota</v>
      </c>
      <c r="J380" t="str">
        <f>VLOOKUP(B380,[1]tax!$B:$W,7,FALSE)</f>
        <v xml:space="preserve"> Fungi</v>
      </c>
      <c r="K380" t="str">
        <f>VLOOKUP(B380,[1]tax!$B:$W,2,FALSE)</f>
        <v xml:space="preserve"> Saccharomyces cerevisiae (strain Zymaflore VL3) (Baker's yeast).</v>
      </c>
    </row>
    <row r="381" spans="1:11" x14ac:dyDescent="0.25">
      <c r="A381" t="s">
        <v>339</v>
      </c>
      <c r="B381" t="s">
        <v>340</v>
      </c>
      <c r="C381">
        <v>574</v>
      </c>
      <c r="D381" t="s">
        <v>186</v>
      </c>
      <c r="E381">
        <v>1</v>
      </c>
      <c r="F381">
        <v>139</v>
      </c>
      <c r="G381">
        <v>63</v>
      </c>
      <c r="H381" t="s">
        <v>186</v>
      </c>
      <c r="I381" t="str">
        <f>VLOOKUP(B381,[1]tax!$B:$W,6,FALSE)</f>
        <v>Eukaryota</v>
      </c>
      <c r="J381" t="str">
        <f>VLOOKUP(B381,[1]tax!$B:$W,7,FALSE)</f>
        <v xml:space="preserve"> Fungi</v>
      </c>
      <c r="K381" t="str">
        <f>VLOOKUP(B381,[1]tax!$B:$W,2,FALSE)</f>
        <v xml:space="preserve"> Saccharomyces cerevisiae (strain Zymaflore VL3) (Baker's yeast).</v>
      </c>
    </row>
    <row r="382" spans="1:11" x14ac:dyDescent="0.25">
      <c r="A382" t="s">
        <v>341</v>
      </c>
      <c r="B382" t="s">
        <v>342</v>
      </c>
      <c r="C382">
        <v>500</v>
      </c>
      <c r="D382" t="s">
        <v>12</v>
      </c>
      <c r="E382">
        <v>379</v>
      </c>
      <c r="F382">
        <v>498</v>
      </c>
      <c r="G382">
        <v>416</v>
      </c>
      <c r="H382" t="s">
        <v>13</v>
      </c>
      <c r="I382" t="e">
        <f>VLOOKUP(B382,[1]tax!$B:$W,6,FALSE)</f>
        <v>#N/A</v>
      </c>
      <c r="J382" t="e">
        <f>VLOOKUP(B382,[1]tax!$B:$W,7,FALSE)</f>
        <v>#N/A</v>
      </c>
      <c r="K382" t="e">
        <f>VLOOKUP(B382,[1]tax!$B:$W,2,FALSE)</f>
        <v>#N/A</v>
      </c>
    </row>
    <row r="383" spans="1:11" x14ac:dyDescent="0.25">
      <c r="A383" t="s">
        <v>341</v>
      </c>
      <c r="B383" t="s">
        <v>342</v>
      </c>
      <c r="C383">
        <v>500</v>
      </c>
      <c r="D383" t="s">
        <v>343</v>
      </c>
      <c r="E383">
        <v>101</v>
      </c>
      <c r="F383">
        <v>279</v>
      </c>
      <c r="G383">
        <v>148</v>
      </c>
      <c r="H383" t="s">
        <v>343</v>
      </c>
      <c r="I383" t="e">
        <f>VLOOKUP(B383,[1]tax!$B:$W,6,FALSE)</f>
        <v>#N/A</v>
      </c>
      <c r="J383" t="e">
        <f>VLOOKUP(B383,[1]tax!$B:$W,7,FALSE)</f>
        <v>#N/A</v>
      </c>
      <c r="K383" t="e">
        <f>VLOOKUP(B383,[1]tax!$B:$W,2,FALSE)</f>
        <v>#N/A</v>
      </c>
    </row>
    <row r="384" spans="1:11" x14ac:dyDescent="0.25">
      <c r="A384" t="s">
        <v>344</v>
      </c>
      <c r="B384" t="s">
        <v>345</v>
      </c>
      <c r="C384">
        <v>857</v>
      </c>
      <c r="D384" t="s">
        <v>10</v>
      </c>
      <c r="E384">
        <v>76</v>
      </c>
      <c r="F384">
        <v>308</v>
      </c>
      <c r="G384">
        <v>25691</v>
      </c>
      <c r="H384" t="s">
        <v>11</v>
      </c>
      <c r="I384" t="e">
        <f>VLOOKUP(B384,[1]tax!$B:$W,6,FALSE)</f>
        <v>#N/A</v>
      </c>
      <c r="J384" t="e">
        <f>VLOOKUP(B384,[1]tax!$B:$W,7,FALSE)</f>
        <v>#N/A</v>
      </c>
      <c r="K384" t="e">
        <f>VLOOKUP(B384,[1]tax!$B:$W,2,FALSE)</f>
        <v>#N/A</v>
      </c>
    </row>
    <row r="385" spans="1:11" x14ac:dyDescent="0.25">
      <c r="A385" t="s">
        <v>344</v>
      </c>
      <c r="B385" t="s">
        <v>345</v>
      </c>
      <c r="C385">
        <v>857</v>
      </c>
      <c r="D385" t="s">
        <v>12</v>
      </c>
      <c r="E385">
        <v>311</v>
      </c>
      <c r="F385">
        <v>479</v>
      </c>
      <c r="G385">
        <v>416</v>
      </c>
      <c r="H385" t="s">
        <v>13</v>
      </c>
      <c r="I385" t="e">
        <f>VLOOKUP(B385,[1]tax!$B:$W,6,FALSE)</f>
        <v>#N/A</v>
      </c>
      <c r="J385" t="e">
        <f>VLOOKUP(B385,[1]tax!$B:$W,7,FALSE)</f>
        <v>#N/A</v>
      </c>
      <c r="K385" t="e">
        <f>VLOOKUP(B385,[1]tax!$B:$W,2,FALSE)</f>
        <v>#N/A</v>
      </c>
    </row>
    <row r="386" spans="1:11" x14ac:dyDescent="0.25">
      <c r="A386" t="s">
        <v>344</v>
      </c>
      <c r="B386" t="s">
        <v>345</v>
      </c>
      <c r="C386">
        <v>857</v>
      </c>
      <c r="D386" t="s">
        <v>14</v>
      </c>
      <c r="E386">
        <v>536</v>
      </c>
      <c r="F386">
        <v>662</v>
      </c>
      <c r="G386">
        <v>10449</v>
      </c>
      <c r="H386" t="s">
        <v>15</v>
      </c>
      <c r="I386" t="e">
        <f>VLOOKUP(B386,[1]tax!$B:$W,6,FALSE)</f>
        <v>#N/A</v>
      </c>
      <c r="J386" t="e">
        <f>VLOOKUP(B386,[1]tax!$B:$W,7,FALSE)</f>
        <v>#N/A</v>
      </c>
      <c r="K386" t="e">
        <f>VLOOKUP(B386,[1]tax!$B:$W,2,FALSE)</f>
        <v>#N/A</v>
      </c>
    </row>
    <row r="387" spans="1:11" x14ac:dyDescent="0.25">
      <c r="A387" t="s">
        <v>346</v>
      </c>
      <c r="B387" t="s">
        <v>347</v>
      </c>
      <c r="C387">
        <v>887</v>
      </c>
      <c r="D387" t="s">
        <v>10</v>
      </c>
      <c r="E387">
        <v>86</v>
      </c>
      <c r="F387">
        <v>317</v>
      </c>
      <c r="G387">
        <v>25691</v>
      </c>
      <c r="H387" t="s">
        <v>11</v>
      </c>
      <c r="I387" t="str">
        <f>VLOOKUP(B387,[1]tax!$B:$W,6,FALSE)</f>
        <v>Eukaryota</v>
      </c>
      <c r="J387" t="str">
        <f>VLOOKUP(B387,[1]tax!$B:$W,7,FALSE)</f>
        <v xml:space="preserve"> Fungi</v>
      </c>
      <c r="K387" t="str">
        <f>VLOOKUP(B387,[1]tax!$B:$W,2,FALSE)</f>
        <v xml:space="preserve"> Coccidioides posadasii (strain RMSCC 757 / Silveira) (Valley fever fungus).</v>
      </c>
    </row>
    <row r="388" spans="1:11" x14ac:dyDescent="0.25">
      <c r="A388" t="s">
        <v>346</v>
      </c>
      <c r="B388" t="s">
        <v>347</v>
      </c>
      <c r="C388">
        <v>887</v>
      </c>
      <c r="D388" t="s">
        <v>12</v>
      </c>
      <c r="E388">
        <v>321</v>
      </c>
      <c r="F388">
        <v>491</v>
      </c>
      <c r="G388">
        <v>416</v>
      </c>
      <c r="H388" t="s">
        <v>13</v>
      </c>
      <c r="I388" t="str">
        <f>VLOOKUP(B388,[1]tax!$B:$W,6,FALSE)</f>
        <v>Eukaryota</v>
      </c>
      <c r="J388" t="str">
        <f>VLOOKUP(B388,[1]tax!$B:$W,7,FALSE)</f>
        <v xml:space="preserve"> Fungi</v>
      </c>
      <c r="K388" t="str">
        <f>VLOOKUP(B388,[1]tax!$B:$W,2,FALSE)</f>
        <v xml:space="preserve"> Coccidioides posadasii (strain RMSCC 757 / Silveira) (Valley fever fungus).</v>
      </c>
    </row>
    <row r="389" spans="1:11" x14ac:dyDescent="0.25">
      <c r="A389" t="s">
        <v>346</v>
      </c>
      <c r="B389" t="s">
        <v>347</v>
      </c>
      <c r="C389">
        <v>887</v>
      </c>
      <c r="D389" t="s">
        <v>14</v>
      </c>
      <c r="E389">
        <v>572</v>
      </c>
      <c r="F389">
        <v>696</v>
      </c>
      <c r="G389">
        <v>10449</v>
      </c>
      <c r="H389" t="s">
        <v>15</v>
      </c>
      <c r="I389" t="str">
        <f>VLOOKUP(B389,[1]tax!$B:$W,6,FALSE)</f>
        <v>Eukaryota</v>
      </c>
      <c r="J389" t="str">
        <f>VLOOKUP(B389,[1]tax!$B:$W,7,FALSE)</f>
        <v xml:space="preserve"> Fungi</v>
      </c>
      <c r="K389" t="str">
        <f>VLOOKUP(B389,[1]tax!$B:$W,2,FALSE)</f>
        <v xml:space="preserve"> Coccidioides posadasii (strain RMSCC 757 / Silveira) (Valley fever fungus).</v>
      </c>
    </row>
    <row r="390" spans="1:11" x14ac:dyDescent="0.25">
      <c r="A390" t="s">
        <v>348</v>
      </c>
      <c r="B390" t="s">
        <v>349</v>
      </c>
      <c r="C390">
        <v>737</v>
      </c>
      <c r="D390" t="s">
        <v>12</v>
      </c>
      <c r="E390">
        <v>525</v>
      </c>
      <c r="F390">
        <v>725</v>
      </c>
      <c r="G390">
        <v>416</v>
      </c>
      <c r="H390" t="s">
        <v>13</v>
      </c>
      <c r="I390" t="str">
        <f>VLOOKUP(B390,[1]tax!$B:$W,6,FALSE)</f>
        <v>Eukaryota</v>
      </c>
      <c r="J390" t="str">
        <f>VLOOKUP(B390,[1]tax!$B:$W,7,FALSE)</f>
        <v xml:space="preserve"> Fungi</v>
      </c>
      <c r="K390" t="str">
        <f>VLOOKUP(B390,[1]tax!$B:$W,2,FALSE)</f>
        <v xml:space="preserve"> Coccidioides posadasii (strain RMSCC 757 / Silveira) (Valley fever fungus).</v>
      </c>
    </row>
    <row r="391" spans="1:11" x14ac:dyDescent="0.25">
      <c r="A391" t="s">
        <v>350</v>
      </c>
      <c r="B391" t="s">
        <v>351</v>
      </c>
      <c r="C391">
        <v>785</v>
      </c>
      <c r="D391" t="s">
        <v>10</v>
      </c>
      <c r="E391">
        <v>103</v>
      </c>
      <c r="F391">
        <v>293</v>
      </c>
      <c r="G391">
        <v>25691</v>
      </c>
      <c r="H391" t="s">
        <v>11</v>
      </c>
      <c r="I391" t="str">
        <f>VLOOKUP(B391,[1]tax!$B:$W,6,FALSE)</f>
        <v>Eukaryota</v>
      </c>
      <c r="J391" t="str">
        <f>VLOOKUP(B391,[1]tax!$B:$W,7,FALSE)</f>
        <v xml:space="preserve"> Fungi</v>
      </c>
      <c r="K391" t="str">
        <f>VLOOKUP(B391,[1]tax!$B:$W,2,FALSE)</f>
        <v xml:space="preserve"> Metarhizium acridum (strain CQMa 102).</v>
      </c>
    </row>
    <row r="392" spans="1:11" x14ac:dyDescent="0.25">
      <c r="A392" t="s">
        <v>350</v>
      </c>
      <c r="B392" t="s">
        <v>351</v>
      </c>
      <c r="C392">
        <v>785</v>
      </c>
      <c r="D392" t="s">
        <v>12</v>
      </c>
      <c r="E392">
        <v>303</v>
      </c>
      <c r="F392">
        <v>435</v>
      </c>
      <c r="G392">
        <v>416</v>
      </c>
      <c r="H392" t="s">
        <v>13</v>
      </c>
      <c r="I392" t="str">
        <f>VLOOKUP(B392,[1]tax!$B:$W,6,FALSE)</f>
        <v>Eukaryota</v>
      </c>
      <c r="J392" t="str">
        <f>VLOOKUP(B392,[1]tax!$B:$W,7,FALSE)</f>
        <v xml:space="preserve"> Fungi</v>
      </c>
      <c r="K392" t="str">
        <f>VLOOKUP(B392,[1]tax!$B:$W,2,FALSE)</f>
        <v xml:space="preserve"> Metarhizium acridum (strain CQMa 102).</v>
      </c>
    </row>
    <row r="393" spans="1:11" x14ac:dyDescent="0.25">
      <c r="A393" t="s">
        <v>350</v>
      </c>
      <c r="B393" t="s">
        <v>351</v>
      </c>
      <c r="C393">
        <v>785</v>
      </c>
      <c r="D393" t="s">
        <v>14</v>
      </c>
      <c r="E393">
        <v>468</v>
      </c>
      <c r="F393">
        <v>595</v>
      </c>
      <c r="G393">
        <v>10449</v>
      </c>
      <c r="H393" t="s">
        <v>15</v>
      </c>
      <c r="I393" t="str">
        <f>VLOOKUP(B393,[1]tax!$B:$W,6,FALSE)</f>
        <v>Eukaryota</v>
      </c>
      <c r="J393" t="str">
        <f>VLOOKUP(B393,[1]tax!$B:$W,7,FALSE)</f>
        <v xml:space="preserve"> Fungi</v>
      </c>
      <c r="K393" t="str">
        <f>VLOOKUP(B393,[1]tax!$B:$W,2,FALSE)</f>
        <v xml:space="preserve"> Metarhizium acridum (strain CQMa 102).</v>
      </c>
    </row>
    <row r="394" spans="1:11" x14ac:dyDescent="0.25">
      <c r="A394" t="s">
        <v>352</v>
      </c>
      <c r="B394" t="s">
        <v>353</v>
      </c>
      <c r="C394">
        <v>274</v>
      </c>
      <c r="D394" t="s">
        <v>12</v>
      </c>
      <c r="E394">
        <v>101</v>
      </c>
      <c r="F394">
        <v>270</v>
      </c>
      <c r="G394">
        <v>416</v>
      </c>
      <c r="H394" t="s">
        <v>13</v>
      </c>
      <c r="I394" t="str">
        <f>VLOOKUP(B394,[1]tax!$B:$W,6,FALSE)</f>
        <v>Eukaryota</v>
      </c>
      <c r="J394" t="str">
        <f>VLOOKUP(B394,[1]tax!$B:$W,7,FALSE)</f>
        <v xml:space="preserve"> Fungi</v>
      </c>
      <c r="K394" t="str">
        <f>VLOOKUP(B394,[1]tax!$B:$W,2,FALSE)</f>
        <v xml:space="preserve"> Metarhizium acridum (strain CQMa 102).</v>
      </c>
    </row>
    <row r="395" spans="1:11" x14ac:dyDescent="0.25">
      <c r="A395" t="s">
        <v>354</v>
      </c>
      <c r="B395" t="s">
        <v>355</v>
      </c>
      <c r="C395">
        <v>659</v>
      </c>
      <c r="D395" t="s">
        <v>12</v>
      </c>
      <c r="E395">
        <v>446</v>
      </c>
      <c r="F395">
        <v>646</v>
      </c>
      <c r="G395">
        <v>416</v>
      </c>
      <c r="H395" t="s">
        <v>13</v>
      </c>
      <c r="I395" t="str">
        <f>VLOOKUP(B395,[1]tax!$B:$W,6,FALSE)</f>
        <v>Eukaryota</v>
      </c>
      <c r="J395" t="str">
        <f>VLOOKUP(B395,[1]tax!$B:$W,7,FALSE)</f>
        <v xml:space="preserve"> Fungi</v>
      </c>
      <c r="K395" t="str">
        <f>VLOOKUP(B395,[1]tax!$B:$W,2,FALSE)</f>
        <v xml:space="preserve"> Metarhizium acridum (strain CQMa 102).</v>
      </c>
    </row>
    <row r="396" spans="1:11" x14ac:dyDescent="0.25">
      <c r="A396" t="s">
        <v>356</v>
      </c>
      <c r="B396" t="s">
        <v>357</v>
      </c>
      <c r="C396">
        <v>681</v>
      </c>
      <c r="D396" t="s">
        <v>12</v>
      </c>
      <c r="E396">
        <v>469</v>
      </c>
      <c r="F396">
        <v>670</v>
      </c>
      <c r="G396">
        <v>416</v>
      </c>
      <c r="H396" t="s">
        <v>13</v>
      </c>
      <c r="I396" t="str">
        <f>VLOOKUP(B396,[1]tax!$B:$W,6,FALSE)</f>
        <v>Eukaryota</v>
      </c>
      <c r="J396" t="str">
        <f>VLOOKUP(B396,[1]tax!$B:$W,7,FALSE)</f>
        <v xml:space="preserve"> Fungi</v>
      </c>
      <c r="K396" t="str">
        <f>VLOOKUP(B396,[1]tax!$B:$W,2,FALSE)</f>
        <v xml:space="preserve"> Metarhizium robertsii (strain ARSEF 23 / ATCC MYA-3075) (Metarhizium anisopliae (strain ARSEF 23)).</v>
      </c>
    </row>
    <row r="397" spans="1:11" x14ac:dyDescent="0.25">
      <c r="A397" t="s">
        <v>358</v>
      </c>
      <c r="B397" t="s">
        <v>359</v>
      </c>
      <c r="C397">
        <v>309</v>
      </c>
      <c r="D397" t="s">
        <v>12</v>
      </c>
      <c r="E397">
        <v>129</v>
      </c>
      <c r="F397">
        <v>305</v>
      </c>
      <c r="G397">
        <v>416</v>
      </c>
      <c r="H397" t="s">
        <v>13</v>
      </c>
      <c r="I397" t="str">
        <f>VLOOKUP(B397,[1]tax!$B:$W,6,FALSE)</f>
        <v>Eukaryota</v>
      </c>
      <c r="J397" t="str">
        <f>VLOOKUP(B397,[1]tax!$B:$W,7,FALSE)</f>
        <v xml:space="preserve"> Fungi</v>
      </c>
      <c r="K397" t="str">
        <f>VLOOKUP(B397,[1]tax!$B:$W,2,FALSE)</f>
        <v xml:space="preserve"> Metarhizium robertsii (strain ARSEF 23 / ATCC MYA-3075) (Metarhizium anisopliae (strain ARSEF 23)).</v>
      </c>
    </row>
    <row r="398" spans="1:11" x14ac:dyDescent="0.25">
      <c r="A398" t="s">
        <v>360</v>
      </c>
      <c r="B398" t="s">
        <v>361</v>
      </c>
      <c r="C398">
        <v>520</v>
      </c>
      <c r="D398" t="s">
        <v>10</v>
      </c>
      <c r="E398">
        <v>109</v>
      </c>
      <c r="F398">
        <v>338</v>
      </c>
      <c r="G398">
        <v>25691</v>
      </c>
      <c r="H398" t="s">
        <v>11</v>
      </c>
      <c r="I398" t="str">
        <f>VLOOKUP(B398,[1]tax!$B:$W,6,FALSE)</f>
        <v>Eukaryota</v>
      </c>
      <c r="J398" t="str">
        <f>VLOOKUP(B398,[1]tax!$B:$W,7,FALSE)</f>
        <v xml:space="preserve"> Fungi</v>
      </c>
      <c r="K398" t="str">
        <f>VLOOKUP(B398,[1]tax!$B:$W,2,FALSE)</f>
        <v xml:space="preserve"> Metarhizium robertsii (strain ARSEF 23 / ATCC MYA-3075) (Metarhizium anisopliae (strain ARSEF 23)).</v>
      </c>
    </row>
    <row r="399" spans="1:11" x14ac:dyDescent="0.25">
      <c r="A399" t="s">
        <v>360</v>
      </c>
      <c r="B399" t="s">
        <v>361</v>
      </c>
      <c r="C399">
        <v>520</v>
      </c>
      <c r="D399" t="s">
        <v>12</v>
      </c>
      <c r="E399">
        <v>342</v>
      </c>
      <c r="F399">
        <v>510</v>
      </c>
      <c r="G399">
        <v>416</v>
      </c>
      <c r="H399" t="s">
        <v>13</v>
      </c>
      <c r="I399" t="str">
        <f>VLOOKUP(B399,[1]tax!$B:$W,6,FALSE)</f>
        <v>Eukaryota</v>
      </c>
      <c r="J399" t="str">
        <f>VLOOKUP(B399,[1]tax!$B:$W,7,FALSE)</f>
        <v xml:space="preserve"> Fungi</v>
      </c>
      <c r="K399" t="str">
        <f>VLOOKUP(B399,[1]tax!$B:$W,2,FALSE)</f>
        <v xml:space="preserve"> Metarhizium robertsii (strain ARSEF 23 / ATCC MYA-3075) (Metarhizium anisopliae (strain ARSEF 23)).</v>
      </c>
    </row>
    <row r="400" spans="1:11" x14ac:dyDescent="0.25">
      <c r="A400" t="s">
        <v>362</v>
      </c>
      <c r="B400" t="s">
        <v>363</v>
      </c>
      <c r="C400">
        <v>447</v>
      </c>
      <c r="D400" t="s">
        <v>10</v>
      </c>
      <c r="E400">
        <v>42</v>
      </c>
      <c r="F400">
        <v>269</v>
      </c>
      <c r="G400">
        <v>25691</v>
      </c>
      <c r="H400" t="s">
        <v>11</v>
      </c>
      <c r="I400" t="str">
        <f>VLOOKUP(B400,[1]tax!$B:$W,6,FALSE)</f>
        <v>Bacteria</v>
      </c>
      <c r="J400" t="str">
        <f>VLOOKUP(B400,[1]tax!$B:$W,7,FALSE)</f>
        <v xml:space="preserve"> Proteobacteria</v>
      </c>
      <c r="K400" t="str">
        <f>VLOOKUP(B400,[1]tax!$B:$W,2,FALSE)</f>
        <v xml:space="preserve"> Xanthomonas vesicatoria ATCC 35937.</v>
      </c>
    </row>
    <row r="401" spans="1:11" x14ac:dyDescent="0.25">
      <c r="A401" t="s">
        <v>362</v>
      </c>
      <c r="B401" t="s">
        <v>363</v>
      </c>
      <c r="C401">
        <v>447</v>
      </c>
      <c r="D401" t="s">
        <v>12</v>
      </c>
      <c r="E401">
        <v>276</v>
      </c>
      <c r="F401">
        <v>441</v>
      </c>
      <c r="G401">
        <v>416</v>
      </c>
      <c r="H401" t="s">
        <v>13</v>
      </c>
      <c r="I401" t="str">
        <f>VLOOKUP(B401,[1]tax!$B:$W,6,FALSE)</f>
        <v>Bacteria</v>
      </c>
      <c r="J401" t="str">
        <f>VLOOKUP(B401,[1]tax!$B:$W,7,FALSE)</f>
        <v xml:space="preserve"> Proteobacteria</v>
      </c>
      <c r="K401" t="str">
        <f>VLOOKUP(B401,[1]tax!$B:$W,2,FALSE)</f>
        <v xml:space="preserve"> Xanthomonas vesicatoria ATCC 35937.</v>
      </c>
    </row>
    <row r="402" spans="1:11" x14ac:dyDescent="0.25">
      <c r="A402" t="s">
        <v>364</v>
      </c>
      <c r="B402" t="s">
        <v>365</v>
      </c>
      <c r="C402">
        <v>426</v>
      </c>
      <c r="D402" t="s">
        <v>10</v>
      </c>
      <c r="E402">
        <v>21</v>
      </c>
      <c r="F402">
        <v>248</v>
      </c>
      <c r="G402">
        <v>25691</v>
      </c>
      <c r="H402" t="s">
        <v>11</v>
      </c>
      <c r="I402" t="str">
        <f>VLOOKUP(B402,[1]tax!$B:$W,6,FALSE)</f>
        <v>Bacteria</v>
      </c>
      <c r="J402" t="str">
        <f>VLOOKUP(B402,[1]tax!$B:$W,7,FALSE)</f>
        <v xml:space="preserve"> Proteobacteria</v>
      </c>
      <c r="K402" t="str">
        <f>VLOOKUP(B402,[1]tax!$B:$W,2,FALSE)</f>
        <v xml:space="preserve"> Xanthomonas perforans 91-118.</v>
      </c>
    </row>
    <row r="403" spans="1:11" x14ac:dyDescent="0.25">
      <c r="A403" t="s">
        <v>364</v>
      </c>
      <c r="B403" t="s">
        <v>365</v>
      </c>
      <c r="C403">
        <v>426</v>
      </c>
      <c r="D403" t="s">
        <v>12</v>
      </c>
      <c r="E403">
        <v>255</v>
      </c>
      <c r="F403">
        <v>420</v>
      </c>
      <c r="G403">
        <v>416</v>
      </c>
      <c r="H403" t="s">
        <v>13</v>
      </c>
      <c r="I403" t="str">
        <f>VLOOKUP(B403,[1]tax!$B:$W,6,FALSE)</f>
        <v>Bacteria</v>
      </c>
      <c r="J403" t="str">
        <f>VLOOKUP(B403,[1]tax!$B:$W,7,FALSE)</f>
        <v xml:space="preserve"> Proteobacteria</v>
      </c>
      <c r="K403" t="str">
        <f>VLOOKUP(B403,[1]tax!$B:$W,2,FALSE)</f>
        <v xml:space="preserve"> Xanthomonas perforans 91-118.</v>
      </c>
    </row>
    <row r="404" spans="1:11" x14ac:dyDescent="0.25">
      <c r="A404" t="s">
        <v>366</v>
      </c>
      <c r="B404" t="s">
        <v>367</v>
      </c>
      <c r="C404">
        <v>447</v>
      </c>
      <c r="D404" t="s">
        <v>10</v>
      </c>
      <c r="E404">
        <v>42</v>
      </c>
      <c r="F404">
        <v>269</v>
      </c>
      <c r="G404">
        <v>25691</v>
      </c>
      <c r="H404" t="s">
        <v>11</v>
      </c>
      <c r="I404" t="str">
        <f>VLOOKUP(B404,[1]tax!$B:$W,6,FALSE)</f>
        <v>Bacteria</v>
      </c>
      <c r="J404" t="str">
        <f>VLOOKUP(B404,[1]tax!$B:$W,7,FALSE)</f>
        <v xml:space="preserve"> Proteobacteria</v>
      </c>
      <c r="K404" t="str">
        <f>VLOOKUP(B404,[1]tax!$B:$W,2,FALSE)</f>
        <v xml:space="preserve"> Xanthomonas gardneri ATCC 19865.</v>
      </c>
    </row>
    <row r="405" spans="1:11" x14ac:dyDescent="0.25">
      <c r="A405" t="s">
        <v>366</v>
      </c>
      <c r="B405" t="s">
        <v>367</v>
      </c>
      <c r="C405">
        <v>447</v>
      </c>
      <c r="D405" t="s">
        <v>12</v>
      </c>
      <c r="E405">
        <v>276</v>
      </c>
      <c r="F405">
        <v>441</v>
      </c>
      <c r="G405">
        <v>416</v>
      </c>
      <c r="H405" t="s">
        <v>13</v>
      </c>
      <c r="I405" t="str">
        <f>VLOOKUP(B405,[1]tax!$B:$W,6,FALSE)</f>
        <v>Bacteria</v>
      </c>
      <c r="J405" t="str">
        <f>VLOOKUP(B405,[1]tax!$B:$W,7,FALSE)</f>
        <v xml:space="preserve"> Proteobacteria</v>
      </c>
      <c r="K405" t="str">
        <f>VLOOKUP(B405,[1]tax!$B:$W,2,FALSE)</f>
        <v xml:space="preserve"> Xanthomonas gardneri ATCC 19865.</v>
      </c>
    </row>
    <row r="406" spans="1:11" x14ac:dyDescent="0.25">
      <c r="A406" t="s">
        <v>368</v>
      </c>
      <c r="B406" t="s">
        <v>369</v>
      </c>
      <c r="C406">
        <v>739</v>
      </c>
      <c r="D406" t="s">
        <v>12</v>
      </c>
      <c r="E406">
        <v>525</v>
      </c>
      <c r="F406">
        <v>727</v>
      </c>
      <c r="G406">
        <v>416</v>
      </c>
      <c r="H406" t="s">
        <v>13</v>
      </c>
      <c r="I406" t="str">
        <f>VLOOKUP(B406,[1]tax!$B:$W,6,FALSE)</f>
        <v>Eukaryota</v>
      </c>
      <c r="J406" t="str">
        <f>VLOOKUP(B406,[1]tax!$B:$W,7,FALSE)</f>
        <v xml:space="preserve"> Fungi</v>
      </c>
      <c r="K406" t="str">
        <f>VLOOKUP(B406,[1]tax!$B:$W,2,FALSE)</f>
        <v xml:space="preserve"> Ajellomyces capsulatus (strain H88) (Darling's disease fungus) (Histoplasma capsulatum).</v>
      </c>
    </row>
    <row r="407" spans="1:11" x14ac:dyDescent="0.25">
      <c r="A407" t="s">
        <v>370</v>
      </c>
      <c r="B407" t="s">
        <v>371</v>
      </c>
      <c r="C407">
        <v>903</v>
      </c>
      <c r="D407" t="s">
        <v>10</v>
      </c>
      <c r="E407">
        <v>97</v>
      </c>
      <c r="F407">
        <v>328</v>
      </c>
      <c r="G407">
        <v>25691</v>
      </c>
      <c r="H407" t="s">
        <v>11</v>
      </c>
      <c r="I407" t="str">
        <f>VLOOKUP(B407,[1]tax!$B:$W,6,FALSE)</f>
        <v>Eukaryota</v>
      </c>
      <c r="J407" t="str">
        <f>VLOOKUP(B407,[1]tax!$B:$W,7,FALSE)</f>
        <v xml:space="preserve"> Fungi</v>
      </c>
      <c r="K407" t="str">
        <f>VLOOKUP(B407,[1]tax!$B:$W,2,FALSE)</f>
        <v xml:space="preserve"> Ajellomyces capsulatus (strain H88) (Darling's disease fungus) (Histoplasma capsulatum).</v>
      </c>
    </row>
    <row r="408" spans="1:11" x14ac:dyDescent="0.25">
      <c r="A408" t="s">
        <v>370</v>
      </c>
      <c r="B408" t="s">
        <v>371</v>
      </c>
      <c r="C408">
        <v>903</v>
      </c>
      <c r="D408" t="s">
        <v>12</v>
      </c>
      <c r="E408">
        <v>332</v>
      </c>
      <c r="F408">
        <v>502</v>
      </c>
      <c r="G408">
        <v>416</v>
      </c>
      <c r="H408" t="s">
        <v>13</v>
      </c>
      <c r="I408" t="str">
        <f>VLOOKUP(B408,[1]tax!$B:$W,6,FALSE)</f>
        <v>Eukaryota</v>
      </c>
      <c r="J408" t="str">
        <f>VLOOKUP(B408,[1]tax!$B:$W,7,FALSE)</f>
        <v xml:space="preserve"> Fungi</v>
      </c>
      <c r="K408" t="str">
        <f>VLOOKUP(B408,[1]tax!$B:$W,2,FALSE)</f>
        <v xml:space="preserve"> Ajellomyces capsulatus (strain H88) (Darling's disease fungus) (Histoplasma capsulatum).</v>
      </c>
    </row>
    <row r="409" spans="1:11" x14ac:dyDescent="0.25">
      <c r="A409" t="s">
        <v>370</v>
      </c>
      <c r="B409" t="s">
        <v>371</v>
      </c>
      <c r="C409">
        <v>903</v>
      </c>
      <c r="D409" t="s">
        <v>14</v>
      </c>
      <c r="E409">
        <v>589</v>
      </c>
      <c r="F409">
        <v>713</v>
      </c>
      <c r="G409">
        <v>10449</v>
      </c>
      <c r="H409" t="s">
        <v>15</v>
      </c>
      <c r="I409" t="str">
        <f>VLOOKUP(B409,[1]tax!$B:$W,6,FALSE)</f>
        <v>Eukaryota</v>
      </c>
      <c r="J409" t="str">
        <f>VLOOKUP(B409,[1]tax!$B:$W,7,FALSE)</f>
        <v xml:space="preserve"> Fungi</v>
      </c>
      <c r="K409" t="str">
        <f>VLOOKUP(B409,[1]tax!$B:$W,2,FALSE)</f>
        <v xml:space="preserve"> Ajellomyces capsulatus (strain H88) (Darling's disease fungus) (Histoplasma capsulatum).</v>
      </c>
    </row>
    <row r="410" spans="1:11" x14ac:dyDescent="0.25">
      <c r="A410" t="s">
        <v>372</v>
      </c>
      <c r="B410" t="s">
        <v>373</v>
      </c>
      <c r="C410">
        <v>731</v>
      </c>
      <c r="D410" t="s">
        <v>12</v>
      </c>
      <c r="E410">
        <v>519</v>
      </c>
      <c r="F410">
        <v>720</v>
      </c>
      <c r="G410">
        <v>416</v>
      </c>
      <c r="H410" t="s">
        <v>13</v>
      </c>
      <c r="I410" t="str">
        <f>VLOOKUP(B410,[1]tax!$B:$W,6,FALSE)</f>
        <v>Eukaryota</v>
      </c>
      <c r="J410" t="str">
        <f>VLOOKUP(B410,[1]tax!$B:$W,7,FALSE)</f>
        <v xml:space="preserve"> Fungi</v>
      </c>
      <c r="K410" t="str">
        <f>VLOOKUP(B410,[1]tax!$B:$W,2,FALSE)</f>
        <v xml:space="preserve"> Grosmannia clavigera (strain kw1407 / UAMH 11150) (Blue stain fungus) (Graphiocladiella clavigera).</v>
      </c>
    </row>
    <row r="411" spans="1:11" x14ac:dyDescent="0.25">
      <c r="A411" t="s">
        <v>374</v>
      </c>
      <c r="B411" t="s">
        <v>375</v>
      </c>
      <c r="C411">
        <v>390</v>
      </c>
      <c r="D411" t="s">
        <v>10</v>
      </c>
      <c r="E411">
        <v>101</v>
      </c>
      <c r="F411">
        <v>329</v>
      </c>
      <c r="G411">
        <v>25691</v>
      </c>
      <c r="H411" t="s">
        <v>11</v>
      </c>
      <c r="I411" t="str">
        <f>VLOOKUP(B411,[1]tax!$B:$W,6,FALSE)</f>
        <v>Eukaryota</v>
      </c>
      <c r="J411" t="str">
        <f>VLOOKUP(B411,[1]tax!$B:$W,7,FALSE)</f>
        <v xml:space="preserve"> Fungi</v>
      </c>
      <c r="K411" t="str">
        <f>VLOOKUP(B411,[1]tax!$B:$W,2,FALSE)</f>
        <v xml:space="preserve"> Grosmannia clavigera (strain kw1407 / UAMH 11150) (Blue stain fungus) (Graphiocladiella clavigera).</v>
      </c>
    </row>
    <row r="412" spans="1:11" x14ac:dyDescent="0.25">
      <c r="A412" t="s">
        <v>374</v>
      </c>
      <c r="B412" t="s">
        <v>375</v>
      </c>
      <c r="C412">
        <v>390</v>
      </c>
      <c r="D412" t="s">
        <v>12</v>
      </c>
      <c r="E412">
        <v>335</v>
      </c>
      <c r="F412">
        <v>389</v>
      </c>
      <c r="G412">
        <v>416</v>
      </c>
      <c r="H412" t="s">
        <v>13</v>
      </c>
      <c r="I412" t="str">
        <f>VLOOKUP(B412,[1]tax!$B:$W,6,FALSE)</f>
        <v>Eukaryota</v>
      </c>
      <c r="J412" t="str">
        <f>VLOOKUP(B412,[1]tax!$B:$W,7,FALSE)</f>
        <v xml:space="preserve"> Fungi</v>
      </c>
      <c r="K412" t="str">
        <f>VLOOKUP(B412,[1]tax!$B:$W,2,FALSE)</f>
        <v xml:space="preserve"> Grosmannia clavigera (strain kw1407 / UAMH 11150) (Blue stain fungus) (Graphiocladiella clavigera).</v>
      </c>
    </row>
    <row r="413" spans="1:11" x14ac:dyDescent="0.25">
      <c r="A413" t="s">
        <v>374</v>
      </c>
      <c r="B413" t="s">
        <v>375</v>
      </c>
      <c r="C413">
        <v>390</v>
      </c>
      <c r="D413" t="s">
        <v>40</v>
      </c>
      <c r="E413">
        <v>59</v>
      </c>
      <c r="F413">
        <v>89</v>
      </c>
      <c r="G413">
        <v>13</v>
      </c>
      <c r="H413" t="s">
        <v>40</v>
      </c>
      <c r="I413" t="str">
        <f>VLOOKUP(B413,[1]tax!$B:$W,6,FALSE)</f>
        <v>Eukaryota</v>
      </c>
      <c r="J413" t="str">
        <f>VLOOKUP(B413,[1]tax!$B:$W,7,FALSE)</f>
        <v xml:space="preserve"> Fungi</v>
      </c>
      <c r="K413" t="str">
        <f>VLOOKUP(B413,[1]tax!$B:$W,2,FALSE)</f>
        <v xml:space="preserve"> Grosmannia clavigera (strain kw1407 / UAMH 11150) (Blue stain fungus) (Graphiocladiella clavigera).</v>
      </c>
    </row>
    <row r="414" spans="1:11" x14ac:dyDescent="0.25">
      <c r="A414" t="s">
        <v>376</v>
      </c>
      <c r="B414" t="s">
        <v>377</v>
      </c>
      <c r="C414">
        <v>880</v>
      </c>
      <c r="D414" t="s">
        <v>12</v>
      </c>
      <c r="E414">
        <v>1</v>
      </c>
      <c r="F414">
        <v>94</v>
      </c>
      <c r="G414">
        <v>416</v>
      </c>
      <c r="H414" t="s">
        <v>13</v>
      </c>
      <c r="I414" t="str">
        <f>VLOOKUP(B414,[1]tax!$B:$W,6,FALSE)</f>
        <v>Eukaryota</v>
      </c>
      <c r="J414" t="str">
        <f>VLOOKUP(B414,[1]tax!$B:$W,7,FALSE)</f>
        <v xml:space="preserve"> Fungi</v>
      </c>
      <c r="K414" t="str">
        <f>VLOOKUP(B414,[1]tax!$B:$W,2,FALSE)</f>
        <v xml:space="preserve"> Grosmannia clavigera (strain kw1407 / UAMH 11150) (Blue stain fungus) (Graphiocladiella clavigera).</v>
      </c>
    </row>
    <row r="415" spans="1:11" x14ac:dyDescent="0.25">
      <c r="A415" t="s">
        <v>376</v>
      </c>
      <c r="B415" t="s">
        <v>377</v>
      </c>
      <c r="C415">
        <v>880</v>
      </c>
      <c r="D415" t="s">
        <v>378</v>
      </c>
      <c r="E415">
        <v>499</v>
      </c>
      <c r="F415">
        <v>814</v>
      </c>
      <c r="G415">
        <v>1194</v>
      </c>
      <c r="H415" t="s">
        <v>379</v>
      </c>
      <c r="I415" t="str">
        <f>VLOOKUP(B415,[1]tax!$B:$W,6,FALSE)</f>
        <v>Eukaryota</v>
      </c>
      <c r="J415" t="str">
        <f>VLOOKUP(B415,[1]tax!$B:$W,7,FALSE)</f>
        <v xml:space="preserve"> Fungi</v>
      </c>
      <c r="K415" t="str">
        <f>VLOOKUP(B415,[1]tax!$B:$W,2,FALSE)</f>
        <v xml:space="preserve"> Grosmannia clavigera (strain kw1407 / UAMH 11150) (Blue stain fungus) (Graphiocladiella clavigera).</v>
      </c>
    </row>
    <row r="416" spans="1:11" x14ac:dyDescent="0.25">
      <c r="A416" t="s">
        <v>376</v>
      </c>
      <c r="B416" t="s">
        <v>377</v>
      </c>
      <c r="C416">
        <v>880</v>
      </c>
      <c r="D416" t="s">
        <v>14</v>
      </c>
      <c r="E416">
        <v>155</v>
      </c>
      <c r="F416">
        <v>286</v>
      </c>
      <c r="G416">
        <v>10449</v>
      </c>
      <c r="H416" t="s">
        <v>15</v>
      </c>
      <c r="I416" t="str">
        <f>VLOOKUP(B416,[1]tax!$B:$W,6,FALSE)</f>
        <v>Eukaryota</v>
      </c>
      <c r="J416" t="str">
        <f>VLOOKUP(B416,[1]tax!$B:$W,7,FALSE)</f>
        <v xml:space="preserve"> Fungi</v>
      </c>
      <c r="K416" t="str">
        <f>VLOOKUP(B416,[1]tax!$B:$W,2,FALSE)</f>
        <v xml:space="preserve"> Grosmannia clavigera (strain kw1407 / UAMH 11150) (Blue stain fungus) (Graphiocladiella clavigera).</v>
      </c>
    </row>
    <row r="417" spans="1:11" x14ac:dyDescent="0.25">
      <c r="A417" t="s">
        <v>380</v>
      </c>
      <c r="B417" t="s">
        <v>381</v>
      </c>
      <c r="C417">
        <v>837</v>
      </c>
      <c r="D417" t="s">
        <v>10</v>
      </c>
      <c r="E417">
        <v>91</v>
      </c>
      <c r="F417">
        <v>311</v>
      </c>
      <c r="G417">
        <v>25691</v>
      </c>
      <c r="H417" t="s">
        <v>11</v>
      </c>
      <c r="I417" t="str">
        <f>VLOOKUP(B417,[1]tax!$B:$W,6,FALSE)</f>
        <v>Eukaryota</v>
      </c>
      <c r="J417" t="str">
        <f>VLOOKUP(B417,[1]tax!$B:$W,7,FALSE)</f>
        <v xml:space="preserve"> Amoebozoa</v>
      </c>
      <c r="K417" t="str">
        <f>VLOOKUP(B417,[1]tax!$B:$W,2,FALSE)</f>
        <v xml:space="preserve"> Dictyostelium purpureum (Slime mold).</v>
      </c>
    </row>
    <row r="418" spans="1:11" x14ac:dyDescent="0.25">
      <c r="A418" t="s">
        <v>380</v>
      </c>
      <c r="B418" t="s">
        <v>381</v>
      </c>
      <c r="C418">
        <v>837</v>
      </c>
      <c r="D418" t="s">
        <v>12</v>
      </c>
      <c r="E418">
        <v>325</v>
      </c>
      <c r="F418">
        <v>493</v>
      </c>
      <c r="G418">
        <v>416</v>
      </c>
      <c r="H418" t="s">
        <v>13</v>
      </c>
      <c r="I418" t="str">
        <f>VLOOKUP(B418,[1]tax!$B:$W,6,FALSE)</f>
        <v>Eukaryota</v>
      </c>
      <c r="J418" t="str">
        <f>VLOOKUP(B418,[1]tax!$B:$W,7,FALSE)</f>
        <v xml:space="preserve"> Amoebozoa</v>
      </c>
      <c r="K418" t="str">
        <f>VLOOKUP(B418,[1]tax!$B:$W,2,FALSE)</f>
        <v xml:space="preserve"> Dictyostelium purpureum (Slime mold).</v>
      </c>
    </row>
    <row r="419" spans="1:11" x14ac:dyDescent="0.25">
      <c r="A419" t="s">
        <v>380</v>
      </c>
      <c r="B419" t="s">
        <v>381</v>
      </c>
      <c r="C419">
        <v>837</v>
      </c>
      <c r="D419" t="s">
        <v>14</v>
      </c>
      <c r="E419">
        <v>522</v>
      </c>
      <c r="F419">
        <v>647</v>
      </c>
      <c r="G419">
        <v>10449</v>
      </c>
      <c r="H419" t="s">
        <v>15</v>
      </c>
      <c r="I419" t="str">
        <f>VLOOKUP(B419,[1]tax!$B:$W,6,FALSE)</f>
        <v>Eukaryota</v>
      </c>
      <c r="J419" t="str">
        <f>VLOOKUP(B419,[1]tax!$B:$W,7,FALSE)</f>
        <v xml:space="preserve"> Amoebozoa</v>
      </c>
      <c r="K419" t="str">
        <f>VLOOKUP(B419,[1]tax!$B:$W,2,FALSE)</f>
        <v xml:space="preserve"> Dictyostelium purpureum (Slime mold).</v>
      </c>
    </row>
    <row r="420" spans="1:11" x14ac:dyDescent="0.25">
      <c r="A420" t="s">
        <v>382</v>
      </c>
      <c r="B420" t="s">
        <v>383</v>
      </c>
      <c r="C420">
        <v>964</v>
      </c>
      <c r="D420" t="s">
        <v>12</v>
      </c>
      <c r="E420">
        <v>787</v>
      </c>
      <c r="F420">
        <v>958</v>
      </c>
      <c r="G420">
        <v>416</v>
      </c>
      <c r="H420" t="s">
        <v>13</v>
      </c>
      <c r="I420" t="str">
        <f>VLOOKUP(B420,[1]tax!$B:$W,6,FALSE)</f>
        <v>Eukaryota</v>
      </c>
      <c r="J420" t="str">
        <f>VLOOKUP(B420,[1]tax!$B:$W,7,FALSE)</f>
        <v xml:space="preserve"> Amoebozoa</v>
      </c>
      <c r="K420" t="str">
        <f>VLOOKUP(B420,[1]tax!$B:$W,2,FALSE)</f>
        <v xml:space="preserve"> Dictyostelium purpureum (Slime mold).</v>
      </c>
    </row>
    <row r="421" spans="1:11" x14ac:dyDescent="0.25">
      <c r="A421" t="s">
        <v>382</v>
      </c>
      <c r="B421" t="s">
        <v>383</v>
      </c>
      <c r="C421">
        <v>964</v>
      </c>
      <c r="D421" t="s">
        <v>250</v>
      </c>
      <c r="E421">
        <v>551</v>
      </c>
      <c r="F421">
        <v>755</v>
      </c>
      <c r="G421">
        <v>16</v>
      </c>
      <c r="H421" t="s">
        <v>250</v>
      </c>
      <c r="I421" t="str">
        <f>VLOOKUP(B421,[1]tax!$B:$W,6,FALSE)</f>
        <v>Eukaryota</v>
      </c>
      <c r="J421" t="str">
        <f>VLOOKUP(B421,[1]tax!$B:$W,7,FALSE)</f>
        <v xml:space="preserve"> Amoebozoa</v>
      </c>
      <c r="K421" t="str">
        <f>VLOOKUP(B421,[1]tax!$B:$W,2,FALSE)</f>
        <v xml:space="preserve"> Dictyostelium purpureum (Slime mold).</v>
      </c>
    </row>
    <row r="422" spans="1:11" x14ac:dyDescent="0.25">
      <c r="A422" t="s">
        <v>384</v>
      </c>
      <c r="B422" t="s">
        <v>385</v>
      </c>
      <c r="C422">
        <v>368</v>
      </c>
      <c r="D422" t="s">
        <v>12</v>
      </c>
      <c r="E422">
        <v>190</v>
      </c>
      <c r="F422">
        <v>355</v>
      </c>
      <c r="G422">
        <v>416</v>
      </c>
      <c r="H422" t="s">
        <v>13</v>
      </c>
      <c r="I422" t="str">
        <f>VLOOKUP(B422,[1]tax!$B:$W,6,FALSE)</f>
        <v>Eukaryota</v>
      </c>
      <c r="J422" t="str">
        <f>VLOOKUP(B422,[1]tax!$B:$W,7,FALSE)</f>
        <v xml:space="preserve"> Metazoa</v>
      </c>
      <c r="K422" t="str">
        <f>VLOOKUP(B422,[1]tax!$B:$W,2,FALSE)</f>
        <v xml:space="preserve"> Sus scrofa (Pig).</v>
      </c>
    </row>
    <row r="423" spans="1:11" x14ac:dyDescent="0.25">
      <c r="A423" t="s">
        <v>386</v>
      </c>
      <c r="B423" t="s">
        <v>387</v>
      </c>
      <c r="C423">
        <v>173</v>
      </c>
      <c r="D423" t="s">
        <v>12</v>
      </c>
      <c r="E423">
        <v>38</v>
      </c>
      <c r="F423">
        <v>135</v>
      </c>
      <c r="G423">
        <v>416</v>
      </c>
      <c r="H423" t="s">
        <v>13</v>
      </c>
      <c r="I423" t="str">
        <f>VLOOKUP(B423,[1]tax!$B:$W,6,FALSE)</f>
        <v>Bacteria</v>
      </c>
      <c r="J423" t="str">
        <f>VLOOKUP(B423,[1]tax!$B:$W,7,FALSE)</f>
        <v xml:space="preserve"> Firmicutes</v>
      </c>
      <c r="K423" t="str">
        <f>VLOOKUP(B423,[1]tax!$B:$W,2,FALSE)</f>
        <v xml:space="preserve"> [Clostridium] papyrosolvens DSM 2782.</v>
      </c>
    </row>
    <row r="424" spans="1:11" x14ac:dyDescent="0.25">
      <c r="A424" t="s">
        <v>388</v>
      </c>
      <c r="B424" t="s">
        <v>389</v>
      </c>
      <c r="C424">
        <v>892</v>
      </c>
      <c r="D424" t="s">
        <v>10</v>
      </c>
      <c r="E424">
        <v>92</v>
      </c>
      <c r="F424">
        <v>323</v>
      </c>
      <c r="G424">
        <v>25691</v>
      </c>
      <c r="H424" t="s">
        <v>11</v>
      </c>
      <c r="I424" t="str">
        <f>VLOOKUP(B424,[1]tax!$B:$W,6,FALSE)</f>
        <v>Eukaryota</v>
      </c>
      <c r="J424" t="str">
        <f>VLOOKUP(B424,[1]tax!$B:$W,7,FALSE)</f>
        <v xml:space="preserve"> Viridiplantae</v>
      </c>
      <c r="K424" t="str">
        <f>VLOOKUP(B424,[1]tax!$B:$W,2,FALSE)</f>
        <v xml:space="preserve"> Hordeum vulgare var. distichum (Domesticated barley).</v>
      </c>
    </row>
    <row r="425" spans="1:11" x14ac:dyDescent="0.25">
      <c r="A425" t="s">
        <v>388</v>
      </c>
      <c r="B425" t="s">
        <v>389</v>
      </c>
      <c r="C425">
        <v>892</v>
      </c>
      <c r="D425" t="s">
        <v>12</v>
      </c>
      <c r="E425">
        <v>327</v>
      </c>
      <c r="F425">
        <v>497</v>
      </c>
      <c r="G425">
        <v>416</v>
      </c>
      <c r="H425" t="s">
        <v>13</v>
      </c>
      <c r="I425" t="str">
        <f>VLOOKUP(B425,[1]tax!$B:$W,6,FALSE)</f>
        <v>Eukaryota</v>
      </c>
      <c r="J425" t="str">
        <f>VLOOKUP(B425,[1]tax!$B:$W,7,FALSE)</f>
        <v xml:space="preserve"> Viridiplantae</v>
      </c>
      <c r="K425" t="str">
        <f>VLOOKUP(B425,[1]tax!$B:$W,2,FALSE)</f>
        <v xml:space="preserve"> Hordeum vulgare var. distichum (Domesticated barley).</v>
      </c>
    </row>
    <row r="426" spans="1:11" x14ac:dyDescent="0.25">
      <c r="A426" t="s">
        <v>388</v>
      </c>
      <c r="B426" t="s">
        <v>389</v>
      </c>
      <c r="C426">
        <v>892</v>
      </c>
      <c r="D426" t="s">
        <v>14</v>
      </c>
      <c r="E426">
        <v>579</v>
      </c>
      <c r="F426">
        <v>702</v>
      </c>
      <c r="G426">
        <v>10449</v>
      </c>
      <c r="H426" t="s">
        <v>15</v>
      </c>
      <c r="I426" t="str">
        <f>VLOOKUP(B426,[1]tax!$B:$W,6,FALSE)</f>
        <v>Eukaryota</v>
      </c>
      <c r="J426" t="str">
        <f>VLOOKUP(B426,[1]tax!$B:$W,7,FALSE)</f>
        <v xml:space="preserve"> Viridiplantae</v>
      </c>
      <c r="K426" t="str">
        <f>VLOOKUP(B426,[1]tax!$B:$W,2,FALSE)</f>
        <v xml:space="preserve"> Hordeum vulgare var. distichum (Domesticated barley).</v>
      </c>
    </row>
    <row r="427" spans="1:11" x14ac:dyDescent="0.25">
      <c r="A427" t="s">
        <v>390</v>
      </c>
      <c r="B427" t="s">
        <v>391</v>
      </c>
      <c r="C427">
        <v>906</v>
      </c>
      <c r="D427" t="s">
        <v>10</v>
      </c>
      <c r="E427">
        <v>100</v>
      </c>
      <c r="F427">
        <v>331</v>
      </c>
      <c r="G427">
        <v>25691</v>
      </c>
      <c r="H427" t="s">
        <v>11</v>
      </c>
      <c r="I427" t="str">
        <f>VLOOKUP(B427,[1]tax!$B:$W,6,FALSE)</f>
        <v>Eukaryota</v>
      </c>
      <c r="J427" t="str">
        <f>VLOOKUP(B427,[1]tax!$B:$W,7,FALSE)</f>
        <v xml:space="preserve"> Fungi</v>
      </c>
      <c r="K427" t="str">
        <f>VLOOKUP(B427,[1]tax!$B:$W,2,FALSE)</f>
        <v xml:space="preserve"> Trichophyton equinum (strain ATCC MYA-4606 / CBS 127.97) (Horse ringworm fungus).</v>
      </c>
    </row>
    <row r="428" spans="1:11" x14ac:dyDescent="0.25">
      <c r="A428" t="s">
        <v>390</v>
      </c>
      <c r="B428" t="s">
        <v>391</v>
      </c>
      <c r="C428">
        <v>906</v>
      </c>
      <c r="D428" t="s">
        <v>12</v>
      </c>
      <c r="E428">
        <v>335</v>
      </c>
      <c r="F428">
        <v>505</v>
      </c>
      <c r="G428">
        <v>416</v>
      </c>
      <c r="H428" t="s">
        <v>13</v>
      </c>
      <c r="I428" t="str">
        <f>VLOOKUP(B428,[1]tax!$B:$W,6,FALSE)</f>
        <v>Eukaryota</v>
      </c>
      <c r="J428" t="str">
        <f>VLOOKUP(B428,[1]tax!$B:$W,7,FALSE)</f>
        <v xml:space="preserve"> Fungi</v>
      </c>
      <c r="K428" t="str">
        <f>VLOOKUP(B428,[1]tax!$B:$W,2,FALSE)</f>
        <v xml:space="preserve"> Trichophyton equinum (strain ATCC MYA-4606 / CBS 127.97) (Horse ringworm fungus).</v>
      </c>
    </row>
    <row r="429" spans="1:11" x14ac:dyDescent="0.25">
      <c r="A429" t="s">
        <v>390</v>
      </c>
      <c r="B429" t="s">
        <v>391</v>
      </c>
      <c r="C429">
        <v>906</v>
      </c>
      <c r="D429" t="s">
        <v>14</v>
      </c>
      <c r="E429">
        <v>589</v>
      </c>
      <c r="F429">
        <v>713</v>
      </c>
      <c r="G429">
        <v>10449</v>
      </c>
      <c r="H429" t="s">
        <v>15</v>
      </c>
      <c r="I429" t="str">
        <f>VLOOKUP(B429,[1]tax!$B:$W,6,FALSE)</f>
        <v>Eukaryota</v>
      </c>
      <c r="J429" t="str">
        <f>VLOOKUP(B429,[1]tax!$B:$W,7,FALSE)</f>
        <v xml:space="preserve"> Fungi</v>
      </c>
      <c r="K429" t="str">
        <f>VLOOKUP(B429,[1]tax!$B:$W,2,FALSE)</f>
        <v xml:space="preserve"> Trichophyton equinum (strain ATCC MYA-4606 / CBS 127.97) (Horse ringworm fungus).</v>
      </c>
    </row>
    <row r="430" spans="1:11" x14ac:dyDescent="0.25">
      <c r="A430" t="s">
        <v>392</v>
      </c>
      <c r="B430" t="s">
        <v>393</v>
      </c>
      <c r="C430">
        <v>677</v>
      </c>
      <c r="D430" t="s">
        <v>12</v>
      </c>
      <c r="E430">
        <v>465</v>
      </c>
      <c r="F430">
        <v>663</v>
      </c>
      <c r="G430">
        <v>416</v>
      </c>
      <c r="H430" t="s">
        <v>13</v>
      </c>
      <c r="I430" t="str">
        <f>VLOOKUP(B430,[1]tax!$B:$W,6,FALSE)</f>
        <v>Eukaryota</v>
      </c>
      <c r="J430" t="str">
        <f>VLOOKUP(B430,[1]tax!$B:$W,7,FALSE)</f>
        <v xml:space="preserve"> Fungi</v>
      </c>
      <c r="K430" t="str">
        <f>VLOOKUP(B430,[1]tax!$B:$W,2,FALSE)</f>
        <v xml:space="preserve"> Trichophyton equinum (strain ATCC MYA-4606 / CBS 127.97) (Horse ringworm fungus).</v>
      </c>
    </row>
    <row r="431" spans="1:11" x14ac:dyDescent="0.25">
      <c r="A431" t="s">
        <v>392</v>
      </c>
      <c r="B431" t="s">
        <v>393</v>
      </c>
      <c r="C431">
        <v>677</v>
      </c>
      <c r="D431" t="s">
        <v>192</v>
      </c>
      <c r="E431">
        <v>4</v>
      </c>
      <c r="F431">
        <v>343</v>
      </c>
      <c r="G431">
        <v>69</v>
      </c>
      <c r="H431" t="s">
        <v>192</v>
      </c>
      <c r="I431" t="str">
        <f>VLOOKUP(B431,[1]tax!$B:$W,6,FALSE)</f>
        <v>Eukaryota</v>
      </c>
      <c r="J431" t="str">
        <f>VLOOKUP(B431,[1]tax!$B:$W,7,FALSE)</f>
        <v xml:space="preserve"> Fungi</v>
      </c>
      <c r="K431" t="str">
        <f>VLOOKUP(B431,[1]tax!$B:$W,2,FALSE)</f>
        <v xml:space="preserve"> Trichophyton equinum (strain ATCC MYA-4606 / CBS 127.97) (Horse ringworm fungus).</v>
      </c>
    </row>
    <row r="432" spans="1:11" x14ac:dyDescent="0.25">
      <c r="A432" t="s">
        <v>394</v>
      </c>
      <c r="B432" t="s">
        <v>395</v>
      </c>
      <c r="C432">
        <v>610</v>
      </c>
      <c r="D432" t="s">
        <v>12</v>
      </c>
      <c r="E432">
        <v>416</v>
      </c>
      <c r="F432">
        <v>604</v>
      </c>
      <c r="G432">
        <v>416</v>
      </c>
      <c r="H432" t="s">
        <v>13</v>
      </c>
      <c r="I432" t="str">
        <f>VLOOKUP(B432,[1]tax!$B:$W,6,FALSE)</f>
        <v>Eukaryota</v>
      </c>
      <c r="J432" t="str">
        <f>VLOOKUP(B432,[1]tax!$B:$W,7,FALSE)</f>
        <v xml:space="preserve"> Fungi</v>
      </c>
      <c r="K432" t="str">
        <f>VLOOKUP(B432,[1]tax!$B:$W,2,FALSE)</f>
        <v xml:space="preserve"> Komagataella pastoris (strain ATCC 76273 / CBS 7435 / CECT 11047 / NRRL Y-11430 / Wegner 21-1) (Yeast) (Pichia pastoris).</v>
      </c>
    </row>
    <row r="433" spans="1:11" x14ac:dyDescent="0.25">
      <c r="A433" t="s">
        <v>394</v>
      </c>
      <c r="B433" t="s">
        <v>395</v>
      </c>
      <c r="C433">
        <v>610</v>
      </c>
      <c r="D433" t="s">
        <v>169</v>
      </c>
      <c r="E433">
        <v>101</v>
      </c>
      <c r="F433">
        <v>249</v>
      </c>
      <c r="G433">
        <v>6</v>
      </c>
      <c r="H433" t="s">
        <v>169</v>
      </c>
      <c r="I433" t="str">
        <f>VLOOKUP(B433,[1]tax!$B:$W,6,FALSE)</f>
        <v>Eukaryota</v>
      </c>
      <c r="J433" t="str">
        <f>VLOOKUP(B433,[1]tax!$B:$W,7,FALSE)</f>
        <v xml:space="preserve"> Fungi</v>
      </c>
      <c r="K433" t="str">
        <f>VLOOKUP(B433,[1]tax!$B:$W,2,FALSE)</f>
        <v xml:space="preserve"> Komagataella pastoris (strain ATCC 76273 / CBS 7435 / CECT 11047 / NRRL Y-11430 / Wegner 21-1) (Yeast) (Pichia pastoris).</v>
      </c>
    </row>
    <row r="434" spans="1:11" x14ac:dyDescent="0.25">
      <c r="A434" t="s">
        <v>396</v>
      </c>
      <c r="B434" t="s">
        <v>397</v>
      </c>
      <c r="C434">
        <v>836</v>
      </c>
      <c r="D434" t="s">
        <v>10</v>
      </c>
      <c r="E434">
        <v>54</v>
      </c>
      <c r="F434">
        <v>286</v>
      </c>
      <c r="G434">
        <v>25691</v>
      </c>
      <c r="H434" t="s">
        <v>11</v>
      </c>
      <c r="I434" t="str">
        <f>VLOOKUP(B434,[1]tax!$B:$W,6,FALSE)</f>
        <v>Eukaryota</v>
      </c>
      <c r="J434" t="str">
        <f>VLOOKUP(B434,[1]tax!$B:$W,7,FALSE)</f>
        <v xml:space="preserve"> Fungi</v>
      </c>
      <c r="K434" t="str">
        <f>VLOOKUP(B434,[1]tax!$B:$W,2,FALSE)</f>
        <v xml:space="preserve"> Komagataella pastoris (strain ATCC 76273 / CBS 7435 / CECT 11047 / NRRL Y-11430 / Wegner 21-1) (Yeast) (Pichia pastoris).</v>
      </c>
    </row>
    <row r="435" spans="1:11" x14ac:dyDescent="0.25">
      <c r="A435" t="s">
        <v>396</v>
      </c>
      <c r="B435" t="s">
        <v>397</v>
      </c>
      <c r="C435">
        <v>836</v>
      </c>
      <c r="D435" t="s">
        <v>12</v>
      </c>
      <c r="E435">
        <v>289</v>
      </c>
      <c r="F435">
        <v>457</v>
      </c>
      <c r="G435">
        <v>416</v>
      </c>
      <c r="H435" t="s">
        <v>13</v>
      </c>
      <c r="I435" t="str">
        <f>VLOOKUP(B435,[1]tax!$B:$W,6,FALSE)</f>
        <v>Eukaryota</v>
      </c>
      <c r="J435" t="str">
        <f>VLOOKUP(B435,[1]tax!$B:$W,7,FALSE)</f>
        <v xml:space="preserve"> Fungi</v>
      </c>
      <c r="K435" t="str">
        <f>VLOOKUP(B435,[1]tax!$B:$W,2,FALSE)</f>
        <v xml:space="preserve"> Komagataella pastoris (strain ATCC 76273 / CBS 7435 / CECT 11047 / NRRL Y-11430 / Wegner 21-1) (Yeast) (Pichia pastoris).</v>
      </c>
    </row>
    <row r="436" spans="1:11" x14ac:dyDescent="0.25">
      <c r="A436" t="s">
        <v>396</v>
      </c>
      <c r="B436" t="s">
        <v>397</v>
      </c>
      <c r="C436">
        <v>836</v>
      </c>
      <c r="D436" t="s">
        <v>14</v>
      </c>
      <c r="E436">
        <v>514</v>
      </c>
      <c r="F436">
        <v>641</v>
      </c>
      <c r="G436">
        <v>10449</v>
      </c>
      <c r="H436" t="s">
        <v>15</v>
      </c>
      <c r="I436" t="str">
        <f>VLOOKUP(B436,[1]tax!$B:$W,6,FALSE)</f>
        <v>Eukaryota</v>
      </c>
      <c r="J436" t="str">
        <f>VLOOKUP(B436,[1]tax!$B:$W,7,FALSE)</f>
        <v xml:space="preserve"> Fungi</v>
      </c>
      <c r="K436" t="str">
        <f>VLOOKUP(B436,[1]tax!$B:$W,2,FALSE)</f>
        <v xml:space="preserve"> Komagataella pastoris (strain ATCC 76273 / CBS 7435 / CECT 11047 / NRRL Y-11430 / Wegner 21-1) (Yeast) (Pichia pastoris).</v>
      </c>
    </row>
    <row r="437" spans="1:11" x14ac:dyDescent="0.25">
      <c r="A437" t="s">
        <v>396</v>
      </c>
      <c r="B437" t="s">
        <v>397</v>
      </c>
      <c r="C437">
        <v>836</v>
      </c>
      <c r="D437" t="s">
        <v>30</v>
      </c>
      <c r="E437">
        <v>658</v>
      </c>
      <c r="F437">
        <v>806</v>
      </c>
      <c r="G437">
        <v>8792</v>
      </c>
      <c r="H437" t="s">
        <v>31</v>
      </c>
      <c r="I437" t="str">
        <f>VLOOKUP(B437,[1]tax!$B:$W,6,FALSE)</f>
        <v>Eukaryota</v>
      </c>
      <c r="J437" t="str">
        <f>VLOOKUP(B437,[1]tax!$B:$W,7,FALSE)</f>
        <v xml:space="preserve"> Fungi</v>
      </c>
      <c r="K437" t="str">
        <f>VLOOKUP(B437,[1]tax!$B:$W,2,FALSE)</f>
        <v xml:space="preserve"> Komagataella pastoris (strain ATCC 76273 / CBS 7435 / CECT 11047 / NRRL Y-11430 / Wegner 21-1) (Yeast) (Pichia pastoris).</v>
      </c>
    </row>
    <row r="438" spans="1:11" x14ac:dyDescent="0.25">
      <c r="A438" t="s">
        <v>398</v>
      </c>
      <c r="B438" t="s">
        <v>399</v>
      </c>
      <c r="C438">
        <v>906</v>
      </c>
      <c r="D438" t="s">
        <v>10</v>
      </c>
      <c r="E438">
        <v>100</v>
      </c>
      <c r="F438">
        <v>331</v>
      </c>
      <c r="G438">
        <v>25691</v>
      </c>
      <c r="H438" t="s">
        <v>11</v>
      </c>
      <c r="I438" t="str">
        <f>VLOOKUP(B438,[1]tax!$B:$W,6,FALSE)</f>
        <v>Eukaryota</v>
      </c>
      <c r="J438" t="str">
        <f>VLOOKUP(B438,[1]tax!$B:$W,7,FALSE)</f>
        <v xml:space="preserve"> Fungi</v>
      </c>
      <c r="K438" t="str">
        <f>VLOOKUP(B438,[1]tax!$B:$W,2,FALSE)</f>
        <v xml:space="preserve"> Trichophyton tonsurans (strain CBS 112818) (Scalp ringworm fungus).</v>
      </c>
    </row>
    <row r="439" spans="1:11" x14ac:dyDescent="0.25">
      <c r="A439" t="s">
        <v>398</v>
      </c>
      <c r="B439" t="s">
        <v>399</v>
      </c>
      <c r="C439">
        <v>906</v>
      </c>
      <c r="D439" t="s">
        <v>12</v>
      </c>
      <c r="E439">
        <v>335</v>
      </c>
      <c r="F439">
        <v>505</v>
      </c>
      <c r="G439">
        <v>416</v>
      </c>
      <c r="H439" t="s">
        <v>13</v>
      </c>
      <c r="I439" t="str">
        <f>VLOOKUP(B439,[1]tax!$B:$W,6,FALSE)</f>
        <v>Eukaryota</v>
      </c>
      <c r="J439" t="str">
        <f>VLOOKUP(B439,[1]tax!$B:$W,7,FALSE)</f>
        <v xml:space="preserve"> Fungi</v>
      </c>
      <c r="K439" t="str">
        <f>VLOOKUP(B439,[1]tax!$B:$W,2,FALSE)</f>
        <v xml:space="preserve"> Trichophyton tonsurans (strain CBS 112818) (Scalp ringworm fungus).</v>
      </c>
    </row>
    <row r="440" spans="1:11" x14ac:dyDescent="0.25">
      <c r="A440" t="s">
        <v>398</v>
      </c>
      <c r="B440" t="s">
        <v>399</v>
      </c>
      <c r="C440">
        <v>906</v>
      </c>
      <c r="D440" t="s">
        <v>14</v>
      </c>
      <c r="E440">
        <v>589</v>
      </c>
      <c r="F440">
        <v>713</v>
      </c>
      <c r="G440">
        <v>10449</v>
      </c>
      <c r="H440" t="s">
        <v>15</v>
      </c>
      <c r="I440" t="str">
        <f>VLOOKUP(B440,[1]tax!$B:$W,6,FALSE)</f>
        <v>Eukaryota</v>
      </c>
      <c r="J440" t="str">
        <f>VLOOKUP(B440,[1]tax!$B:$W,7,FALSE)</f>
        <v xml:space="preserve"> Fungi</v>
      </c>
      <c r="K440" t="str">
        <f>VLOOKUP(B440,[1]tax!$B:$W,2,FALSE)</f>
        <v xml:space="preserve"> Trichophyton tonsurans (strain CBS 112818) (Scalp ringworm fungus).</v>
      </c>
    </row>
    <row r="441" spans="1:11" x14ac:dyDescent="0.25">
      <c r="A441" t="s">
        <v>400</v>
      </c>
      <c r="B441" t="s">
        <v>401</v>
      </c>
      <c r="C441">
        <v>677</v>
      </c>
      <c r="D441" t="s">
        <v>12</v>
      </c>
      <c r="E441">
        <v>465</v>
      </c>
      <c r="F441">
        <v>663</v>
      </c>
      <c r="G441">
        <v>416</v>
      </c>
      <c r="H441" t="s">
        <v>13</v>
      </c>
      <c r="I441" t="str">
        <f>VLOOKUP(B441,[1]tax!$B:$W,6,FALSE)</f>
        <v>Eukaryota</v>
      </c>
      <c r="J441" t="str">
        <f>VLOOKUP(B441,[1]tax!$B:$W,7,FALSE)</f>
        <v xml:space="preserve"> Fungi</v>
      </c>
      <c r="K441" t="str">
        <f>VLOOKUP(B441,[1]tax!$B:$W,2,FALSE)</f>
        <v xml:space="preserve"> Trichophyton tonsurans (strain CBS 112818) (Scalp ringworm fungus).</v>
      </c>
    </row>
    <row r="442" spans="1:11" x14ac:dyDescent="0.25">
      <c r="A442" t="s">
        <v>400</v>
      </c>
      <c r="B442" t="s">
        <v>401</v>
      </c>
      <c r="C442">
        <v>677</v>
      </c>
      <c r="D442" t="s">
        <v>192</v>
      </c>
      <c r="E442">
        <v>4</v>
      </c>
      <c r="F442">
        <v>343</v>
      </c>
      <c r="G442">
        <v>69</v>
      </c>
      <c r="H442" t="s">
        <v>192</v>
      </c>
      <c r="I442" t="str">
        <f>VLOOKUP(B442,[1]tax!$B:$W,6,FALSE)</f>
        <v>Eukaryota</v>
      </c>
      <c r="J442" t="str">
        <f>VLOOKUP(B442,[1]tax!$B:$W,7,FALSE)</f>
        <v xml:space="preserve"> Fungi</v>
      </c>
      <c r="K442" t="str">
        <f>VLOOKUP(B442,[1]tax!$B:$W,2,FALSE)</f>
        <v xml:space="preserve"> Trichophyton tonsurans (strain CBS 112818) (Scalp ringworm fungus).</v>
      </c>
    </row>
    <row r="443" spans="1:11" x14ac:dyDescent="0.25">
      <c r="A443" t="s">
        <v>402</v>
      </c>
      <c r="B443" t="s">
        <v>403</v>
      </c>
      <c r="C443">
        <v>900</v>
      </c>
      <c r="D443" t="s">
        <v>10</v>
      </c>
      <c r="E443">
        <v>95</v>
      </c>
      <c r="F443">
        <v>326</v>
      </c>
      <c r="G443">
        <v>25691</v>
      </c>
      <c r="H443" t="s">
        <v>11</v>
      </c>
      <c r="I443" t="str">
        <f>VLOOKUP(B443,[1]tax!$B:$W,6,FALSE)</f>
        <v>Eukaryota</v>
      </c>
      <c r="J443" t="str">
        <f>VLOOKUP(B443,[1]tax!$B:$W,7,FALSE)</f>
        <v xml:space="preserve"> Fungi</v>
      </c>
      <c r="K443" t="str">
        <f>VLOOKUP(B443,[1]tax!$B:$W,2,FALSE)</f>
        <v xml:space="preserve"> Trichophyton rubrum (strain ATCC MYA-4607 / CBS 118892) (Athlete's foot fungus).</v>
      </c>
    </row>
    <row r="444" spans="1:11" x14ac:dyDescent="0.25">
      <c r="A444" t="s">
        <v>402</v>
      </c>
      <c r="B444" t="s">
        <v>403</v>
      </c>
      <c r="C444">
        <v>900</v>
      </c>
      <c r="D444" t="s">
        <v>12</v>
      </c>
      <c r="E444">
        <v>330</v>
      </c>
      <c r="F444">
        <v>500</v>
      </c>
      <c r="G444">
        <v>416</v>
      </c>
      <c r="H444" t="s">
        <v>13</v>
      </c>
      <c r="I444" t="str">
        <f>VLOOKUP(B444,[1]tax!$B:$W,6,FALSE)</f>
        <v>Eukaryota</v>
      </c>
      <c r="J444" t="str">
        <f>VLOOKUP(B444,[1]tax!$B:$W,7,FALSE)</f>
        <v xml:space="preserve"> Fungi</v>
      </c>
      <c r="K444" t="str">
        <f>VLOOKUP(B444,[1]tax!$B:$W,2,FALSE)</f>
        <v xml:space="preserve"> Trichophyton rubrum (strain ATCC MYA-4607 / CBS 118892) (Athlete's foot fungus).</v>
      </c>
    </row>
    <row r="445" spans="1:11" x14ac:dyDescent="0.25">
      <c r="A445" t="s">
        <v>402</v>
      </c>
      <c r="B445" t="s">
        <v>403</v>
      </c>
      <c r="C445">
        <v>900</v>
      </c>
      <c r="D445" t="s">
        <v>14</v>
      </c>
      <c r="E445">
        <v>583</v>
      </c>
      <c r="F445">
        <v>707</v>
      </c>
      <c r="G445">
        <v>10449</v>
      </c>
      <c r="H445" t="s">
        <v>15</v>
      </c>
      <c r="I445" t="str">
        <f>VLOOKUP(B445,[1]tax!$B:$W,6,FALSE)</f>
        <v>Eukaryota</v>
      </c>
      <c r="J445" t="str">
        <f>VLOOKUP(B445,[1]tax!$B:$W,7,FALSE)</f>
        <v xml:space="preserve"> Fungi</v>
      </c>
      <c r="K445" t="str">
        <f>VLOOKUP(B445,[1]tax!$B:$W,2,FALSE)</f>
        <v xml:space="preserve"> Trichophyton rubrum (strain ATCC MYA-4607 / CBS 118892) (Athlete's foot fungus).</v>
      </c>
    </row>
    <row r="446" spans="1:11" x14ac:dyDescent="0.25">
      <c r="A446" t="s">
        <v>404</v>
      </c>
      <c r="B446" t="s">
        <v>405</v>
      </c>
      <c r="C446">
        <v>678</v>
      </c>
      <c r="D446" t="s">
        <v>12</v>
      </c>
      <c r="E446">
        <v>466</v>
      </c>
      <c r="F446">
        <v>664</v>
      </c>
      <c r="G446">
        <v>416</v>
      </c>
      <c r="H446" t="s">
        <v>13</v>
      </c>
      <c r="I446" t="str">
        <f>VLOOKUP(B446,[1]tax!$B:$W,6,FALSE)</f>
        <v>Eukaryota</v>
      </c>
      <c r="J446" t="str">
        <f>VLOOKUP(B446,[1]tax!$B:$W,7,FALSE)</f>
        <v xml:space="preserve"> Fungi</v>
      </c>
      <c r="K446" t="str">
        <f>VLOOKUP(B446,[1]tax!$B:$W,2,FALSE)</f>
        <v xml:space="preserve"> Trichophyton rubrum (strain ATCC MYA-4607 / CBS 118892) (Athlete's foot fungus).</v>
      </c>
    </row>
    <row r="447" spans="1:11" x14ac:dyDescent="0.25">
      <c r="A447" t="s">
        <v>404</v>
      </c>
      <c r="B447" t="s">
        <v>405</v>
      </c>
      <c r="C447">
        <v>678</v>
      </c>
      <c r="D447" t="s">
        <v>192</v>
      </c>
      <c r="E447">
        <v>5</v>
      </c>
      <c r="F447">
        <v>344</v>
      </c>
      <c r="G447">
        <v>69</v>
      </c>
      <c r="H447" t="s">
        <v>192</v>
      </c>
      <c r="I447" t="str">
        <f>VLOOKUP(B447,[1]tax!$B:$W,6,FALSE)</f>
        <v>Eukaryota</v>
      </c>
      <c r="J447" t="str">
        <f>VLOOKUP(B447,[1]tax!$B:$W,7,FALSE)</f>
        <v xml:space="preserve"> Fungi</v>
      </c>
      <c r="K447" t="str">
        <f>VLOOKUP(B447,[1]tax!$B:$W,2,FALSE)</f>
        <v xml:space="preserve"> Trichophyton rubrum (strain ATCC MYA-4607 / CBS 118892) (Athlete's foot fungus).</v>
      </c>
    </row>
    <row r="448" spans="1:11" x14ac:dyDescent="0.25">
      <c r="A448" t="s">
        <v>404</v>
      </c>
      <c r="B448" t="s">
        <v>405</v>
      </c>
      <c r="C448">
        <v>678</v>
      </c>
      <c r="D448" t="s">
        <v>193</v>
      </c>
      <c r="E448">
        <v>405</v>
      </c>
      <c r="F448">
        <v>462</v>
      </c>
      <c r="G448">
        <v>5</v>
      </c>
      <c r="H448" t="s">
        <v>193</v>
      </c>
      <c r="I448" t="str">
        <f>VLOOKUP(B448,[1]tax!$B:$W,6,FALSE)</f>
        <v>Eukaryota</v>
      </c>
      <c r="J448" t="str">
        <f>VLOOKUP(B448,[1]tax!$B:$W,7,FALSE)</f>
        <v xml:space="preserve"> Fungi</v>
      </c>
      <c r="K448" t="str">
        <f>VLOOKUP(B448,[1]tax!$B:$W,2,FALSE)</f>
        <v xml:space="preserve"> Trichophyton rubrum (strain ATCC MYA-4607 / CBS 118892) (Athlete's foot fungus).</v>
      </c>
    </row>
    <row r="449" spans="1:11" x14ac:dyDescent="0.25">
      <c r="A449" t="s">
        <v>406</v>
      </c>
      <c r="B449" t="s">
        <v>407</v>
      </c>
      <c r="C449">
        <v>917</v>
      </c>
      <c r="D449" t="s">
        <v>10</v>
      </c>
      <c r="E449">
        <v>111</v>
      </c>
      <c r="F449">
        <v>342</v>
      </c>
      <c r="G449">
        <v>25691</v>
      </c>
      <c r="H449" t="s">
        <v>11</v>
      </c>
      <c r="I449" t="str">
        <f>VLOOKUP(B449,[1]tax!$B:$W,6,FALSE)</f>
        <v>Eukaryota</v>
      </c>
      <c r="J449" t="str">
        <f>VLOOKUP(B449,[1]tax!$B:$W,7,FALSE)</f>
        <v xml:space="preserve"> Fungi</v>
      </c>
      <c r="K449" t="str">
        <f>VLOOKUP(B449,[1]tax!$B:$W,2,FALSE)</f>
        <v xml:space="preserve"> Ajellomyces dermatitidis (strain ATCC 18188 / CBS 674.68) (Blastomyces dermatitidis).</v>
      </c>
    </row>
    <row r="450" spans="1:11" x14ac:dyDescent="0.25">
      <c r="A450" t="s">
        <v>406</v>
      </c>
      <c r="B450" t="s">
        <v>407</v>
      </c>
      <c r="C450">
        <v>917</v>
      </c>
      <c r="D450" t="s">
        <v>12</v>
      </c>
      <c r="E450">
        <v>346</v>
      </c>
      <c r="F450">
        <v>516</v>
      </c>
      <c r="G450">
        <v>416</v>
      </c>
      <c r="H450" t="s">
        <v>13</v>
      </c>
      <c r="I450" t="str">
        <f>VLOOKUP(B450,[1]tax!$B:$W,6,FALSE)</f>
        <v>Eukaryota</v>
      </c>
      <c r="J450" t="str">
        <f>VLOOKUP(B450,[1]tax!$B:$W,7,FALSE)</f>
        <v xml:space="preserve"> Fungi</v>
      </c>
      <c r="K450" t="str">
        <f>VLOOKUP(B450,[1]tax!$B:$W,2,FALSE)</f>
        <v xml:space="preserve"> Ajellomyces dermatitidis (strain ATCC 18188 / CBS 674.68) (Blastomyces dermatitidis).</v>
      </c>
    </row>
    <row r="451" spans="1:11" x14ac:dyDescent="0.25">
      <c r="A451" t="s">
        <v>406</v>
      </c>
      <c r="B451" t="s">
        <v>407</v>
      </c>
      <c r="C451">
        <v>917</v>
      </c>
      <c r="D451" t="s">
        <v>14</v>
      </c>
      <c r="E451">
        <v>603</v>
      </c>
      <c r="F451">
        <v>727</v>
      </c>
      <c r="G451">
        <v>10449</v>
      </c>
      <c r="H451" t="s">
        <v>15</v>
      </c>
      <c r="I451" t="str">
        <f>VLOOKUP(B451,[1]tax!$B:$W,6,FALSE)</f>
        <v>Eukaryota</v>
      </c>
      <c r="J451" t="str">
        <f>VLOOKUP(B451,[1]tax!$B:$W,7,FALSE)</f>
        <v xml:space="preserve"> Fungi</v>
      </c>
      <c r="K451" t="str">
        <f>VLOOKUP(B451,[1]tax!$B:$W,2,FALSE)</f>
        <v xml:space="preserve"> Ajellomyces dermatitidis (strain ATCC 18188 / CBS 674.68) (Blastomyces dermatitidis).</v>
      </c>
    </row>
    <row r="452" spans="1:11" x14ac:dyDescent="0.25">
      <c r="A452" t="s">
        <v>408</v>
      </c>
      <c r="B452" t="s">
        <v>409</v>
      </c>
      <c r="C452">
        <v>736</v>
      </c>
      <c r="D452" t="s">
        <v>12</v>
      </c>
      <c r="E452">
        <v>525</v>
      </c>
      <c r="F452">
        <v>720</v>
      </c>
      <c r="G452">
        <v>416</v>
      </c>
      <c r="H452" t="s">
        <v>13</v>
      </c>
      <c r="I452" t="str">
        <f>VLOOKUP(B452,[1]tax!$B:$W,6,FALSE)</f>
        <v>Eukaryota</v>
      </c>
      <c r="J452" t="str">
        <f>VLOOKUP(B452,[1]tax!$B:$W,7,FALSE)</f>
        <v xml:space="preserve"> Fungi</v>
      </c>
      <c r="K452" t="str">
        <f>VLOOKUP(B452,[1]tax!$B:$W,2,FALSE)</f>
        <v xml:space="preserve"> Ajellomyces dermatitidis (strain ATCC 18188 / CBS 674.68) (Blastomyces dermatitidis).</v>
      </c>
    </row>
    <row r="453" spans="1:11" x14ac:dyDescent="0.25">
      <c r="A453" t="s">
        <v>410</v>
      </c>
      <c r="B453" t="s">
        <v>411</v>
      </c>
      <c r="C453">
        <v>171</v>
      </c>
      <c r="D453" t="s">
        <v>12</v>
      </c>
      <c r="E453">
        <v>17</v>
      </c>
      <c r="F453">
        <v>136</v>
      </c>
      <c r="G453">
        <v>416</v>
      </c>
      <c r="H453" t="s">
        <v>13</v>
      </c>
      <c r="I453" t="str">
        <f>VLOOKUP(B453,[1]tax!$B:$W,6,FALSE)</f>
        <v>Bacteria</v>
      </c>
      <c r="J453" t="str">
        <f>VLOOKUP(B453,[1]tax!$B:$W,7,FALSE)</f>
        <v xml:space="preserve"> Firmicutes</v>
      </c>
      <c r="K453" t="str">
        <f>VLOOKUP(B453,[1]tax!$B:$W,2,FALSE)</f>
        <v xml:space="preserve"> Lachnospiraceae bacterium 9_1_43BFAA.</v>
      </c>
    </row>
    <row r="454" spans="1:11" x14ac:dyDescent="0.25">
      <c r="A454" t="s">
        <v>412</v>
      </c>
      <c r="B454" t="s">
        <v>413</v>
      </c>
      <c r="C454">
        <v>171</v>
      </c>
      <c r="D454" t="s">
        <v>12</v>
      </c>
      <c r="E454">
        <v>16</v>
      </c>
      <c r="F454">
        <v>136</v>
      </c>
      <c r="G454">
        <v>416</v>
      </c>
      <c r="H454" t="s">
        <v>13</v>
      </c>
      <c r="I454" t="str">
        <f>VLOOKUP(B454,[1]tax!$B:$W,6,FALSE)</f>
        <v>Bacteria</v>
      </c>
      <c r="J454" t="str">
        <f>VLOOKUP(B454,[1]tax!$B:$W,7,FALSE)</f>
        <v xml:space="preserve"> Firmicutes</v>
      </c>
      <c r="K454" t="str">
        <f>VLOOKUP(B454,[1]tax!$B:$W,2,FALSE)</f>
        <v xml:space="preserve"> Lachnospiraceae bacterium 3_1_46FAA.</v>
      </c>
    </row>
    <row r="455" spans="1:11" x14ac:dyDescent="0.25">
      <c r="A455" t="s">
        <v>414</v>
      </c>
      <c r="B455" t="s">
        <v>415</v>
      </c>
      <c r="C455">
        <v>831</v>
      </c>
      <c r="D455" t="s">
        <v>10</v>
      </c>
      <c r="E455">
        <v>90</v>
      </c>
      <c r="F455">
        <v>320</v>
      </c>
      <c r="G455">
        <v>25691</v>
      </c>
      <c r="H455" t="s">
        <v>11</v>
      </c>
      <c r="I455" t="str">
        <f>VLOOKUP(B455,[1]tax!$B:$W,6,FALSE)</f>
        <v>Eukaryota</v>
      </c>
      <c r="J455" t="str">
        <f>VLOOKUP(B455,[1]tax!$B:$W,7,FALSE)</f>
        <v xml:space="preserve"> Amoebozoa</v>
      </c>
      <c r="K455" t="str">
        <f>VLOOKUP(B455,[1]tax!$B:$W,2,FALSE)</f>
        <v xml:space="preserve"> Dictyostelium fasciculatum (strain SH3) (Slime mold).</v>
      </c>
    </row>
    <row r="456" spans="1:11" x14ac:dyDescent="0.25">
      <c r="A456" t="s">
        <v>414</v>
      </c>
      <c r="B456" t="s">
        <v>415</v>
      </c>
      <c r="C456">
        <v>831</v>
      </c>
      <c r="D456" t="s">
        <v>12</v>
      </c>
      <c r="E456">
        <v>324</v>
      </c>
      <c r="F456">
        <v>490</v>
      </c>
      <c r="G456">
        <v>416</v>
      </c>
      <c r="H456" t="s">
        <v>13</v>
      </c>
      <c r="I456" t="str">
        <f>VLOOKUP(B456,[1]tax!$B:$W,6,FALSE)</f>
        <v>Eukaryota</v>
      </c>
      <c r="J456" t="str">
        <f>VLOOKUP(B456,[1]tax!$B:$W,7,FALSE)</f>
        <v xml:space="preserve"> Amoebozoa</v>
      </c>
      <c r="K456" t="str">
        <f>VLOOKUP(B456,[1]tax!$B:$W,2,FALSE)</f>
        <v xml:space="preserve"> Dictyostelium fasciculatum (strain SH3) (Slime mold).</v>
      </c>
    </row>
    <row r="457" spans="1:11" x14ac:dyDescent="0.25">
      <c r="A457" t="s">
        <v>414</v>
      </c>
      <c r="B457" t="s">
        <v>415</v>
      </c>
      <c r="C457">
        <v>831</v>
      </c>
      <c r="D457" t="s">
        <v>14</v>
      </c>
      <c r="E457">
        <v>514</v>
      </c>
      <c r="F457">
        <v>639</v>
      </c>
      <c r="G457">
        <v>10449</v>
      </c>
      <c r="H457" t="s">
        <v>15</v>
      </c>
      <c r="I457" t="str">
        <f>VLOOKUP(B457,[1]tax!$B:$W,6,FALSE)</f>
        <v>Eukaryota</v>
      </c>
      <c r="J457" t="str">
        <f>VLOOKUP(B457,[1]tax!$B:$W,7,FALSE)</f>
        <v xml:space="preserve"> Amoebozoa</v>
      </c>
      <c r="K457" t="str">
        <f>VLOOKUP(B457,[1]tax!$B:$W,2,FALSE)</f>
        <v xml:space="preserve"> Dictyostelium fasciculatum (strain SH3) (Slime mold).</v>
      </c>
    </row>
    <row r="458" spans="1:11" x14ac:dyDescent="0.25">
      <c r="A458" t="s">
        <v>414</v>
      </c>
      <c r="B458" t="s">
        <v>415</v>
      </c>
      <c r="C458">
        <v>831</v>
      </c>
      <c r="D458" t="s">
        <v>30</v>
      </c>
      <c r="E458">
        <v>656</v>
      </c>
      <c r="F458">
        <v>805</v>
      </c>
      <c r="G458">
        <v>8792</v>
      </c>
      <c r="H458" t="s">
        <v>31</v>
      </c>
      <c r="I458" t="str">
        <f>VLOOKUP(B458,[1]tax!$B:$W,6,FALSE)</f>
        <v>Eukaryota</v>
      </c>
      <c r="J458" t="str">
        <f>VLOOKUP(B458,[1]tax!$B:$W,7,FALSE)</f>
        <v xml:space="preserve"> Amoebozoa</v>
      </c>
      <c r="K458" t="str">
        <f>VLOOKUP(B458,[1]tax!$B:$W,2,FALSE)</f>
        <v xml:space="preserve"> Dictyostelium fasciculatum (strain SH3) (Slime mold).</v>
      </c>
    </row>
    <row r="459" spans="1:11" x14ac:dyDescent="0.25">
      <c r="A459" t="s">
        <v>416</v>
      </c>
      <c r="B459" t="s">
        <v>417</v>
      </c>
      <c r="C459">
        <v>989</v>
      </c>
      <c r="D459" t="s">
        <v>12</v>
      </c>
      <c r="E459">
        <v>800</v>
      </c>
      <c r="F459">
        <v>972</v>
      </c>
      <c r="G459">
        <v>416</v>
      </c>
      <c r="H459" t="s">
        <v>13</v>
      </c>
      <c r="I459" t="str">
        <f>VLOOKUP(B459,[1]tax!$B:$W,6,FALSE)</f>
        <v>Eukaryota</v>
      </c>
      <c r="J459" t="str">
        <f>VLOOKUP(B459,[1]tax!$B:$W,7,FALSE)</f>
        <v xml:space="preserve"> Amoebozoa</v>
      </c>
      <c r="K459" t="str">
        <f>VLOOKUP(B459,[1]tax!$B:$W,2,FALSE)</f>
        <v xml:space="preserve"> Dictyostelium fasciculatum (strain SH3) (Slime mold).</v>
      </c>
    </row>
    <row r="460" spans="1:11" x14ac:dyDescent="0.25">
      <c r="A460" t="s">
        <v>416</v>
      </c>
      <c r="B460" t="s">
        <v>417</v>
      </c>
      <c r="C460">
        <v>989</v>
      </c>
      <c r="D460" t="s">
        <v>250</v>
      </c>
      <c r="E460">
        <v>562</v>
      </c>
      <c r="F460">
        <v>768</v>
      </c>
      <c r="G460">
        <v>16</v>
      </c>
      <c r="H460" t="s">
        <v>250</v>
      </c>
      <c r="I460" t="str">
        <f>VLOOKUP(B460,[1]tax!$B:$W,6,FALSE)</f>
        <v>Eukaryota</v>
      </c>
      <c r="J460" t="str">
        <f>VLOOKUP(B460,[1]tax!$B:$W,7,FALSE)</f>
        <v xml:space="preserve"> Amoebozoa</v>
      </c>
      <c r="K460" t="str">
        <f>VLOOKUP(B460,[1]tax!$B:$W,2,FALSE)</f>
        <v xml:space="preserve"> Dictyostelium fasciculatum (strain SH3) (Slime mold).</v>
      </c>
    </row>
    <row r="461" spans="1:11" x14ac:dyDescent="0.25">
      <c r="A461" t="s">
        <v>418</v>
      </c>
      <c r="B461" t="s">
        <v>419</v>
      </c>
      <c r="C461">
        <v>564</v>
      </c>
      <c r="D461" t="s">
        <v>12</v>
      </c>
      <c r="E461">
        <v>331</v>
      </c>
      <c r="F461">
        <v>451</v>
      </c>
      <c r="G461">
        <v>416</v>
      </c>
      <c r="H461" t="s">
        <v>13</v>
      </c>
      <c r="I461" t="str">
        <f>VLOOKUP(B461,[1]tax!$B:$W,6,FALSE)</f>
        <v>Eukaryota</v>
      </c>
      <c r="J461" t="str">
        <f>VLOOKUP(B461,[1]tax!$B:$W,7,FALSE)</f>
        <v xml:space="preserve"> Fungi</v>
      </c>
      <c r="K461" t="str">
        <f>VLOOKUP(B461,[1]tax!$B:$W,2,FALSE)</f>
        <v xml:space="preserve"> Melampsora larici-populina (strain 98AG31 / pathotype 3-4-7) (Poplar leaf rust fungus).</v>
      </c>
    </row>
    <row r="462" spans="1:11" x14ac:dyDescent="0.25">
      <c r="A462" t="s">
        <v>418</v>
      </c>
      <c r="B462" t="s">
        <v>419</v>
      </c>
      <c r="C462">
        <v>564</v>
      </c>
      <c r="D462" t="s">
        <v>12</v>
      </c>
      <c r="E462">
        <v>463</v>
      </c>
      <c r="F462">
        <v>530</v>
      </c>
      <c r="G462">
        <v>416</v>
      </c>
      <c r="H462" t="s">
        <v>13</v>
      </c>
      <c r="I462" t="str">
        <f>VLOOKUP(B462,[1]tax!$B:$W,6,FALSE)</f>
        <v>Eukaryota</v>
      </c>
      <c r="J462" t="str">
        <f>VLOOKUP(B462,[1]tax!$B:$W,7,FALSE)</f>
        <v xml:space="preserve"> Fungi</v>
      </c>
      <c r="K462" t="str">
        <f>VLOOKUP(B462,[1]tax!$B:$W,2,FALSE)</f>
        <v xml:space="preserve"> Melampsora larici-populina (strain 98AG31 / pathotype 3-4-7) (Poplar leaf rust fungus).</v>
      </c>
    </row>
    <row r="463" spans="1:11" x14ac:dyDescent="0.25">
      <c r="A463" t="s">
        <v>418</v>
      </c>
      <c r="B463" t="s">
        <v>419</v>
      </c>
      <c r="C463">
        <v>564</v>
      </c>
      <c r="D463" t="s">
        <v>420</v>
      </c>
      <c r="E463">
        <v>251</v>
      </c>
      <c r="F463">
        <v>319</v>
      </c>
      <c r="G463">
        <v>1</v>
      </c>
      <c r="H463" t="s">
        <v>420</v>
      </c>
      <c r="I463" t="str">
        <f>VLOOKUP(B463,[1]tax!$B:$W,6,FALSE)</f>
        <v>Eukaryota</v>
      </c>
      <c r="J463" t="str">
        <f>VLOOKUP(B463,[1]tax!$B:$W,7,FALSE)</f>
        <v xml:space="preserve"> Fungi</v>
      </c>
      <c r="K463" t="str">
        <f>VLOOKUP(B463,[1]tax!$B:$W,2,FALSE)</f>
        <v xml:space="preserve"> Melampsora larici-populina (strain 98AG31 / pathotype 3-4-7) (Poplar leaf rust fungus).</v>
      </c>
    </row>
    <row r="464" spans="1:11" x14ac:dyDescent="0.25">
      <c r="A464" t="s">
        <v>421</v>
      </c>
      <c r="B464" t="s">
        <v>422</v>
      </c>
      <c r="C464">
        <v>887</v>
      </c>
      <c r="D464" t="s">
        <v>10</v>
      </c>
      <c r="E464">
        <v>110</v>
      </c>
      <c r="F464">
        <v>341</v>
      </c>
      <c r="G464">
        <v>25691</v>
      </c>
      <c r="H464" t="s">
        <v>11</v>
      </c>
      <c r="I464" t="str">
        <f>VLOOKUP(B464,[1]tax!$B:$W,6,FALSE)</f>
        <v>Eukaryota</v>
      </c>
      <c r="J464" t="str">
        <f>VLOOKUP(B464,[1]tax!$B:$W,7,FALSE)</f>
        <v xml:space="preserve"> Fungi</v>
      </c>
      <c r="K464" t="str">
        <f>VLOOKUP(B464,[1]tax!$B:$W,2,FALSE)</f>
        <v xml:space="preserve"> Melampsora larici-populina (strain 98AG31 / pathotype 3-4-7) (Poplar leaf rust fungus).</v>
      </c>
    </row>
    <row r="465" spans="1:11" x14ac:dyDescent="0.25">
      <c r="A465" t="s">
        <v>421</v>
      </c>
      <c r="B465" t="s">
        <v>422</v>
      </c>
      <c r="C465">
        <v>887</v>
      </c>
      <c r="D465" t="s">
        <v>12</v>
      </c>
      <c r="E465">
        <v>345</v>
      </c>
      <c r="F465">
        <v>514</v>
      </c>
      <c r="G465">
        <v>416</v>
      </c>
      <c r="H465" t="s">
        <v>13</v>
      </c>
      <c r="I465" t="str">
        <f>VLOOKUP(B465,[1]tax!$B:$W,6,FALSE)</f>
        <v>Eukaryota</v>
      </c>
      <c r="J465" t="str">
        <f>VLOOKUP(B465,[1]tax!$B:$W,7,FALSE)</f>
        <v xml:space="preserve"> Fungi</v>
      </c>
      <c r="K465" t="str">
        <f>VLOOKUP(B465,[1]tax!$B:$W,2,FALSE)</f>
        <v xml:space="preserve"> Melampsora larici-populina (strain 98AG31 / pathotype 3-4-7) (Poplar leaf rust fungus).</v>
      </c>
    </row>
    <row r="466" spans="1:11" x14ac:dyDescent="0.25">
      <c r="A466" t="s">
        <v>421</v>
      </c>
      <c r="B466" t="s">
        <v>422</v>
      </c>
      <c r="C466">
        <v>887</v>
      </c>
      <c r="D466" t="s">
        <v>14</v>
      </c>
      <c r="E466">
        <v>561</v>
      </c>
      <c r="F466">
        <v>686</v>
      </c>
      <c r="G466">
        <v>10449</v>
      </c>
      <c r="H466" t="s">
        <v>15</v>
      </c>
      <c r="I466" t="str">
        <f>VLOOKUP(B466,[1]tax!$B:$W,6,FALSE)</f>
        <v>Eukaryota</v>
      </c>
      <c r="J466" t="str">
        <f>VLOOKUP(B466,[1]tax!$B:$W,7,FALSE)</f>
        <v xml:space="preserve"> Fungi</v>
      </c>
      <c r="K466" t="str">
        <f>VLOOKUP(B466,[1]tax!$B:$W,2,FALSE)</f>
        <v xml:space="preserve"> Melampsora larici-populina (strain 98AG31 / pathotype 3-4-7) (Poplar leaf rust fungus).</v>
      </c>
    </row>
    <row r="467" spans="1:11" x14ac:dyDescent="0.25">
      <c r="A467" t="s">
        <v>423</v>
      </c>
      <c r="B467" t="s">
        <v>424</v>
      </c>
      <c r="C467">
        <v>706</v>
      </c>
      <c r="D467" t="s">
        <v>10</v>
      </c>
      <c r="E467">
        <v>115</v>
      </c>
      <c r="F467">
        <v>346</v>
      </c>
      <c r="G467">
        <v>25691</v>
      </c>
      <c r="H467" t="s">
        <v>11</v>
      </c>
      <c r="I467" t="str">
        <f>VLOOKUP(B467,[1]tax!$B:$W,6,FALSE)</f>
        <v>Eukaryota</v>
      </c>
      <c r="J467" t="str">
        <f>VLOOKUP(B467,[1]tax!$B:$W,7,FALSE)</f>
        <v xml:space="preserve"> Fungi</v>
      </c>
      <c r="K467" t="str">
        <f>VLOOKUP(B467,[1]tax!$B:$W,2,FALSE)</f>
        <v xml:space="preserve"> Cryptococcus neoformans var. neoformans serotype D (strain B-3501A) (Filobasidiella neoformans).</v>
      </c>
    </row>
    <row r="468" spans="1:11" x14ac:dyDescent="0.25">
      <c r="A468" t="s">
        <v>423</v>
      </c>
      <c r="B468" t="s">
        <v>424</v>
      </c>
      <c r="C468">
        <v>706</v>
      </c>
      <c r="D468" t="s">
        <v>12</v>
      </c>
      <c r="E468">
        <v>350</v>
      </c>
      <c r="F468">
        <v>518</v>
      </c>
      <c r="G468">
        <v>416</v>
      </c>
      <c r="H468" t="s">
        <v>13</v>
      </c>
      <c r="I468" t="str">
        <f>VLOOKUP(B468,[1]tax!$B:$W,6,FALSE)</f>
        <v>Eukaryota</v>
      </c>
      <c r="J468" t="str">
        <f>VLOOKUP(B468,[1]tax!$B:$W,7,FALSE)</f>
        <v xml:space="preserve"> Fungi</v>
      </c>
      <c r="K468" t="str">
        <f>VLOOKUP(B468,[1]tax!$B:$W,2,FALSE)</f>
        <v xml:space="preserve"> Cryptococcus neoformans var. neoformans serotype D (strain B-3501A) (Filobasidiella neoformans).</v>
      </c>
    </row>
    <row r="469" spans="1:11" x14ac:dyDescent="0.25">
      <c r="A469" t="s">
        <v>423</v>
      </c>
      <c r="B469" t="s">
        <v>424</v>
      </c>
      <c r="C469">
        <v>706</v>
      </c>
      <c r="D469" t="s">
        <v>14</v>
      </c>
      <c r="E469">
        <v>584</v>
      </c>
      <c r="F469">
        <v>703</v>
      </c>
      <c r="G469">
        <v>10449</v>
      </c>
      <c r="H469" t="s">
        <v>15</v>
      </c>
      <c r="I469" t="str">
        <f>VLOOKUP(B469,[1]tax!$B:$W,6,FALSE)</f>
        <v>Eukaryota</v>
      </c>
      <c r="J469" t="str">
        <f>VLOOKUP(B469,[1]tax!$B:$W,7,FALSE)</f>
        <v xml:space="preserve"> Fungi</v>
      </c>
      <c r="K469" t="str">
        <f>VLOOKUP(B469,[1]tax!$B:$W,2,FALSE)</f>
        <v xml:space="preserve"> Cryptococcus neoformans var. neoformans serotype D (strain B-3501A) (Filobasidiella neoformans).</v>
      </c>
    </row>
    <row r="470" spans="1:11" x14ac:dyDescent="0.25">
      <c r="A470" t="s">
        <v>425</v>
      </c>
      <c r="B470" t="s">
        <v>426</v>
      </c>
      <c r="C470">
        <v>533</v>
      </c>
      <c r="D470" t="s">
        <v>12</v>
      </c>
      <c r="E470">
        <v>355</v>
      </c>
      <c r="F470">
        <v>520</v>
      </c>
      <c r="G470">
        <v>416</v>
      </c>
      <c r="H470" t="s">
        <v>13</v>
      </c>
      <c r="I470" t="str">
        <f>VLOOKUP(B470,[1]tax!$B:$W,6,FALSE)</f>
        <v>Eukaryota</v>
      </c>
      <c r="J470" t="str">
        <f>VLOOKUP(B470,[1]tax!$B:$W,7,FALSE)</f>
        <v xml:space="preserve"> Metazoa</v>
      </c>
      <c r="K470" t="str">
        <f>VLOOKUP(B470,[1]tax!$B:$W,2,FALSE)</f>
        <v xml:space="preserve"> Callithrix jacchus (White-tufted-ear marmoset).</v>
      </c>
    </row>
    <row r="471" spans="1:11" x14ac:dyDescent="0.25">
      <c r="A471" t="s">
        <v>425</v>
      </c>
      <c r="B471" t="s">
        <v>426</v>
      </c>
      <c r="C471">
        <v>533</v>
      </c>
      <c r="D471" t="s">
        <v>186</v>
      </c>
      <c r="E471">
        <v>1</v>
      </c>
      <c r="F471">
        <v>158</v>
      </c>
      <c r="G471">
        <v>63</v>
      </c>
      <c r="H471" t="s">
        <v>186</v>
      </c>
      <c r="I471" t="str">
        <f>VLOOKUP(B471,[1]tax!$B:$W,6,FALSE)</f>
        <v>Eukaryota</v>
      </c>
      <c r="J471" t="str">
        <f>VLOOKUP(B471,[1]tax!$B:$W,7,FALSE)</f>
        <v xml:space="preserve"> Metazoa</v>
      </c>
      <c r="K471" t="str">
        <f>VLOOKUP(B471,[1]tax!$B:$W,2,FALSE)</f>
        <v xml:space="preserve"> Callithrix jacchus (White-tufted-ear marmoset).</v>
      </c>
    </row>
    <row r="472" spans="1:11" x14ac:dyDescent="0.25">
      <c r="A472" t="s">
        <v>427</v>
      </c>
      <c r="B472" t="s">
        <v>428</v>
      </c>
      <c r="C472">
        <v>492</v>
      </c>
      <c r="D472" t="s">
        <v>12</v>
      </c>
      <c r="E472">
        <v>314</v>
      </c>
      <c r="F472">
        <v>479</v>
      </c>
      <c r="G472">
        <v>416</v>
      </c>
      <c r="H472" t="s">
        <v>13</v>
      </c>
      <c r="I472" t="str">
        <f>VLOOKUP(B472,[1]tax!$B:$W,6,FALSE)</f>
        <v>Eukaryota</v>
      </c>
      <c r="J472" t="str">
        <f>VLOOKUP(B472,[1]tax!$B:$W,7,FALSE)</f>
        <v xml:space="preserve"> Metazoa</v>
      </c>
      <c r="K472" t="str">
        <f>VLOOKUP(B472,[1]tax!$B:$W,2,FALSE)</f>
        <v xml:space="preserve"> Xenopus tropicalis (Western clawed frog) (Silurana tropicalis).</v>
      </c>
    </row>
    <row r="473" spans="1:11" x14ac:dyDescent="0.25">
      <c r="A473" t="s">
        <v>427</v>
      </c>
      <c r="B473" t="s">
        <v>428</v>
      </c>
      <c r="C473">
        <v>492</v>
      </c>
      <c r="D473" t="s">
        <v>186</v>
      </c>
      <c r="E473">
        <v>59</v>
      </c>
      <c r="F473">
        <v>119</v>
      </c>
      <c r="G473">
        <v>63</v>
      </c>
      <c r="H473" t="s">
        <v>186</v>
      </c>
      <c r="I473" t="str">
        <f>VLOOKUP(B473,[1]tax!$B:$W,6,FALSE)</f>
        <v>Eukaryota</v>
      </c>
      <c r="J473" t="str">
        <f>VLOOKUP(B473,[1]tax!$B:$W,7,FALSE)</f>
        <v xml:space="preserve"> Metazoa</v>
      </c>
      <c r="K473" t="str">
        <f>VLOOKUP(B473,[1]tax!$B:$W,2,FALSE)</f>
        <v xml:space="preserve"> Xenopus tropicalis (Western clawed frog) (Silurana tropicalis).</v>
      </c>
    </row>
    <row r="474" spans="1:11" x14ac:dyDescent="0.25">
      <c r="A474" t="s">
        <v>429</v>
      </c>
      <c r="B474" t="s">
        <v>430</v>
      </c>
      <c r="C474">
        <v>435</v>
      </c>
      <c r="D474" t="s">
        <v>12</v>
      </c>
      <c r="E474">
        <v>257</v>
      </c>
      <c r="F474">
        <v>422</v>
      </c>
      <c r="G474">
        <v>416</v>
      </c>
      <c r="H474" t="s">
        <v>13</v>
      </c>
      <c r="I474" t="str">
        <f>VLOOKUP(B474,[1]tax!$B:$W,6,FALSE)</f>
        <v>Eukaryota</v>
      </c>
      <c r="J474" t="str">
        <f>VLOOKUP(B474,[1]tax!$B:$W,7,FALSE)</f>
        <v xml:space="preserve"> Metazoa</v>
      </c>
      <c r="K474" t="str">
        <f>VLOOKUP(B474,[1]tax!$B:$W,2,FALSE)</f>
        <v xml:space="preserve"> Equus caballus (Horse).</v>
      </c>
    </row>
    <row r="475" spans="1:11" x14ac:dyDescent="0.25">
      <c r="A475" t="s">
        <v>429</v>
      </c>
      <c r="B475" t="s">
        <v>430</v>
      </c>
      <c r="C475">
        <v>435</v>
      </c>
      <c r="D475" t="s">
        <v>186</v>
      </c>
      <c r="E475">
        <v>1</v>
      </c>
      <c r="F475">
        <v>60</v>
      </c>
      <c r="G475">
        <v>63</v>
      </c>
      <c r="H475" t="s">
        <v>186</v>
      </c>
      <c r="I475" t="str">
        <f>VLOOKUP(B475,[1]tax!$B:$W,6,FALSE)</f>
        <v>Eukaryota</v>
      </c>
      <c r="J475" t="str">
        <f>VLOOKUP(B475,[1]tax!$B:$W,7,FALSE)</f>
        <v xml:space="preserve"> Metazoa</v>
      </c>
      <c r="K475" t="str">
        <f>VLOOKUP(B475,[1]tax!$B:$W,2,FALSE)</f>
        <v xml:space="preserve"> Equus caballus (Horse).</v>
      </c>
    </row>
    <row r="476" spans="1:11" x14ac:dyDescent="0.25">
      <c r="A476" t="s">
        <v>431</v>
      </c>
      <c r="B476" t="s">
        <v>432</v>
      </c>
      <c r="C476">
        <v>534</v>
      </c>
      <c r="D476" t="s">
        <v>12</v>
      </c>
      <c r="E476">
        <v>356</v>
      </c>
      <c r="F476">
        <v>521</v>
      </c>
      <c r="G476">
        <v>416</v>
      </c>
      <c r="H476" t="s">
        <v>13</v>
      </c>
      <c r="I476" t="str">
        <f>VLOOKUP(B476,[1]tax!$B:$W,6,FALSE)</f>
        <v>Eukaryota</v>
      </c>
      <c r="J476" t="str">
        <f>VLOOKUP(B476,[1]tax!$B:$W,7,FALSE)</f>
        <v xml:space="preserve"> Metazoa</v>
      </c>
      <c r="K476" t="str">
        <f>VLOOKUP(B476,[1]tax!$B:$W,2,FALSE)</f>
        <v xml:space="preserve"> Macaca mulatta (Rhesus macaque).</v>
      </c>
    </row>
    <row r="477" spans="1:11" x14ac:dyDescent="0.25">
      <c r="A477" t="s">
        <v>431</v>
      </c>
      <c r="B477" t="s">
        <v>432</v>
      </c>
      <c r="C477">
        <v>534</v>
      </c>
      <c r="D477" t="s">
        <v>186</v>
      </c>
      <c r="E477">
        <v>1</v>
      </c>
      <c r="F477">
        <v>159</v>
      </c>
      <c r="G477">
        <v>63</v>
      </c>
      <c r="H477" t="s">
        <v>186</v>
      </c>
      <c r="I477" t="str">
        <f>VLOOKUP(B477,[1]tax!$B:$W,6,FALSE)</f>
        <v>Eukaryota</v>
      </c>
      <c r="J477" t="str">
        <f>VLOOKUP(B477,[1]tax!$B:$W,7,FALSE)</f>
        <v xml:space="preserve"> Metazoa</v>
      </c>
      <c r="K477" t="str">
        <f>VLOOKUP(B477,[1]tax!$B:$W,2,FALSE)</f>
        <v xml:space="preserve"> Macaca mulatta (Rhesus macaque).</v>
      </c>
    </row>
    <row r="478" spans="1:11" x14ac:dyDescent="0.25">
      <c r="A478" t="s">
        <v>433</v>
      </c>
      <c r="B478" t="s">
        <v>434</v>
      </c>
      <c r="C478">
        <v>532</v>
      </c>
      <c r="D478" t="s">
        <v>12</v>
      </c>
      <c r="E478">
        <v>354</v>
      </c>
      <c r="F478">
        <v>519</v>
      </c>
      <c r="G478">
        <v>416</v>
      </c>
      <c r="H478" t="s">
        <v>13</v>
      </c>
      <c r="I478" t="str">
        <f>VLOOKUP(B478,[1]tax!$B:$W,6,FALSE)</f>
        <v>Eukaryota</v>
      </c>
      <c r="J478" t="str">
        <f>VLOOKUP(B478,[1]tax!$B:$W,7,FALSE)</f>
        <v xml:space="preserve"> Metazoa</v>
      </c>
      <c r="K478" t="str">
        <f>VLOOKUP(B478,[1]tax!$B:$W,2,FALSE)</f>
        <v xml:space="preserve"> Callithrix jacchus (White-tufted-ear marmoset).</v>
      </c>
    </row>
    <row r="479" spans="1:11" x14ac:dyDescent="0.25">
      <c r="A479" t="s">
        <v>433</v>
      </c>
      <c r="B479" t="s">
        <v>434</v>
      </c>
      <c r="C479">
        <v>532</v>
      </c>
      <c r="D479" t="s">
        <v>186</v>
      </c>
      <c r="E479">
        <v>1</v>
      </c>
      <c r="F479">
        <v>157</v>
      </c>
      <c r="G479">
        <v>63</v>
      </c>
      <c r="H479" t="s">
        <v>186</v>
      </c>
      <c r="I479" t="str">
        <f>VLOOKUP(B479,[1]tax!$B:$W,6,FALSE)</f>
        <v>Eukaryota</v>
      </c>
      <c r="J479" t="str">
        <f>VLOOKUP(B479,[1]tax!$B:$W,7,FALSE)</f>
        <v xml:space="preserve"> Metazoa</v>
      </c>
      <c r="K479" t="str">
        <f>VLOOKUP(B479,[1]tax!$B:$W,2,FALSE)</f>
        <v xml:space="preserve"> Callithrix jacchus (White-tufted-ear marmoset).</v>
      </c>
    </row>
    <row r="480" spans="1:11" x14ac:dyDescent="0.25">
      <c r="A480" t="s">
        <v>435</v>
      </c>
      <c r="B480" t="s">
        <v>436</v>
      </c>
      <c r="C480">
        <v>543</v>
      </c>
      <c r="D480" t="s">
        <v>12</v>
      </c>
      <c r="E480">
        <v>365</v>
      </c>
      <c r="F480">
        <v>530</v>
      </c>
      <c r="G480">
        <v>416</v>
      </c>
      <c r="H480" t="s">
        <v>13</v>
      </c>
      <c r="I480" t="str">
        <f>VLOOKUP(B480,[1]tax!$B:$W,6,FALSE)</f>
        <v>Eukaryota</v>
      </c>
      <c r="J480" t="str">
        <f>VLOOKUP(B480,[1]tax!$B:$W,7,FALSE)</f>
        <v xml:space="preserve"> Metazoa</v>
      </c>
      <c r="K480" t="str">
        <f>VLOOKUP(B480,[1]tax!$B:$W,2,FALSE)</f>
        <v xml:space="preserve"> Monodelphis domestica (Gray short-tailed opossum).</v>
      </c>
    </row>
    <row r="481" spans="1:11" x14ac:dyDescent="0.25">
      <c r="A481" t="s">
        <v>435</v>
      </c>
      <c r="B481" t="s">
        <v>436</v>
      </c>
      <c r="C481">
        <v>543</v>
      </c>
      <c r="D481" t="s">
        <v>186</v>
      </c>
      <c r="E481">
        <v>36</v>
      </c>
      <c r="F481">
        <v>67</v>
      </c>
      <c r="G481">
        <v>63</v>
      </c>
      <c r="H481" t="s">
        <v>186</v>
      </c>
      <c r="I481" t="str">
        <f>VLOOKUP(B481,[1]tax!$B:$W,6,FALSE)</f>
        <v>Eukaryota</v>
      </c>
      <c r="J481" t="str">
        <f>VLOOKUP(B481,[1]tax!$B:$W,7,FALSE)</f>
        <v xml:space="preserve"> Metazoa</v>
      </c>
      <c r="K481" t="str">
        <f>VLOOKUP(B481,[1]tax!$B:$W,2,FALSE)</f>
        <v xml:space="preserve"> Monodelphis domestica (Gray short-tailed opossum).</v>
      </c>
    </row>
    <row r="482" spans="1:11" x14ac:dyDescent="0.25">
      <c r="A482" t="s">
        <v>435</v>
      </c>
      <c r="B482" t="s">
        <v>436</v>
      </c>
      <c r="C482">
        <v>543</v>
      </c>
      <c r="D482" t="s">
        <v>186</v>
      </c>
      <c r="E482">
        <v>102</v>
      </c>
      <c r="F482">
        <v>168</v>
      </c>
      <c r="G482">
        <v>63</v>
      </c>
      <c r="H482" t="s">
        <v>186</v>
      </c>
      <c r="I482" t="str">
        <f>VLOOKUP(B482,[1]tax!$B:$W,6,FALSE)</f>
        <v>Eukaryota</v>
      </c>
      <c r="J482" t="str">
        <f>VLOOKUP(B482,[1]tax!$B:$W,7,FALSE)</f>
        <v xml:space="preserve"> Metazoa</v>
      </c>
      <c r="K482" t="str">
        <f>VLOOKUP(B482,[1]tax!$B:$W,2,FALSE)</f>
        <v xml:space="preserve"> Monodelphis domestica (Gray short-tailed opossum).</v>
      </c>
    </row>
    <row r="483" spans="1:11" x14ac:dyDescent="0.25">
      <c r="A483" t="s">
        <v>437</v>
      </c>
      <c r="B483" t="s">
        <v>438</v>
      </c>
      <c r="C483">
        <v>171</v>
      </c>
      <c r="D483" t="s">
        <v>12</v>
      </c>
      <c r="E483">
        <v>16</v>
      </c>
      <c r="F483">
        <v>136</v>
      </c>
      <c r="G483">
        <v>416</v>
      </c>
      <c r="H483" t="s">
        <v>13</v>
      </c>
      <c r="I483" t="e">
        <f>VLOOKUP(B483,[1]tax!$B:$W,6,FALSE)</f>
        <v>#N/A</v>
      </c>
      <c r="J483" t="e">
        <f>VLOOKUP(B483,[1]tax!$B:$W,7,FALSE)</f>
        <v>#N/A</v>
      </c>
      <c r="K483" t="e">
        <f>VLOOKUP(B483,[1]tax!$B:$W,2,FALSE)</f>
        <v>#N/A</v>
      </c>
    </row>
    <row r="484" spans="1:11" x14ac:dyDescent="0.25">
      <c r="A484" t="s">
        <v>439</v>
      </c>
      <c r="B484" t="s">
        <v>440</v>
      </c>
      <c r="C484">
        <v>171</v>
      </c>
      <c r="D484" t="s">
        <v>12</v>
      </c>
      <c r="E484">
        <v>17</v>
      </c>
      <c r="F484">
        <v>136</v>
      </c>
      <c r="G484">
        <v>416</v>
      </c>
      <c r="H484" t="s">
        <v>13</v>
      </c>
      <c r="I484" t="str">
        <f>VLOOKUP(B484,[1]tax!$B:$W,6,FALSE)</f>
        <v>Bacteria</v>
      </c>
      <c r="J484" t="str">
        <f>VLOOKUP(B484,[1]tax!$B:$W,7,FALSE)</f>
        <v xml:space="preserve"> Firmicutes</v>
      </c>
      <c r="K484" t="str">
        <f>VLOOKUP(B484,[1]tax!$B:$W,2,FALSE)</f>
        <v xml:space="preserve"> Lachnospiraceae bacterium 2_1_58FAA.</v>
      </c>
    </row>
    <row r="485" spans="1:11" x14ac:dyDescent="0.25">
      <c r="A485" t="s">
        <v>441</v>
      </c>
      <c r="B485" t="s">
        <v>442</v>
      </c>
      <c r="C485">
        <v>438</v>
      </c>
      <c r="D485" t="s">
        <v>10</v>
      </c>
      <c r="E485">
        <v>38</v>
      </c>
      <c r="F485">
        <v>264</v>
      </c>
      <c r="G485">
        <v>25691</v>
      </c>
      <c r="H485" t="s">
        <v>11</v>
      </c>
      <c r="I485" t="e">
        <f>VLOOKUP(B485,[1]tax!$B:$W,6,FALSE)</f>
        <v>#N/A</v>
      </c>
      <c r="J485" t="e">
        <f>VLOOKUP(B485,[1]tax!$B:$W,7,FALSE)</f>
        <v>#N/A</v>
      </c>
      <c r="K485" t="e">
        <f>VLOOKUP(B485,[1]tax!$B:$W,2,FALSE)</f>
        <v>#N/A</v>
      </c>
    </row>
    <row r="486" spans="1:11" x14ac:dyDescent="0.25">
      <c r="A486" t="s">
        <v>441</v>
      </c>
      <c r="B486" t="s">
        <v>442</v>
      </c>
      <c r="C486">
        <v>438</v>
      </c>
      <c r="D486" t="s">
        <v>12</v>
      </c>
      <c r="E486">
        <v>272</v>
      </c>
      <c r="F486">
        <v>432</v>
      </c>
      <c r="G486">
        <v>416</v>
      </c>
      <c r="H486" t="s">
        <v>13</v>
      </c>
      <c r="I486" t="e">
        <f>VLOOKUP(B486,[1]tax!$B:$W,6,FALSE)</f>
        <v>#N/A</v>
      </c>
      <c r="J486" t="e">
        <f>VLOOKUP(B486,[1]tax!$B:$W,7,FALSE)</f>
        <v>#N/A</v>
      </c>
      <c r="K486" t="e">
        <f>VLOOKUP(B486,[1]tax!$B:$W,2,FALSE)</f>
        <v>#N/A</v>
      </c>
    </row>
    <row r="487" spans="1:11" x14ac:dyDescent="0.25">
      <c r="A487" t="s">
        <v>443</v>
      </c>
      <c r="B487" t="s">
        <v>444</v>
      </c>
      <c r="C487">
        <v>692</v>
      </c>
      <c r="D487" t="s">
        <v>12</v>
      </c>
      <c r="E487">
        <v>478</v>
      </c>
      <c r="F487">
        <v>680</v>
      </c>
      <c r="G487">
        <v>416</v>
      </c>
      <c r="H487" t="s">
        <v>13</v>
      </c>
      <c r="I487" t="str">
        <f>VLOOKUP(B487,[1]tax!$B:$W,6,FALSE)</f>
        <v>Eukaryota</v>
      </c>
      <c r="J487" t="str">
        <f>VLOOKUP(B487,[1]tax!$B:$W,7,FALSE)</f>
        <v xml:space="preserve"> Fungi</v>
      </c>
      <c r="K487" t="str">
        <f>VLOOKUP(B487,[1]tax!$B:$W,2,FALSE)</f>
        <v xml:space="preserve"> Sordaria macrospora (strain ATCC MYA-333 / DSM 997 / K(L3346) / K-hell).</v>
      </c>
    </row>
    <row r="488" spans="1:11" x14ac:dyDescent="0.25">
      <c r="A488" t="s">
        <v>445</v>
      </c>
      <c r="B488" t="s">
        <v>446</v>
      </c>
      <c r="C488">
        <v>871</v>
      </c>
      <c r="D488" t="s">
        <v>10</v>
      </c>
      <c r="E488">
        <v>80</v>
      </c>
      <c r="F488">
        <v>310</v>
      </c>
      <c r="G488">
        <v>25691</v>
      </c>
      <c r="H488" t="s">
        <v>11</v>
      </c>
      <c r="I488" t="str">
        <f>VLOOKUP(B488,[1]tax!$B:$W,6,FALSE)</f>
        <v>Eukaryota</v>
      </c>
      <c r="J488" t="str">
        <f>VLOOKUP(B488,[1]tax!$B:$W,7,FALSE)</f>
        <v xml:space="preserve"> Fungi</v>
      </c>
      <c r="K488" t="str">
        <f>VLOOKUP(B488,[1]tax!$B:$W,2,FALSE)</f>
        <v xml:space="preserve"> Sordaria macrospora (strain ATCC MYA-333 / DSM 997 / K(L3346) / K-hell).</v>
      </c>
    </row>
    <row r="489" spans="1:11" x14ac:dyDescent="0.25">
      <c r="A489" t="s">
        <v>445</v>
      </c>
      <c r="B489" t="s">
        <v>446</v>
      </c>
      <c r="C489">
        <v>871</v>
      </c>
      <c r="D489" t="s">
        <v>12</v>
      </c>
      <c r="E489">
        <v>314</v>
      </c>
      <c r="F489">
        <v>483</v>
      </c>
      <c r="G489">
        <v>416</v>
      </c>
      <c r="H489" t="s">
        <v>13</v>
      </c>
      <c r="I489" t="str">
        <f>VLOOKUP(B489,[1]tax!$B:$W,6,FALSE)</f>
        <v>Eukaryota</v>
      </c>
      <c r="J489" t="str">
        <f>VLOOKUP(B489,[1]tax!$B:$W,7,FALSE)</f>
        <v xml:space="preserve"> Fungi</v>
      </c>
      <c r="K489" t="str">
        <f>VLOOKUP(B489,[1]tax!$B:$W,2,FALSE)</f>
        <v xml:space="preserve"> Sordaria macrospora (strain ATCC MYA-333 / DSM 997 / K(L3346) / K-hell).</v>
      </c>
    </row>
    <row r="490" spans="1:11" x14ac:dyDescent="0.25">
      <c r="A490" t="s">
        <v>445</v>
      </c>
      <c r="B490" t="s">
        <v>446</v>
      </c>
      <c r="C490">
        <v>871</v>
      </c>
      <c r="D490" t="s">
        <v>40</v>
      </c>
      <c r="E490">
        <v>1</v>
      </c>
      <c r="F490">
        <v>68</v>
      </c>
      <c r="G490">
        <v>13</v>
      </c>
      <c r="H490" t="s">
        <v>40</v>
      </c>
      <c r="I490" t="str">
        <f>VLOOKUP(B490,[1]tax!$B:$W,6,FALSE)</f>
        <v>Eukaryota</v>
      </c>
      <c r="J490" t="str">
        <f>VLOOKUP(B490,[1]tax!$B:$W,7,FALSE)</f>
        <v xml:space="preserve"> Fungi</v>
      </c>
      <c r="K490" t="str">
        <f>VLOOKUP(B490,[1]tax!$B:$W,2,FALSE)</f>
        <v xml:space="preserve"> Sordaria macrospora (strain ATCC MYA-333 / DSM 997 / K(L3346) / K-hell).</v>
      </c>
    </row>
    <row r="491" spans="1:11" x14ac:dyDescent="0.25">
      <c r="A491" t="s">
        <v>445</v>
      </c>
      <c r="B491" t="s">
        <v>446</v>
      </c>
      <c r="C491">
        <v>871</v>
      </c>
      <c r="D491" t="s">
        <v>14</v>
      </c>
      <c r="E491">
        <v>554</v>
      </c>
      <c r="F491">
        <v>681</v>
      </c>
      <c r="G491">
        <v>10449</v>
      </c>
      <c r="H491" t="s">
        <v>15</v>
      </c>
      <c r="I491" t="str">
        <f>VLOOKUP(B491,[1]tax!$B:$W,6,FALSE)</f>
        <v>Eukaryota</v>
      </c>
      <c r="J491" t="str">
        <f>VLOOKUP(B491,[1]tax!$B:$W,7,FALSE)</f>
        <v xml:space="preserve"> Fungi</v>
      </c>
      <c r="K491" t="str">
        <f>VLOOKUP(B491,[1]tax!$B:$W,2,FALSE)</f>
        <v xml:space="preserve"> Sordaria macrospora (strain ATCC MYA-333 / DSM 997 / K(L3346) / K-hell).</v>
      </c>
    </row>
    <row r="492" spans="1:11" x14ac:dyDescent="0.25">
      <c r="A492" t="s">
        <v>447</v>
      </c>
      <c r="B492" t="s">
        <v>448</v>
      </c>
      <c r="C492">
        <v>712</v>
      </c>
      <c r="D492" t="s">
        <v>12</v>
      </c>
      <c r="E492">
        <v>498</v>
      </c>
      <c r="F492">
        <v>700</v>
      </c>
      <c r="G492">
        <v>416</v>
      </c>
      <c r="H492" t="s">
        <v>13</v>
      </c>
      <c r="I492" t="str">
        <f>VLOOKUP(B492,[1]tax!$B:$W,6,FALSE)</f>
        <v>Eukaryota</v>
      </c>
      <c r="J492" t="str">
        <f>VLOOKUP(B492,[1]tax!$B:$W,7,FALSE)</f>
        <v xml:space="preserve"> Fungi</v>
      </c>
      <c r="K492" t="str">
        <f>VLOOKUP(B492,[1]tax!$B:$W,2,FALSE)</f>
        <v xml:space="preserve"> Neurospora tetrasperma (strain FGSC 2508 / ATCC MYA-4615 / P0657).</v>
      </c>
    </row>
    <row r="493" spans="1:11" x14ac:dyDescent="0.25">
      <c r="A493" t="s">
        <v>449</v>
      </c>
      <c r="B493" t="s">
        <v>450</v>
      </c>
      <c r="C493">
        <v>871</v>
      </c>
      <c r="D493" t="s">
        <v>10</v>
      </c>
      <c r="E493">
        <v>80</v>
      </c>
      <c r="F493">
        <v>310</v>
      </c>
      <c r="G493">
        <v>25691</v>
      </c>
      <c r="H493" t="s">
        <v>11</v>
      </c>
      <c r="I493" t="str">
        <f>VLOOKUP(B493,[1]tax!$B:$W,6,FALSE)</f>
        <v>Eukaryota</v>
      </c>
      <c r="J493" t="str">
        <f>VLOOKUP(B493,[1]tax!$B:$W,7,FALSE)</f>
        <v xml:space="preserve"> Fungi</v>
      </c>
      <c r="K493" t="str">
        <f>VLOOKUP(B493,[1]tax!$B:$W,2,FALSE)</f>
        <v xml:space="preserve"> Neurospora tetrasperma (strain FGSC 2508 / ATCC MYA-4615 / P0657).</v>
      </c>
    </row>
    <row r="494" spans="1:11" x14ac:dyDescent="0.25">
      <c r="A494" t="s">
        <v>449</v>
      </c>
      <c r="B494" t="s">
        <v>450</v>
      </c>
      <c r="C494">
        <v>871</v>
      </c>
      <c r="D494" t="s">
        <v>12</v>
      </c>
      <c r="E494">
        <v>314</v>
      </c>
      <c r="F494">
        <v>483</v>
      </c>
      <c r="G494">
        <v>416</v>
      </c>
      <c r="H494" t="s">
        <v>13</v>
      </c>
      <c r="I494" t="str">
        <f>VLOOKUP(B494,[1]tax!$B:$W,6,FALSE)</f>
        <v>Eukaryota</v>
      </c>
      <c r="J494" t="str">
        <f>VLOOKUP(B494,[1]tax!$B:$W,7,FALSE)</f>
        <v xml:space="preserve"> Fungi</v>
      </c>
      <c r="K494" t="str">
        <f>VLOOKUP(B494,[1]tax!$B:$W,2,FALSE)</f>
        <v xml:space="preserve"> Neurospora tetrasperma (strain FGSC 2508 / ATCC MYA-4615 / P0657).</v>
      </c>
    </row>
    <row r="495" spans="1:11" x14ac:dyDescent="0.25">
      <c r="A495" t="s">
        <v>449</v>
      </c>
      <c r="B495" t="s">
        <v>450</v>
      </c>
      <c r="C495">
        <v>871</v>
      </c>
      <c r="D495" t="s">
        <v>40</v>
      </c>
      <c r="E495">
        <v>1</v>
      </c>
      <c r="F495">
        <v>68</v>
      </c>
      <c r="G495">
        <v>13</v>
      </c>
      <c r="H495" t="s">
        <v>40</v>
      </c>
      <c r="I495" t="str">
        <f>VLOOKUP(B495,[1]tax!$B:$W,6,FALSE)</f>
        <v>Eukaryota</v>
      </c>
      <c r="J495" t="str">
        <f>VLOOKUP(B495,[1]tax!$B:$W,7,FALSE)</f>
        <v xml:space="preserve"> Fungi</v>
      </c>
      <c r="K495" t="str">
        <f>VLOOKUP(B495,[1]tax!$B:$W,2,FALSE)</f>
        <v xml:space="preserve"> Neurospora tetrasperma (strain FGSC 2508 / ATCC MYA-4615 / P0657).</v>
      </c>
    </row>
    <row r="496" spans="1:11" x14ac:dyDescent="0.25">
      <c r="A496" t="s">
        <v>449</v>
      </c>
      <c r="B496" t="s">
        <v>450</v>
      </c>
      <c r="C496">
        <v>871</v>
      </c>
      <c r="D496" t="s">
        <v>14</v>
      </c>
      <c r="E496">
        <v>554</v>
      </c>
      <c r="F496">
        <v>681</v>
      </c>
      <c r="G496">
        <v>10449</v>
      </c>
      <c r="H496" t="s">
        <v>15</v>
      </c>
      <c r="I496" t="str">
        <f>VLOOKUP(B496,[1]tax!$B:$W,6,FALSE)</f>
        <v>Eukaryota</v>
      </c>
      <c r="J496" t="str">
        <f>VLOOKUP(B496,[1]tax!$B:$W,7,FALSE)</f>
        <v xml:space="preserve"> Fungi</v>
      </c>
      <c r="K496" t="str">
        <f>VLOOKUP(B496,[1]tax!$B:$W,2,FALSE)</f>
        <v xml:space="preserve"> Neurospora tetrasperma (strain FGSC 2508 / ATCC MYA-4615 / P0657).</v>
      </c>
    </row>
    <row r="497" spans="1:11" x14ac:dyDescent="0.25">
      <c r="A497" t="s">
        <v>451</v>
      </c>
      <c r="B497" t="s">
        <v>452</v>
      </c>
      <c r="C497">
        <v>469</v>
      </c>
      <c r="D497" t="s">
        <v>12</v>
      </c>
      <c r="E497">
        <v>256</v>
      </c>
      <c r="F497">
        <v>371</v>
      </c>
      <c r="G497">
        <v>416</v>
      </c>
      <c r="H497" t="s">
        <v>13</v>
      </c>
      <c r="I497" t="str">
        <f>VLOOKUP(B497,[1]tax!$B:$W,6,FALSE)</f>
        <v>Eukaryota</v>
      </c>
      <c r="J497" t="str">
        <f>VLOOKUP(B497,[1]tax!$B:$W,7,FALSE)</f>
        <v xml:space="preserve"> Fungi</v>
      </c>
      <c r="K497" t="str">
        <f>VLOOKUP(B497,[1]tax!$B:$W,2,FALSE)</f>
        <v xml:space="preserve"> Serpula lacrymans var. lacrymans (strain S7.9) (Dry rot fungus).</v>
      </c>
    </row>
    <row r="498" spans="1:11" x14ac:dyDescent="0.25">
      <c r="A498" t="s">
        <v>451</v>
      </c>
      <c r="B498" t="s">
        <v>452</v>
      </c>
      <c r="C498">
        <v>469</v>
      </c>
      <c r="D498" t="s">
        <v>12</v>
      </c>
      <c r="E498">
        <v>387</v>
      </c>
      <c r="F498">
        <v>443</v>
      </c>
      <c r="G498">
        <v>416</v>
      </c>
      <c r="H498" t="s">
        <v>13</v>
      </c>
      <c r="I498" t="str">
        <f>VLOOKUP(B498,[1]tax!$B:$W,6,FALSE)</f>
        <v>Eukaryota</v>
      </c>
      <c r="J498" t="str">
        <f>VLOOKUP(B498,[1]tax!$B:$W,7,FALSE)</f>
        <v xml:space="preserve"> Fungi</v>
      </c>
      <c r="K498" t="str">
        <f>VLOOKUP(B498,[1]tax!$B:$W,2,FALSE)</f>
        <v xml:space="preserve"> Serpula lacrymans var. lacrymans (strain S7.9) (Dry rot fungus).</v>
      </c>
    </row>
    <row r="499" spans="1:11" x14ac:dyDescent="0.25">
      <c r="A499" t="s">
        <v>453</v>
      </c>
      <c r="B499" t="s">
        <v>454</v>
      </c>
      <c r="C499">
        <v>891</v>
      </c>
      <c r="D499" t="s">
        <v>10</v>
      </c>
      <c r="E499">
        <v>85</v>
      </c>
      <c r="F499">
        <v>315</v>
      </c>
      <c r="G499">
        <v>25691</v>
      </c>
      <c r="H499" t="s">
        <v>11</v>
      </c>
      <c r="I499" t="str">
        <f>VLOOKUP(B499,[1]tax!$B:$W,6,FALSE)</f>
        <v>Eukaryota</v>
      </c>
      <c r="J499" t="str">
        <f>VLOOKUP(B499,[1]tax!$B:$W,7,FALSE)</f>
        <v xml:space="preserve"> Fungi</v>
      </c>
      <c r="K499" t="str">
        <f>VLOOKUP(B499,[1]tax!$B:$W,2,FALSE)</f>
        <v xml:space="preserve"> Serpula lacrymans var. lacrymans (strain S7.9) (Dry rot fungus).</v>
      </c>
    </row>
    <row r="500" spans="1:11" x14ac:dyDescent="0.25">
      <c r="A500" t="s">
        <v>453</v>
      </c>
      <c r="B500" t="s">
        <v>454</v>
      </c>
      <c r="C500">
        <v>891</v>
      </c>
      <c r="D500" t="s">
        <v>12</v>
      </c>
      <c r="E500">
        <v>319</v>
      </c>
      <c r="F500">
        <v>486</v>
      </c>
      <c r="G500">
        <v>416</v>
      </c>
      <c r="H500" t="s">
        <v>13</v>
      </c>
      <c r="I500" t="str">
        <f>VLOOKUP(B500,[1]tax!$B:$W,6,FALSE)</f>
        <v>Eukaryota</v>
      </c>
      <c r="J500" t="str">
        <f>VLOOKUP(B500,[1]tax!$B:$W,7,FALSE)</f>
        <v xml:space="preserve"> Fungi</v>
      </c>
      <c r="K500" t="str">
        <f>VLOOKUP(B500,[1]tax!$B:$W,2,FALSE)</f>
        <v xml:space="preserve"> Serpula lacrymans var. lacrymans (strain S7.9) (Dry rot fungus).</v>
      </c>
    </row>
    <row r="501" spans="1:11" x14ac:dyDescent="0.25">
      <c r="A501" t="s">
        <v>453</v>
      </c>
      <c r="B501" t="s">
        <v>454</v>
      </c>
      <c r="C501">
        <v>891</v>
      </c>
      <c r="D501" t="s">
        <v>14</v>
      </c>
      <c r="E501">
        <v>550</v>
      </c>
      <c r="F501">
        <v>678</v>
      </c>
      <c r="G501">
        <v>10449</v>
      </c>
      <c r="H501" t="s">
        <v>15</v>
      </c>
      <c r="I501" t="str">
        <f>VLOOKUP(B501,[1]tax!$B:$W,6,FALSE)</f>
        <v>Eukaryota</v>
      </c>
      <c r="J501" t="str">
        <f>VLOOKUP(B501,[1]tax!$B:$W,7,FALSE)</f>
        <v xml:space="preserve"> Fungi</v>
      </c>
      <c r="K501" t="str">
        <f>VLOOKUP(B501,[1]tax!$B:$W,2,FALSE)</f>
        <v xml:space="preserve"> Serpula lacrymans var. lacrymans (strain S7.9) (Dry rot fungus).</v>
      </c>
    </row>
    <row r="502" spans="1:11" x14ac:dyDescent="0.25">
      <c r="A502" t="s">
        <v>455</v>
      </c>
      <c r="B502" t="s">
        <v>456</v>
      </c>
      <c r="C502">
        <v>439</v>
      </c>
      <c r="D502" t="s">
        <v>12</v>
      </c>
      <c r="E502">
        <v>226</v>
      </c>
      <c r="F502">
        <v>341</v>
      </c>
      <c r="G502">
        <v>416</v>
      </c>
      <c r="H502" t="s">
        <v>13</v>
      </c>
      <c r="I502" t="str">
        <f>VLOOKUP(B502,[1]tax!$B:$W,6,FALSE)</f>
        <v>Eukaryota</v>
      </c>
      <c r="J502" t="str">
        <f>VLOOKUP(B502,[1]tax!$B:$W,7,FALSE)</f>
        <v xml:space="preserve"> Fungi</v>
      </c>
      <c r="K502" t="str">
        <f>VLOOKUP(B502,[1]tax!$B:$W,2,FALSE)</f>
        <v xml:space="preserve"> Serpula lacrymans var. lacrymans (strain S7.3) (Dry rot fungus).</v>
      </c>
    </row>
    <row r="503" spans="1:11" x14ac:dyDescent="0.25">
      <c r="A503" t="s">
        <v>455</v>
      </c>
      <c r="B503" t="s">
        <v>456</v>
      </c>
      <c r="C503">
        <v>439</v>
      </c>
      <c r="D503" t="s">
        <v>12</v>
      </c>
      <c r="E503">
        <v>357</v>
      </c>
      <c r="F503">
        <v>413</v>
      </c>
      <c r="G503">
        <v>416</v>
      </c>
      <c r="H503" t="s">
        <v>13</v>
      </c>
      <c r="I503" t="str">
        <f>VLOOKUP(B503,[1]tax!$B:$W,6,FALSE)</f>
        <v>Eukaryota</v>
      </c>
      <c r="J503" t="str">
        <f>VLOOKUP(B503,[1]tax!$B:$W,7,FALSE)</f>
        <v xml:space="preserve"> Fungi</v>
      </c>
      <c r="K503" t="str">
        <f>VLOOKUP(B503,[1]tax!$B:$W,2,FALSE)</f>
        <v xml:space="preserve"> Serpula lacrymans var. lacrymans (strain S7.3) (Dry rot fungus).</v>
      </c>
    </row>
    <row r="504" spans="1:11" x14ac:dyDescent="0.25">
      <c r="A504" t="s">
        <v>457</v>
      </c>
      <c r="B504" t="s">
        <v>458</v>
      </c>
      <c r="C504">
        <v>905</v>
      </c>
      <c r="D504" t="s">
        <v>10</v>
      </c>
      <c r="E504">
        <v>85</v>
      </c>
      <c r="F504">
        <v>329</v>
      </c>
      <c r="G504">
        <v>25691</v>
      </c>
      <c r="H504" t="s">
        <v>11</v>
      </c>
      <c r="I504" t="str">
        <f>VLOOKUP(B504,[1]tax!$B:$W,6,FALSE)</f>
        <v>Eukaryota</v>
      </c>
      <c r="J504" t="str">
        <f>VLOOKUP(B504,[1]tax!$B:$W,7,FALSE)</f>
        <v xml:space="preserve"> Fungi</v>
      </c>
      <c r="K504" t="str">
        <f>VLOOKUP(B504,[1]tax!$B:$W,2,FALSE)</f>
        <v xml:space="preserve"> Serpula lacrymans var. lacrymans (strain S7.3) (Dry rot fungus).</v>
      </c>
    </row>
    <row r="505" spans="1:11" x14ac:dyDescent="0.25">
      <c r="A505" t="s">
        <v>457</v>
      </c>
      <c r="B505" t="s">
        <v>458</v>
      </c>
      <c r="C505">
        <v>905</v>
      </c>
      <c r="D505" t="s">
        <v>12</v>
      </c>
      <c r="E505">
        <v>333</v>
      </c>
      <c r="F505">
        <v>500</v>
      </c>
      <c r="G505">
        <v>416</v>
      </c>
      <c r="H505" t="s">
        <v>13</v>
      </c>
      <c r="I505" t="str">
        <f>VLOOKUP(B505,[1]tax!$B:$W,6,FALSE)</f>
        <v>Eukaryota</v>
      </c>
      <c r="J505" t="str">
        <f>VLOOKUP(B505,[1]tax!$B:$W,7,FALSE)</f>
        <v xml:space="preserve"> Fungi</v>
      </c>
      <c r="K505" t="str">
        <f>VLOOKUP(B505,[1]tax!$B:$W,2,FALSE)</f>
        <v xml:space="preserve"> Serpula lacrymans var. lacrymans (strain S7.3) (Dry rot fungus).</v>
      </c>
    </row>
    <row r="506" spans="1:11" x14ac:dyDescent="0.25">
      <c r="A506" t="s">
        <v>457</v>
      </c>
      <c r="B506" t="s">
        <v>458</v>
      </c>
      <c r="C506">
        <v>905</v>
      </c>
      <c r="D506" t="s">
        <v>14</v>
      </c>
      <c r="E506">
        <v>564</v>
      </c>
      <c r="F506">
        <v>692</v>
      </c>
      <c r="G506">
        <v>10449</v>
      </c>
      <c r="H506" t="s">
        <v>15</v>
      </c>
      <c r="I506" t="str">
        <f>VLOOKUP(B506,[1]tax!$B:$W,6,FALSE)</f>
        <v>Eukaryota</v>
      </c>
      <c r="J506" t="str">
        <f>VLOOKUP(B506,[1]tax!$B:$W,7,FALSE)</f>
        <v xml:space="preserve"> Fungi</v>
      </c>
      <c r="K506" t="str">
        <f>VLOOKUP(B506,[1]tax!$B:$W,2,FALSE)</f>
        <v xml:space="preserve"> Serpula lacrymans var. lacrymans (strain S7.3) (Dry rot fungus).</v>
      </c>
    </row>
    <row r="507" spans="1:11" x14ac:dyDescent="0.25">
      <c r="A507" t="s">
        <v>459</v>
      </c>
      <c r="B507" t="s">
        <v>460</v>
      </c>
      <c r="C507">
        <v>660</v>
      </c>
      <c r="D507" t="s">
        <v>12</v>
      </c>
      <c r="E507">
        <v>447</v>
      </c>
      <c r="F507">
        <v>644</v>
      </c>
      <c r="G507">
        <v>416</v>
      </c>
      <c r="H507" t="s">
        <v>13</v>
      </c>
      <c r="I507" t="str">
        <f>VLOOKUP(B507,[1]tax!$B:$W,6,FALSE)</f>
        <v>Eukaryota</v>
      </c>
      <c r="J507" t="str">
        <f>VLOOKUP(B507,[1]tax!$B:$W,7,FALSE)</f>
        <v xml:space="preserve"> Fungi</v>
      </c>
      <c r="K507" t="str">
        <f>VLOOKUP(B507,[1]tax!$B:$W,2,FALSE)</f>
        <v xml:space="preserve"> Fusarium oxysporum (strain Fo5176) (Fusarium vascular wilt).</v>
      </c>
    </row>
    <row r="508" spans="1:11" x14ac:dyDescent="0.25">
      <c r="A508" t="s">
        <v>459</v>
      </c>
      <c r="B508" t="s">
        <v>460</v>
      </c>
      <c r="C508">
        <v>660</v>
      </c>
      <c r="D508" t="s">
        <v>226</v>
      </c>
      <c r="E508">
        <v>1</v>
      </c>
      <c r="F508">
        <v>98</v>
      </c>
      <c r="G508">
        <v>4</v>
      </c>
      <c r="H508" t="s">
        <v>226</v>
      </c>
      <c r="I508" t="str">
        <f>VLOOKUP(B508,[1]tax!$B:$W,6,FALSE)</f>
        <v>Eukaryota</v>
      </c>
      <c r="J508" t="str">
        <f>VLOOKUP(B508,[1]tax!$B:$W,7,FALSE)</f>
        <v xml:space="preserve"> Fungi</v>
      </c>
      <c r="K508" t="str">
        <f>VLOOKUP(B508,[1]tax!$B:$W,2,FALSE)</f>
        <v xml:space="preserve"> Fusarium oxysporum (strain Fo5176) (Fusarium vascular wilt).</v>
      </c>
    </row>
    <row r="509" spans="1:11" x14ac:dyDescent="0.25">
      <c r="A509" t="s">
        <v>461</v>
      </c>
      <c r="B509" t="s">
        <v>462</v>
      </c>
      <c r="C509">
        <v>523</v>
      </c>
      <c r="D509" t="s">
        <v>10</v>
      </c>
      <c r="E509">
        <v>88</v>
      </c>
      <c r="F509">
        <v>316</v>
      </c>
      <c r="G509">
        <v>25691</v>
      </c>
      <c r="H509" t="s">
        <v>11</v>
      </c>
      <c r="I509" t="str">
        <f>VLOOKUP(B509,[1]tax!$B:$W,6,FALSE)</f>
        <v>Eukaryota</v>
      </c>
      <c r="J509" t="str">
        <f>VLOOKUP(B509,[1]tax!$B:$W,7,FALSE)</f>
        <v xml:space="preserve"> Fungi</v>
      </c>
      <c r="K509" t="str">
        <f>VLOOKUP(B509,[1]tax!$B:$W,2,FALSE)</f>
        <v xml:space="preserve"> Fusarium oxysporum (strain Fo5176) (Fusarium vascular wilt).</v>
      </c>
    </row>
    <row r="510" spans="1:11" x14ac:dyDescent="0.25">
      <c r="A510" t="s">
        <v>461</v>
      </c>
      <c r="B510" t="s">
        <v>462</v>
      </c>
      <c r="C510">
        <v>523</v>
      </c>
      <c r="D510" t="s">
        <v>12</v>
      </c>
      <c r="E510">
        <v>321</v>
      </c>
      <c r="F510">
        <v>492</v>
      </c>
      <c r="G510">
        <v>416</v>
      </c>
      <c r="H510" t="s">
        <v>13</v>
      </c>
      <c r="I510" t="str">
        <f>VLOOKUP(B510,[1]tax!$B:$W,6,FALSE)</f>
        <v>Eukaryota</v>
      </c>
      <c r="J510" t="str">
        <f>VLOOKUP(B510,[1]tax!$B:$W,7,FALSE)</f>
        <v xml:space="preserve"> Fungi</v>
      </c>
      <c r="K510" t="str">
        <f>VLOOKUP(B510,[1]tax!$B:$W,2,FALSE)</f>
        <v xml:space="preserve"> Fusarium oxysporum (strain Fo5176) (Fusarium vascular wilt).</v>
      </c>
    </row>
    <row r="511" spans="1:11" x14ac:dyDescent="0.25">
      <c r="A511" t="s">
        <v>463</v>
      </c>
      <c r="B511" t="s">
        <v>464</v>
      </c>
      <c r="C511">
        <v>648</v>
      </c>
      <c r="D511" t="s">
        <v>12</v>
      </c>
      <c r="E511">
        <v>439</v>
      </c>
      <c r="F511">
        <v>639</v>
      </c>
      <c r="G511">
        <v>416</v>
      </c>
      <c r="H511" t="s">
        <v>13</v>
      </c>
      <c r="I511" t="str">
        <f>VLOOKUP(B511,[1]tax!$B:$W,6,FALSE)</f>
        <v>Eukaryota</v>
      </c>
      <c r="J511" t="str">
        <f>VLOOKUP(B511,[1]tax!$B:$W,7,FALSE)</f>
        <v xml:space="preserve"> Fungi</v>
      </c>
      <c r="K511" t="str">
        <f>VLOOKUP(B511,[1]tax!$B:$W,2,FALSE)</f>
        <v xml:space="preserve"> Zymoseptoria tritici (strain CBS 115943 / IPO323) (Speckled leaf blotch fungus) (Septoria tritici).</v>
      </c>
    </row>
    <row r="512" spans="1:11" x14ac:dyDescent="0.25">
      <c r="A512" t="s">
        <v>465</v>
      </c>
      <c r="B512" t="s">
        <v>466</v>
      </c>
      <c r="C512">
        <v>888</v>
      </c>
      <c r="D512" t="s">
        <v>10</v>
      </c>
      <c r="E512">
        <v>84</v>
      </c>
      <c r="F512">
        <v>312</v>
      </c>
      <c r="G512">
        <v>25691</v>
      </c>
      <c r="H512" t="s">
        <v>11</v>
      </c>
      <c r="I512" t="str">
        <f>VLOOKUP(B512,[1]tax!$B:$W,6,FALSE)</f>
        <v>Eukaryota</v>
      </c>
      <c r="J512" t="str">
        <f>VLOOKUP(B512,[1]tax!$B:$W,7,FALSE)</f>
        <v xml:space="preserve"> Fungi</v>
      </c>
      <c r="K512" t="str">
        <f>VLOOKUP(B512,[1]tax!$B:$W,2,FALSE)</f>
        <v xml:space="preserve"> Zymoseptoria tritici (strain CBS 115943 / IPO323) (Speckled leaf blotch fungus) (Septoria tritici).</v>
      </c>
    </row>
    <row r="513" spans="1:11" x14ac:dyDescent="0.25">
      <c r="A513" t="s">
        <v>465</v>
      </c>
      <c r="B513" t="s">
        <v>466</v>
      </c>
      <c r="C513">
        <v>888</v>
      </c>
      <c r="D513" t="s">
        <v>12</v>
      </c>
      <c r="E513">
        <v>319</v>
      </c>
      <c r="F513">
        <v>490</v>
      </c>
      <c r="G513">
        <v>416</v>
      </c>
      <c r="H513" t="s">
        <v>13</v>
      </c>
      <c r="I513" t="str">
        <f>VLOOKUP(B513,[1]tax!$B:$W,6,FALSE)</f>
        <v>Eukaryota</v>
      </c>
      <c r="J513" t="str">
        <f>VLOOKUP(B513,[1]tax!$B:$W,7,FALSE)</f>
        <v xml:space="preserve"> Fungi</v>
      </c>
      <c r="K513" t="str">
        <f>VLOOKUP(B513,[1]tax!$B:$W,2,FALSE)</f>
        <v xml:space="preserve"> Zymoseptoria tritici (strain CBS 115943 / IPO323) (Speckled leaf blotch fungus) (Septoria tritici).</v>
      </c>
    </row>
    <row r="514" spans="1:11" x14ac:dyDescent="0.25">
      <c r="A514" t="s">
        <v>465</v>
      </c>
      <c r="B514" t="s">
        <v>466</v>
      </c>
      <c r="C514">
        <v>888</v>
      </c>
      <c r="D514" t="s">
        <v>14</v>
      </c>
      <c r="E514">
        <v>574</v>
      </c>
      <c r="F514">
        <v>698</v>
      </c>
      <c r="G514">
        <v>10449</v>
      </c>
      <c r="H514" t="s">
        <v>15</v>
      </c>
      <c r="I514" t="str">
        <f>VLOOKUP(B514,[1]tax!$B:$W,6,FALSE)</f>
        <v>Eukaryota</v>
      </c>
      <c r="J514" t="str">
        <f>VLOOKUP(B514,[1]tax!$B:$W,7,FALSE)</f>
        <v xml:space="preserve"> Fungi</v>
      </c>
      <c r="K514" t="str">
        <f>VLOOKUP(B514,[1]tax!$B:$W,2,FALSE)</f>
        <v xml:space="preserve"> Zymoseptoria tritici (strain CBS 115943 / IPO323) (Speckled leaf blotch fungus) (Septoria tritici).</v>
      </c>
    </row>
    <row r="515" spans="1:11" x14ac:dyDescent="0.25">
      <c r="A515" t="s">
        <v>465</v>
      </c>
      <c r="B515" t="s">
        <v>466</v>
      </c>
      <c r="C515">
        <v>888</v>
      </c>
      <c r="D515" t="s">
        <v>30</v>
      </c>
      <c r="E515">
        <v>715</v>
      </c>
      <c r="F515">
        <v>863</v>
      </c>
      <c r="G515">
        <v>8792</v>
      </c>
      <c r="H515" t="s">
        <v>31</v>
      </c>
      <c r="I515" t="str">
        <f>VLOOKUP(B515,[1]tax!$B:$W,6,FALSE)</f>
        <v>Eukaryota</v>
      </c>
      <c r="J515" t="str">
        <f>VLOOKUP(B515,[1]tax!$B:$W,7,FALSE)</f>
        <v xml:space="preserve"> Fungi</v>
      </c>
      <c r="K515" t="str">
        <f>VLOOKUP(B515,[1]tax!$B:$W,2,FALSE)</f>
        <v xml:space="preserve"> Zymoseptoria tritici (strain CBS 115943 / IPO323) (Speckled leaf blotch fungus) (Septoria tritici).</v>
      </c>
    </row>
    <row r="516" spans="1:11" x14ac:dyDescent="0.25">
      <c r="A516" t="s">
        <v>467</v>
      </c>
      <c r="B516" t="s">
        <v>468</v>
      </c>
      <c r="C516">
        <v>447</v>
      </c>
      <c r="D516" t="s">
        <v>10</v>
      </c>
      <c r="E516">
        <v>42</v>
      </c>
      <c r="F516">
        <v>269</v>
      </c>
      <c r="G516">
        <v>25691</v>
      </c>
      <c r="H516" t="s">
        <v>11</v>
      </c>
      <c r="I516" t="str">
        <f>VLOOKUP(B516,[1]tax!$B:$W,6,FALSE)</f>
        <v>Bacteria</v>
      </c>
      <c r="J516" t="str">
        <f>VLOOKUP(B516,[1]tax!$B:$W,7,FALSE)</f>
        <v xml:space="preserve"> Proteobacteria</v>
      </c>
      <c r="K516" t="str">
        <f>VLOOKUP(B516,[1]tax!$B:$W,2,FALSE)</f>
        <v xml:space="preserve"> Xanthomonas campestris pv. raphani 756C.</v>
      </c>
    </row>
    <row r="517" spans="1:11" x14ac:dyDescent="0.25">
      <c r="A517" t="s">
        <v>467</v>
      </c>
      <c r="B517" t="s">
        <v>468</v>
      </c>
      <c r="C517">
        <v>447</v>
      </c>
      <c r="D517" t="s">
        <v>12</v>
      </c>
      <c r="E517">
        <v>276</v>
      </c>
      <c r="F517">
        <v>441</v>
      </c>
      <c r="G517">
        <v>416</v>
      </c>
      <c r="H517" t="s">
        <v>13</v>
      </c>
      <c r="I517" t="str">
        <f>VLOOKUP(B517,[1]tax!$B:$W,6,FALSE)</f>
        <v>Bacteria</v>
      </c>
      <c r="J517" t="str">
        <f>VLOOKUP(B517,[1]tax!$B:$W,7,FALSE)</f>
        <v xml:space="preserve"> Proteobacteria</v>
      </c>
      <c r="K517" t="str">
        <f>VLOOKUP(B517,[1]tax!$B:$W,2,FALSE)</f>
        <v xml:space="preserve"> Xanthomonas campestris pv. raphani 756C.</v>
      </c>
    </row>
    <row r="518" spans="1:11" x14ac:dyDescent="0.25">
      <c r="A518" t="s">
        <v>469</v>
      </c>
      <c r="B518" t="s">
        <v>470</v>
      </c>
      <c r="C518">
        <v>442</v>
      </c>
      <c r="D518" t="s">
        <v>10</v>
      </c>
      <c r="E518">
        <v>42</v>
      </c>
      <c r="F518">
        <v>269</v>
      </c>
      <c r="G518">
        <v>25691</v>
      </c>
      <c r="H518" t="s">
        <v>11</v>
      </c>
      <c r="I518" t="str">
        <f>VLOOKUP(B518,[1]tax!$B:$W,6,FALSE)</f>
        <v>Bacteria</v>
      </c>
      <c r="J518" t="str">
        <f>VLOOKUP(B518,[1]tax!$B:$W,7,FALSE)</f>
        <v xml:space="preserve"> Proteobacteria</v>
      </c>
      <c r="K518" t="str">
        <f>VLOOKUP(B518,[1]tax!$B:$W,2,FALSE)</f>
        <v xml:space="preserve"> Stenotrophomonas maltophilia JV3.</v>
      </c>
    </row>
    <row r="519" spans="1:11" x14ac:dyDescent="0.25">
      <c r="A519" t="s">
        <v>469</v>
      </c>
      <c r="B519" t="s">
        <v>470</v>
      </c>
      <c r="C519">
        <v>442</v>
      </c>
      <c r="D519" t="s">
        <v>12</v>
      </c>
      <c r="E519">
        <v>276</v>
      </c>
      <c r="F519">
        <v>436</v>
      </c>
      <c r="G519">
        <v>416</v>
      </c>
      <c r="H519" t="s">
        <v>13</v>
      </c>
      <c r="I519" t="str">
        <f>VLOOKUP(B519,[1]tax!$B:$W,6,FALSE)</f>
        <v>Bacteria</v>
      </c>
      <c r="J519" t="str">
        <f>VLOOKUP(B519,[1]tax!$B:$W,7,FALSE)</f>
        <v xml:space="preserve"> Proteobacteria</v>
      </c>
      <c r="K519" t="str">
        <f>VLOOKUP(B519,[1]tax!$B:$W,2,FALSE)</f>
        <v xml:space="preserve"> Stenotrophomonas maltophilia JV3.</v>
      </c>
    </row>
    <row r="520" spans="1:11" x14ac:dyDescent="0.25">
      <c r="A520" t="s">
        <v>471</v>
      </c>
      <c r="B520" t="s">
        <v>472</v>
      </c>
      <c r="C520">
        <v>533</v>
      </c>
      <c r="D520" t="s">
        <v>10</v>
      </c>
      <c r="E520">
        <v>97</v>
      </c>
      <c r="F520">
        <v>325</v>
      </c>
      <c r="G520">
        <v>25691</v>
      </c>
      <c r="H520" t="s">
        <v>11</v>
      </c>
      <c r="I520" t="str">
        <f>VLOOKUP(B520,[1]tax!$B:$W,6,FALSE)</f>
        <v>Eukaryota</v>
      </c>
      <c r="J520" t="str">
        <f>VLOOKUP(B520,[1]tax!$B:$W,7,FALSE)</f>
        <v xml:space="preserve"> Fungi</v>
      </c>
      <c r="K520" t="str">
        <f>VLOOKUP(B520,[1]tax!$B:$W,2,FALSE)</f>
        <v xml:space="preserve"> Hypocrea jecorina (strain QM6a) (Trichoderma reesei).</v>
      </c>
    </row>
    <row r="521" spans="1:11" x14ac:dyDescent="0.25">
      <c r="A521" t="s">
        <v>471</v>
      </c>
      <c r="B521" t="s">
        <v>472</v>
      </c>
      <c r="C521">
        <v>533</v>
      </c>
      <c r="D521" t="s">
        <v>12</v>
      </c>
      <c r="E521">
        <v>330</v>
      </c>
      <c r="F521">
        <v>501</v>
      </c>
      <c r="G521">
        <v>416</v>
      </c>
      <c r="H521" t="s">
        <v>13</v>
      </c>
      <c r="I521" t="str">
        <f>VLOOKUP(B521,[1]tax!$B:$W,6,FALSE)</f>
        <v>Eukaryota</v>
      </c>
      <c r="J521" t="str">
        <f>VLOOKUP(B521,[1]tax!$B:$W,7,FALSE)</f>
        <v xml:space="preserve"> Fungi</v>
      </c>
      <c r="K521" t="str">
        <f>VLOOKUP(B521,[1]tax!$B:$W,2,FALSE)</f>
        <v xml:space="preserve"> Hypocrea jecorina (strain QM6a) (Trichoderma reesei).</v>
      </c>
    </row>
    <row r="522" spans="1:11" x14ac:dyDescent="0.25">
      <c r="A522" t="s">
        <v>473</v>
      </c>
      <c r="B522" t="s">
        <v>474</v>
      </c>
      <c r="C522">
        <v>604</v>
      </c>
      <c r="D522" t="s">
        <v>12</v>
      </c>
      <c r="E522">
        <v>392</v>
      </c>
      <c r="F522">
        <v>592</v>
      </c>
      <c r="G522">
        <v>416</v>
      </c>
      <c r="H522" t="s">
        <v>13</v>
      </c>
      <c r="I522" t="str">
        <f>VLOOKUP(B522,[1]tax!$B:$W,6,FALSE)</f>
        <v>Eukaryota</v>
      </c>
      <c r="J522" t="str">
        <f>VLOOKUP(B522,[1]tax!$B:$W,7,FALSE)</f>
        <v xml:space="preserve"> Fungi</v>
      </c>
      <c r="K522" t="str">
        <f>VLOOKUP(B522,[1]tax!$B:$W,2,FALSE)</f>
        <v xml:space="preserve"> Hypocrea jecorina (strain QM6a) (Trichoderma reesei).</v>
      </c>
    </row>
    <row r="523" spans="1:11" x14ac:dyDescent="0.25">
      <c r="A523" t="s">
        <v>475</v>
      </c>
      <c r="B523" t="s">
        <v>476</v>
      </c>
      <c r="C523">
        <v>1194</v>
      </c>
      <c r="D523" t="s">
        <v>10</v>
      </c>
      <c r="E523">
        <v>82</v>
      </c>
      <c r="F523">
        <v>309</v>
      </c>
      <c r="G523">
        <v>25691</v>
      </c>
      <c r="H523" t="s">
        <v>11</v>
      </c>
      <c r="I523" t="str">
        <f>VLOOKUP(B523,[1]tax!$B:$W,6,FALSE)</f>
        <v>Eukaryota</v>
      </c>
      <c r="J523" t="str">
        <f>VLOOKUP(B523,[1]tax!$B:$W,7,FALSE)</f>
        <v xml:space="preserve"> Fungi</v>
      </c>
      <c r="K523" t="str">
        <f>VLOOKUP(B523,[1]tax!$B:$W,2,FALSE)</f>
        <v xml:space="preserve"> Chaetomium thermophilum (strain DSM 1495 / CBS 144.50 / IMI 039719).</v>
      </c>
    </row>
    <row r="524" spans="1:11" x14ac:dyDescent="0.25">
      <c r="A524" t="s">
        <v>475</v>
      </c>
      <c r="B524" t="s">
        <v>476</v>
      </c>
      <c r="C524">
        <v>1194</v>
      </c>
      <c r="D524" t="s">
        <v>12</v>
      </c>
      <c r="E524">
        <v>316</v>
      </c>
      <c r="F524">
        <v>485</v>
      </c>
      <c r="G524">
        <v>416</v>
      </c>
      <c r="H524" t="s">
        <v>13</v>
      </c>
      <c r="I524" t="str">
        <f>VLOOKUP(B524,[1]tax!$B:$W,6,FALSE)</f>
        <v>Eukaryota</v>
      </c>
      <c r="J524" t="str">
        <f>VLOOKUP(B524,[1]tax!$B:$W,7,FALSE)</f>
        <v xml:space="preserve"> Fungi</v>
      </c>
      <c r="K524" t="str">
        <f>VLOOKUP(B524,[1]tax!$B:$W,2,FALSE)</f>
        <v xml:space="preserve"> Chaetomium thermophilum (strain DSM 1495 / CBS 144.50 / IMI 039719).</v>
      </c>
    </row>
    <row r="525" spans="1:11" x14ac:dyDescent="0.25">
      <c r="A525" t="s">
        <v>475</v>
      </c>
      <c r="B525" t="s">
        <v>476</v>
      </c>
      <c r="C525">
        <v>1194</v>
      </c>
      <c r="D525" t="s">
        <v>40</v>
      </c>
      <c r="E525">
        <v>1</v>
      </c>
      <c r="F525">
        <v>70</v>
      </c>
      <c r="G525">
        <v>13</v>
      </c>
      <c r="H525" t="s">
        <v>40</v>
      </c>
      <c r="I525" t="str">
        <f>VLOOKUP(B525,[1]tax!$B:$W,6,FALSE)</f>
        <v>Eukaryota</v>
      </c>
      <c r="J525" t="str">
        <f>VLOOKUP(B525,[1]tax!$B:$W,7,FALSE)</f>
        <v xml:space="preserve"> Fungi</v>
      </c>
      <c r="K525" t="str">
        <f>VLOOKUP(B525,[1]tax!$B:$W,2,FALSE)</f>
        <v xml:space="preserve"> Chaetomium thermophilum (strain DSM 1495 / CBS 144.50 / IMI 039719).</v>
      </c>
    </row>
    <row r="526" spans="1:11" x14ac:dyDescent="0.25">
      <c r="A526" t="s">
        <v>475</v>
      </c>
      <c r="B526" t="s">
        <v>476</v>
      </c>
      <c r="C526">
        <v>1194</v>
      </c>
      <c r="D526" t="s">
        <v>477</v>
      </c>
      <c r="E526">
        <v>1009</v>
      </c>
      <c r="F526">
        <v>1182</v>
      </c>
      <c r="G526">
        <v>3824</v>
      </c>
      <c r="H526" t="s">
        <v>478</v>
      </c>
      <c r="I526" t="str">
        <f>VLOOKUP(B526,[1]tax!$B:$W,6,FALSE)</f>
        <v>Eukaryota</v>
      </c>
      <c r="J526" t="str">
        <f>VLOOKUP(B526,[1]tax!$B:$W,7,FALSE)</f>
        <v xml:space="preserve"> Fungi</v>
      </c>
      <c r="K526" t="str">
        <f>VLOOKUP(B526,[1]tax!$B:$W,2,FALSE)</f>
        <v xml:space="preserve"> Chaetomium thermophilum (strain DSM 1495 / CBS 144.50 / IMI 039719).</v>
      </c>
    </row>
    <row r="527" spans="1:11" x14ac:dyDescent="0.25">
      <c r="A527" t="s">
        <v>475</v>
      </c>
      <c r="B527" t="s">
        <v>476</v>
      </c>
      <c r="C527">
        <v>1194</v>
      </c>
      <c r="D527" t="s">
        <v>479</v>
      </c>
      <c r="E527">
        <v>919</v>
      </c>
      <c r="F527">
        <v>1007</v>
      </c>
      <c r="G527">
        <v>3866</v>
      </c>
      <c r="H527" t="s">
        <v>480</v>
      </c>
      <c r="I527" t="str">
        <f>VLOOKUP(B527,[1]tax!$B:$W,6,FALSE)</f>
        <v>Eukaryota</v>
      </c>
      <c r="J527" t="str">
        <f>VLOOKUP(B527,[1]tax!$B:$W,7,FALSE)</f>
        <v xml:space="preserve"> Fungi</v>
      </c>
      <c r="K527" t="str">
        <f>VLOOKUP(B527,[1]tax!$B:$W,2,FALSE)</f>
        <v xml:space="preserve"> Chaetomium thermophilum (strain DSM 1495 / CBS 144.50 / IMI 039719).</v>
      </c>
    </row>
    <row r="528" spans="1:11" x14ac:dyDescent="0.25">
      <c r="A528" t="s">
        <v>475</v>
      </c>
      <c r="B528" t="s">
        <v>476</v>
      </c>
      <c r="C528">
        <v>1194</v>
      </c>
      <c r="D528" t="s">
        <v>14</v>
      </c>
      <c r="E528">
        <v>561</v>
      </c>
      <c r="F528">
        <v>688</v>
      </c>
      <c r="G528">
        <v>10449</v>
      </c>
      <c r="H528" t="s">
        <v>15</v>
      </c>
      <c r="I528" t="str">
        <f>VLOOKUP(B528,[1]tax!$B:$W,6,FALSE)</f>
        <v>Eukaryota</v>
      </c>
      <c r="J528" t="str">
        <f>VLOOKUP(B528,[1]tax!$B:$W,7,FALSE)</f>
        <v xml:space="preserve"> Fungi</v>
      </c>
      <c r="K528" t="str">
        <f>VLOOKUP(B528,[1]tax!$B:$W,2,FALSE)</f>
        <v xml:space="preserve"> Chaetomium thermophilum (strain DSM 1495 / CBS 144.50 / IMI 039719).</v>
      </c>
    </row>
    <row r="529" spans="1:11" x14ac:dyDescent="0.25">
      <c r="A529" t="s">
        <v>481</v>
      </c>
      <c r="B529" t="s">
        <v>482</v>
      </c>
      <c r="C529">
        <v>621</v>
      </c>
      <c r="D529" t="s">
        <v>12</v>
      </c>
      <c r="E529">
        <v>407</v>
      </c>
      <c r="F529">
        <v>607</v>
      </c>
      <c r="G529">
        <v>416</v>
      </c>
      <c r="H529" t="s">
        <v>13</v>
      </c>
      <c r="I529" t="str">
        <f>VLOOKUP(B529,[1]tax!$B:$W,6,FALSE)</f>
        <v>Eukaryota</v>
      </c>
      <c r="J529" t="str">
        <f>VLOOKUP(B529,[1]tax!$B:$W,7,FALSE)</f>
        <v xml:space="preserve"> Fungi</v>
      </c>
      <c r="K529" t="str">
        <f>VLOOKUP(B529,[1]tax!$B:$W,2,FALSE)</f>
        <v xml:space="preserve"> Chaetomium thermophilum (strain DSM 1495 / CBS 144.50 / IMI 039719).</v>
      </c>
    </row>
    <row r="530" spans="1:11" x14ac:dyDescent="0.25">
      <c r="A530" t="s">
        <v>483</v>
      </c>
      <c r="B530" t="s">
        <v>484</v>
      </c>
      <c r="C530">
        <v>963</v>
      </c>
      <c r="D530" t="s">
        <v>12</v>
      </c>
      <c r="E530">
        <v>466</v>
      </c>
      <c r="F530">
        <v>593</v>
      </c>
      <c r="G530">
        <v>416</v>
      </c>
      <c r="H530" t="s">
        <v>13</v>
      </c>
      <c r="I530" t="str">
        <f>VLOOKUP(B530,[1]tax!$B:$W,6,FALSE)</f>
        <v>Eukaryota</v>
      </c>
      <c r="J530" t="str">
        <f>VLOOKUP(B530,[1]tax!$B:$W,7,FALSE)</f>
        <v xml:space="preserve"> Fungi</v>
      </c>
      <c r="K530" t="str">
        <f>VLOOKUP(B530,[1]tax!$B:$W,2,FALSE)</f>
        <v xml:space="preserve"> Rhodotorula glutinis (strain ATCC 204091 / IIP 30 / MTCC 1151) (Yeast).</v>
      </c>
    </row>
    <row r="531" spans="1:11" x14ac:dyDescent="0.25">
      <c r="A531" t="s">
        <v>483</v>
      </c>
      <c r="B531" t="s">
        <v>484</v>
      </c>
      <c r="C531">
        <v>963</v>
      </c>
      <c r="D531" t="s">
        <v>12</v>
      </c>
      <c r="E531">
        <v>606</v>
      </c>
      <c r="F531">
        <v>668</v>
      </c>
      <c r="G531">
        <v>416</v>
      </c>
      <c r="H531" t="s">
        <v>13</v>
      </c>
      <c r="I531" t="str">
        <f>VLOOKUP(B531,[1]tax!$B:$W,6,FALSE)</f>
        <v>Eukaryota</v>
      </c>
      <c r="J531" t="str">
        <f>VLOOKUP(B531,[1]tax!$B:$W,7,FALSE)</f>
        <v xml:space="preserve"> Fungi</v>
      </c>
      <c r="K531" t="str">
        <f>VLOOKUP(B531,[1]tax!$B:$W,2,FALSE)</f>
        <v xml:space="preserve"> Rhodotorula glutinis (strain ATCC 204091 / IIP 30 / MTCC 1151) (Yeast).</v>
      </c>
    </row>
    <row r="532" spans="1:11" x14ac:dyDescent="0.25">
      <c r="A532" t="s">
        <v>483</v>
      </c>
      <c r="B532" t="s">
        <v>484</v>
      </c>
      <c r="C532">
        <v>963</v>
      </c>
      <c r="D532" t="s">
        <v>485</v>
      </c>
      <c r="E532">
        <v>727</v>
      </c>
      <c r="F532">
        <v>953</v>
      </c>
      <c r="G532">
        <v>6388</v>
      </c>
      <c r="H532" t="s">
        <v>486</v>
      </c>
      <c r="I532" t="str">
        <f>VLOOKUP(B532,[1]tax!$B:$W,6,FALSE)</f>
        <v>Eukaryota</v>
      </c>
      <c r="J532" t="str">
        <f>VLOOKUP(B532,[1]tax!$B:$W,7,FALSE)</f>
        <v xml:space="preserve"> Fungi</v>
      </c>
      <c r="K532" t="str">
        <f>VLOOKUP(B532,[1]tax!$B:$W,2,FALSE)</f>
        <v xml:space="preserve"> Rhodotorula glutinis (strain ATCC 204091 / IIP 30 / MTCC 1151) (Yeast).</v>
      </c>
    </row>
    <row r="533" spans="1:11" x14ac:dyDescent="0.25">
      <c r="A533" t="s">
        <v>487</v>
      </c>
      <c r="B533" t="s">
        <v>488</v>
      </c>
      <c r="C533">
        <v>909</v>
      </c>
      <c r="D533" t="s">
        <v>10</v>
      </c>
      <c r="E533">
        <v>105</v>
      </c>
      <c r="F533">
        <v>336</v>
      </c>
      <c r="G533">
        <v>25691</v>
      </c>
      <c r="H533" t="s">
        <v>11</v>
      </c>
      <c r="I533" t="str">
        <f>VLOOKUP(B533,[1]tax!$B:$W,6,FALSE)</f>
        <v>Eukaryota</v>
      </c>
      <c r="J533" t="str">
        <f>VLOOKUP(B533,[1]tax!$B:$W,7,FALSE)</f>
        <v xml:space="preserve"> Fungi</v>
      </c>
      <c r="K533" t="str">
        <f>VLOOKUP(B533,[1]tax!$B:$W,2,FALSE)</f>
        <v xml:space="preserve"> Rhodotorula glutinis (strain ATCC 204091 / IIP 30 / MTCC 1151) (Yeast).</v>
      </c>
    </row>
    <row r="534" spans="1:11" x14ac:dyDescent="0.25">
      <c r="A534" t="s">
        <v>487</v>
      </c>
      <c r="B534" t="s">
        <v>488</v>
      </c>
      <c r="C534">
        <v>909</v>
      </c>
      <c r="D534" t="s">
        <v>12</v>
      </c>
      <c r="E534">
        <v>340</v>
      </c>
      <c r="F534">
        <v>510</v>
      </c>
      <c r="G534">
        <v>416</v>
      </c>
      <c r="H534" t="s">
        <v>13</v>
      </c>
      <c r="I534" t="str">
        <f>VLOOKUP(B534,[1]tax!$B:$W,6,FALSE)</f>
        <v>Eukaryota</v>
      </c>
      <c r="J534" t="str">
        <f>VLOOKUP(B534,[1]tax!$B:$W,7,FALSE)</f>
        <v xml:space="preserve"> Fungi</v>
      </c>
      <c r="K534" t="str">
        <f>VLOOKUP(B534,[1]tax!$B:$W,2,FALSE)</f>
        <v xml:space="preserve"> Rhodotorula glutinis (strain ATCC 204091 / IIP 30 / MTCC 1151) (Yeast).</v>
      </c>
    </row>
    <row r="535" spans="1:11" x14ac:dyDescent="0.25">
      <c r="A535" t="s">
        <v>487</v>
      </c>
      <c r="B535" t="s">
        <v>488</v>
      </c>
      <c r="C535">
        <v>909</v>
      </c>
      <c r="D535" t="s">
        <v>14</v>
      </c>
      <c r="E535">
        <v>574</v>
      </c>
      <c r="F535">
        <v>703</v>
      </c>
      <c r="G535">
        <v>10449</v>
      </c>
      <c r="H535" t="s">
        <v>15</v>
      </c>
      <c r="I535" t="str">
        <f>VLOOKUP(B535,[1]tax!$B:$W,6,FALSE)</f>
        <v>Eukaryota</v>
      </c>
      <c r="J535" t="str">
        <f>VLOOKUP(B535,[1]tax!$B:$W,7,FALSE)</f>
        <v xml:space="preserve"> Fungi</v>
      </c>
      <c r="K535" t="str">
        <f>VLOOKUP(B535,[1]tax!$B:$W,2,FALSE)</f>
        <v xml:space="preserve"> Rhodotorula glutinis (strain ATCC 204091 / IIP 30 / MTCC 1151) (Yeast).</v>
      </c>
    </row>
    <row r="536" spans="1:11" x14ac:dyDescent="0.25">
      <c r="A536" t="s">
        <v>489</v>
      </c>
      <c r="B536" t="s">
        <v>490</v>
      </c>
      <c r="C536">
        <v>559</v>
      </c>
      <c r="D536" t="s">
        <v>12</v>
      </c>
      <c r="E536">
        <v>347</v>
      </c>
      <c r="F536">
        <v>553</v>
      </c>
      <c r="G536">
        <v>416</v>
      </c>
      <c r="H536" t="s">
        <v>13</v>
      </c>
      <c r="I536" t="str">
        <f>VLOOKUP(B536,[1]tax!$B:$W,6,FALSE)</f>
        <v>Eukaryota</v>
      </c>
      <c r="J536" t="str">
        <f>VLOOKUP(B536,[1]tax!$B:$W,7,FALSE)</f>
        <v xml:space="preserve"> Fungi</v>
      </c>
      <c r="K536" t="str">
        <f>VLOOKUP(B536,[1]tax!$B:$W,2,FALSE)</f>
        <v xml:space="preserve"> Naumovozyma castellii (strain ATCC 76901 / CBS 4309 / NBRC 1992 / NRRL Y-12630) (Yeast) (Saccharomyces castellii).</v>
      </c>
    </row>
    <row r="537" spans="1:11" x14ac:dyDescent="0.25">
      <c r="A537" t="s">
        <v>489</v>
      </c>
      <c r="B537" t="s">
        <v>490</v>
      </c>
      <c r="C537">
        <v>559</v>
      </c>
      <c r="D537" t="s">
        <v>186</v>
      </c>
      <c r="E537">
        <v>14</v>
      </c>
      <c r="F537">
        <v>140</v>
      </c>
      <c r="G537">
        <v>63</v>
      </c>
      <c r="H537" t="s">
        <v>186</v>
      </c>
      <c r="I537" t="str">
        <f>VLOOKUP(B537,[1]tax!$B:$W,6,FALSE)</f>
        <v>Eukaryota</v>
      </c>
      <c r="J537" t="str">
        <f>VLOOKUP(B537,[1]tax!$B:$W,7,FALSE)</f>
        <v xml:space="preserve"> Fungi</v>
      </c>
      <c r="K537" t="str">
        <f>VLOOKUP(B537,[1]tax!$B:$W,2,FALSE)</f>
        <v xml:space="preserve"> Naumovozyma castellii (strain ATCC 76901 / CBS 4309 / NBRC 1992 / NRRL Y-12630) (Yeast) (Saccharomyces castellii).</v>
      </c>
    </row>
    <row r="538" spans="1:11" x14ac:dyDescent="0.25">
      <c r="A538" t="s">
        <v>491</v>
      </c>
      <c r="B538" t="s">
        <v>492</v>
      </c>
      <c r="C538">
        <v>868</v>
      </c>
      <c r="D538" t="s">
        <v>10</v>
      </c>
      <c r="E538">
        <v>105</v>
      </c>
      <c r="F538">
        <v>337</v>
      </c>
      <c r="G538">
        <v>25691</v>
      </c>
      <c r="H538" t="s">
        <v>11</v>
      </c>
      <c r="I538" t="str">
        <f>VLOOKUP(B538,[1]tax!$B:$W,6,FALSE)</f>
        <v>Eukaryota</v>
      </c>
      <c r="J538" t="str">
        <f>VLOOKUP(B538,[1]tax!$B:$W,7,FALSE)</f>
        <v xml:space="preserve"> Fungi</v>
      </c>
      <c r="K538" t="str">
        <f>VLOOKUP(B538,[1]tax!$B:$W,2,FALSE)</f>
        <v xml:space="preserve"> Naumovozyma castellii (strain ATCC 76901 / CBS 4309 / NBRC 1992 / NRRL Y-12630) (Yeast) (Saccharomyces castellii).</v>
      </c>
    </row>
    <row r="539" spans="1:11" x14ac:dyDescent="0.25">
      <c r="A539" t="s">
        <v>491</v>
      </c>
      <c r="B539" t="s">
        <v>492</v>
      </c>
      <c r="C539">
        <v>868</v>
      </c>
      <c r="D539" t="s">
        <v>12</v>
      </c>
      <c r="E539">
        <v>340</v>
      </c>
      <c r="F539">
        <v>508</v>
      </c>
      <c r="G539">
        <v>416</v>
      </c>
      <c r="H539" t="s">
        <v>13</v>
      </c>
      <c r="I539" t="str">
        <f>VLOOKUP(B539,[1]tax!$B:$W,6,FALSE)</f>
        <v>Eukaryota</v>
      </c>
      <c r="J539" t="str">
        <f>VLOOKUP(B539,[1]tax!$B:$W,7,FALSE)</f>
        <v xml:space="preserve"> Fungi</v>
      </c>
      <c r="K539" t="str">
        <f>VLOOKUP(B539,[1]tax!$B:$W,2,FALSE)</f>
        <v xml:space="preserve"> Naumovozyma castellii (strain ATCC 76901 / CBS 4309 / NBRC 1992 / NRRL Y-12630) (Yeast) (Saccharomyces castellii).</v>
      </c>
    </row>
    <row r="540" spans="1:11" x14ac:dyDescent="0.25">
      <c r="A540" t="s">
        <v>491</v>
      </c>
      <c r="B540" t="s">
        <v>492</v>
      </c>
      <c r="C540">
        <v>868</v>
      </c>
      <c r="D540" t="s">
        <v>14</v>
      </c>
      <c r="E540">
        <v>548</v>
      </c>
      <c r="F540">
        <v>673</v>
      </c>
      <c r="G540">
        <v>10449</v>
      </c>
      <c r="H540" t="s">
        <v>15</v>
      </c>
      <c r="I540" t="str">
        <f>VLOOKUP(B540,[1]tax!$B:$W,6,FALSE)</f>
        <v>Eukaryota</v>
      </c>
      <c r="J540" t="str">
        <f>VLOOKUP(B540,[1]tax!$B:$W,7,FALSE)</f>
        <v xml:space="preserve"> Fungi</v>
      </c>
      <c r="K540" t="str">
        <f>VLOOKUP(B540,[1]tax!$B:$W,2,FALSE)</f>
        <v xml:space="preserve"> Naumovozyma castellii (strain ATCC 76901 / CBS 4309 / NBRC 1992 / NRRL Y-12630) (Yeast) (Saccharomyces castellii).</v>
      </c>
    </row>
    <row r="541" spans="1:11" x14ac:dyDescent="0.25">
      <c r="A541" t="s">
        <v>493</v>
      </c>
      <c r="B541" t="s">
        <v>494</v>
      </c>
      <c r="C541">
        <v>874</v>
      </c>
      <c r="D541" t="s">
        <v>10</v>
      </c>
      <c r="E541">
        <v>103</v>
      </c>
      <c r="F541">
        <v>335</v>
      </c>
      <c r="G541">
        <v>25691</v>
      </c>
      <c r="H541" t="s">
        <v>11</v>
      </c>
      <c r="I541" t="str">
        <f>VLOOKUP(B541,[1]tax!$B:$W,6,FALSE)</f>
        <v>Eukaryota</v>
      </c>
      <c r="J541" t="str">
        <f>VLOOKUP(B541,[1]tax!$B:$W,7,FALSE)</f>
        <v xml:space="preserve"> Fungi</v>
      </c>
      <c r="K541" t="str">
        <f>VLOOKUP(B541,[1]tax!$B:$W,2,FALSE)</f>
        <v xml:space="preserve"> Naumovozyma dairenensis (strain ATCC 10597 / BCRC 20456 / CBS 421 / NBRC 0211 / NRRL Y-12639) (Saccharomyces dairenensis).</v>
      </c>
    </row>
    <row r="542" spans="1:11" x14ac:dyDescent="0.25">
      <c r="A542" t="s">
        <v>493</v>
      </c>
      <c r="B542" t="s">
        <v>494</v>
      </c>
      <c r="C542">
        <v>874</v>
      </c>
      <c r="D542" t="s">
        <v>12</v>
      </c>
      <c r="E542">
        <v>338</v>
      </c>
      <c r="F542">
        <v>511</v>
      </c>
      <c r="G542">
        <v>416</v>
      </c>
      <c r="H542" t="s">
        <v>13</v>
      </c>
      <c r="I542" t="str">
        <f>VLOOKUP(B542,[1]tax!$B:$W,6,FALSE)</f>
        <v>Eukaryota</v>
      </c>
      <c r="J542" t="str">
        <f>VLOOKUP(B542,[1]tax!$B:$W,7,FALSE)</f>
        <v xml:space="preserve"> Fungi</v>
      </c>
      <c r="K542" t="str">
        <f>VLOOKUP(B542,[1]tax!$B:$W,2,FALSE)</f>
        <v xml:space="preserve"> Naumovozyma dairenensis (strain ATCC 10597 / BCRC 20456 / CBS 421 / NBRC 0211 / NRRL Y-12639) (Saccharomyces dairenensis).</v>
      </c>
    </row>
    <row r="543" spans="1:11" x14ac:dyDescent="0.25">
      <c r="A543" t="s">
        <v>493</v>
      </c>
      <c r="B543" t="s">
        <v>494</v>
      </c>
      <c r="C543">
        <v>874</v>
      </c>
      <c r="D543" t="s">
        <v>14</v>
      </c>
      <c r="E543">
        <v>553</v>
      </c>
      <c r="F543">
        <v>679</v>
      </c>
      <c r="G543">
        <v>10449</v>
      </c>
      <c r="H543" t="s">
        <v>15</v>
      </c>
      <c r="I543" t="str">
        <f>VLOOKUP(B543,[1]tax!$B:$W,6,FALSE)</f>
        <v>Eukaryota</v>
      </c>
      <c r="J543" t="str">
        <f>VLOOKUP(B543,[1]tax!$B:$W,7,FALSE)</f>
        <v xml:space="preserve"> Fungi</v>
      </c>
      <c r="K543" t="str">
        <f>VLOOKUP(B543,[1]tax!$B:$W,2,FALSE)</f>
        <v xml:space="preserve"> Naumovozyma dairenensis (strain ATCC 10597 / BCRC 20456 / CBS 421 / NBRC 0211 / NRRL Y-12639) (Saccharomyces dairenensis).</v>
      </c>
    </row>
    <row r="544" spans="1:11" x14ac:dyDescent="0.25">
      <c r="A544" t="s">
        <v>495</v>
      </c>
      <c r="B544" t="s">
        <v>496</v>
      </c>
      <c r="C544">
        <v>563</v>
      </c>
      <c r="D544" t="s">
        <v>12</v>
      </c>
      <c r="E544">
        <v>354</v>
      </c>
      <c r="F544">
        <v>557</v>
      </c>
      <c r="G544">
        <v>416</v>
      </c>
      <c r="H544" t="s">
        <v>13</v>
      </c>
      <c r="I544" t="str">
        <f>VLOOKUP(B544,[1]tax!$B:$W,6,FALSE)</f>
        <v>Eukaryota</v>
      </c>
      <c r="J544" t="str">
        <f>VLOOKUP(B544,[1]tax!$B:$W,7,FALSE)</f>
        <v xml:space="preserve"> Fungi</v>
      </c>
      <c r="K544" t="str">
        <f>VLOOKUP(B544,[1]tax!$B:$W,2,FALSE)</f>
        <v xml:space="preserve"> Naumovozyma dairenensis (strain ATCC 10597 / BCRC 20456 / CBS 421 / NBRC 0211 / NRRL Y-12639) (Saccharomyces dairenensis).</v>
      </c>
    </row>
    <row r="545" spans="1:11" x14ac:dyDescent="0.25">
      <c r="A545" t="s">
        <v>495</v>
      </c>
      <c r="B545" t="s">
        <v>496</v>
      </c>
      <c r="C545">
        <v>563</v>
      </c>
      <c r="D545" t="s">
        <v>186</v>
      </c>
      <c r="E545">
        <v>1</v>
      </c>
      <c r="F545">
        <v>83</v>
      </c>
      <c r="G545">
        <v>63</v>
      </c>
      <c r="H545" t="s">
        <v>186</v>
      </c>
      <c r="I545" t="str">
        <f>VLOOKUP(B545,[1]tax!$B:$W,6,FALSE)</f>
        <v>Eukaryota</v>
      </c>
      <c r="J545" t="str">
        <f>VLOOKUP(B545,[1]tax!$B:$W,7,FALSE)</f>
        <v xml:space="preserve"> Fungi</v>
      </c>
      <c r="K545" t="str">
        <f>VLOOKUP(B545,[1]tax!$B:$W,2,FALSE)</f>
        <v xml:space="preserve"> Naumovozyma dairenensis (strain ATCC 10597 / BCRC 20456 / CBS 421 / NBRC 0211 / NRRL Y-12639) (Saccharomyces dairenensis).</v>
      </c>
    </row>
    <row r="546" spans="1:11" x14ac:dyDescent="0.25">
      <c r="A546" t="s">
        <v>497</v>
      </c>
      <c r="B546" t="s">
        <v>498</v>
      </c>
      <c r="C546">
        <v>487</v>
      </c>
      <c r="D546" t="s">
        <v>12</v>
      </c>
      <c r="E546">
        <v>313</v>
      </c>
      <c r="F546">
        <v>474</v>
      </c>
      <c r="G546">
        <v>416</v>
      </c>
      <c r="H546" t="s">
        <v>13</v>
      </c>
      <c r="I546" t="str">
        <f>VLOOKUP(B546,[1]tax!$B:$W,6,FALSE)</f>
        <v>Eukaryota</v>
      </c>
      <c r="J546" t="str">
        <f>VLOOKUP(B546,[1]tax!$B:$W,7,FALSE)</f>
        <v xml:space="preserve"> Metazoa</v>
      </c>
      <c r="K546" t="str">
        <f>VLOOKUP(B546,[1]tax!$B:$W,2,FALSE)</f>
        <v xml:space="preserve"> Ailuropoda melanoleuca (Giant panda).</v>
      </c>
    </row>
    <row r="547" spans="1:11" x14ac:dyDescent="0.25">
      <c r="A547" t="s">
        <v>497</v>
      </c>
      <c r="B547" t="s">
        <v>498</v>
      </c>
      <c r="C547">
        <v>487</v>
      </c>
      <c r="D547" t="s">
        <v>186</v>
      </c>
      <c r="E547">
        <v>37</v>
      </c>
      <c r="F547">
        <v>116</v>
      </c>
      <c r="G547">
        <v>63</v>
      </c>
      <c r="H547" t="s">
        <v>186</v>
      </c>
      <c r="I547" t="str">
        <f>VLOOKUP(B547,[1]tax!$B:$W,6,FALSE)</f>
        <v>Eukaryota</v>
      </c>
      <c r="J547" t="str">
        <f>VLOOKUP(B547,[1]tax!$B:$W,7,FALSE)</f>
        <v xml:space="preserve"> Metazoa</v>
      </c>
      <c r="K547" t="str">
        <f>VLOOKUP(B547,[1]tax!$B:$W,2,FALSE)</f>
        <v xml:space="preserve"> Ailuropoda melanoleuca (Giant panda).</v>
      </c>
    </row>
    <row r="548" spans="1:11" x14ac:dyDescent="0.25">
      <c r="A548" t="s">
        <v>499</v>
      </c>
      <c r="B548" t="s">
        <v>500</v>
      </c>
      <c r="C548">
        <v>485</v>
      </c>
      <c r="D548" t="s">
        <v>12</v>
      </c>
      <c r="E548">
        <v>307</v>
      </c>
      <c r="F548">
        <v>472</v>
      </c>
      <c r="G548">
        <v>416</v>
      </c>
      <c r="H548" t="s">
        <v>13</v>
      </c>
      <c r="I548" t="str">
        <f>VLOOKUP(B548,[1]tax!$B:$W,6,FALSE)</f>
        <v>Eukaryota</v>
      </c>
      <c r="J548" t="str">
        <f>VLOOKUP(B548,[1]tax!$B:$W,7,FALSE)</f>
        <v xml:space="preserve"> Metazoa</v>
      </c>
      <c r="K548" t="str">
        <f>VLOOKUP(B548,[1]tax!$B:$W,2,FALSE)</f>
        <v xml:space="preserve"> Myotis lucifugus (Little brown bat).</v>
      </c>
    </row>
    <row r="549" spans="1:11" x14ac:dyDescent="0.25">
      <c r="A549" t="s">
        <v>499</v>
      </c>
      <c r="B549" t="s">
        <v>500</v>
      </c>
      <c r="C549">
        <v>485</v>
      </c>
      <c r="D549" t="s">
        <v>186</v>
      </c>
      <c r="E549">
        <v>42</v>
      </c>
      <c r="F549">
        <v>110</v>
      </c>
      <c r="G549">
        <v>63</v>
      </c>
      <c r="H549" t="s">
        <v>186</v>
      </c>
      <c r="I549" t="str">
        <f>VLOOKUP(B549,[1]tax!$B:$W,6,FALSE)</f>
        <v>Eukaryota</v>
      </c>
      <c r="J549" t="str">
        <f>VLOOKUP(B549,[1]tax!$B:$W,7,FALSE)</f>
        <v xml:space="preserve"> Metazoa</v>
      </c>
      <c r="K549" t="str">
        <f>VLOOKUP(B549,[1]tax!$B:$W,2,FALSE)</f>
        <v xml:space="preserve"> Myotis lucifugus (Little brown bat).</v>
      </c>
    </row>
    <row r="550" spans="1:11" x14ac:dyDescent="0.25">
      <c r="A550" t="s">
        <v>501</v>
      </c>
      <c r="B550" t="s">
        <v>502</v>
      </c>
      <c r="C550">
        <v>534</v>
      </c>
      <c r="D550" t="s">
        <v>12</v>
      </c>
      <c r="E550">
        <v>356</v>
      </c>
      <c r="F550">
        <v>521</v>
      </c>
      <c r="G550">
        <v>416</v>
      </c>
      <c r="H550" t="s">
        <v>13</v>
      </c>
      <c r="I550" t="str">
        <f>VLOOKUP(B550,[1]tax!$B:$W,6,FALSE)</f>
        <v>Eukaryota</v>
      </c>
      <c r="J550" t="str">
        <f>VLOOKUP(B550,[1]tax!$B:$W,7,FALSE)</f>
        <v xml:space="preserve"> Metazoa</v>
      </c>
      <c r="K550" t="str">
        <f>VLOOKUP(B550,[1]tax!$B:$W,2,FALSE)</f>
        <v xml:space="preserve"> Nomascus leucogenys (Northern white-cheeked gibbon) (Hylobates leucogenys).</v>
      </c>
    </row>
    <row r="551" spans="1:11" x14ac:dyDescent="0.25">
      <c r="A551" t="s">
        <v>501</v>
      </c>
      <c r="B551" t="s">
        <v>502</v>
      </c>
      <c r="C551">
        <v>534</v>
      </c>
      <c r="D551" t="s">
        <v>186</v>
      </c>
      <c r="E551">
        <v>1</v>
      </c>
      <c r="F551">
        <v>159</v>
      </c>
      <c r="G551">
        <v>63</v>
      </c>
      <c r="H551" t="s">
        <v>186</v>
      </c>
      <c r="I551" t="str">
        <f>VLOOKUP(B551,[1]tax!$B:$W,6,FALSE)</f>
        <v>Eukaryota</v>
      </c>
      <c r="J551" t="str">
        <f>VLOOKUP(B551,[1]tax!$B:$W,7,FALSE)</f>
        <v xml:space="preserve"> Metazoa</v>
      </c>
      <c r="K551" t="str">
        <f>VLOOKUP(B551,[1]tax!$B:$W,2,FALSE)</f>
        <v xml:space="preserve"> Nomascus leucogenys (Northern white-cheeked gibbon) (Hylobates leucogenys).</v>
      </c>
    </row>
    <row r="552" spans="1:11" x14ac:dyDescent="0.25">
      <c r="A552" t="s">
        <v>503</v>
      </c>
      <c r="B552" t="s">
        <v>504</v>
      </c>
      <c r="C552">
        <v>501</v>
      </c>
      <c r="D552" t="s">
        <v>12</v>
      </c>
      <c r="E552">
        <v>323</v>
      </c>
      <c r="F552">
        <v>488</v>
      </c>
      <c r="G552">
        <v>416</v>
      </c>
      <c r="H552" t="s">
        <v>13</v>
      </c>
      <c r="I552" t="e">
        <f>VLOOKUP(B552,[1]tax!$B:$W,6,FALSE)</f>
        <v>#N/A</v>
      </c>
      <c r="J552" t="e">
        <f>VLOOKUP(B552,[1]tax!$B:$W,7,FALSE)</f>
        <v>#N/A</v>
      </c>
      <c r="K552" t="e">
        <f>VLOOKUP(B552,[1]tax!$B:$W,2,FALSE)</f>
        <v>#N/A</v>
      </c>
    </row>
    <row r="553" spans="1:11" x14ac:dyDescent="0.25">
      <c r="A553" t="s">
        <v>503</v>
      </c>
      <c r="B553" t="s">
        <v>504</v>
      </c>
      <c r="C553">
        <v>501</v>
      </c>
      <c r="D553" t="s">
        <v>186</v>
      </c>
      <c r="E553">
        <v>31</v>
      </c>
      <c r="F553">
        <v>126</v>
      </c>
      <c r="G553">
        <v>63</v>
      </c>
      <c r="H553" t="s">
        <v>186</v>
      </c>
      <c r="I553" t="e">
        <f>VLOOKUP(B553,[1]tax!$B:$W,6,FALSE)</f>
        <v>#N/A</v>
      </c>
      <c r="J553" t="e">
        <f>VLOOKUP(B553,[1]tax!$B:$W,7,FALSE)</f>
        <v>#N/A</v>
      </c>
      <c r="K553" t="e">
        <f>VLOOKUP(B553,[1]tax!$B:$W,2,FALSE)</f>
        <v>#N/A</v>
      </c>
    </row>
    <row r="554" spans="1:11" x14ac:dyDescent="0.25">
      <c r="A554" t="s">
        <v>505</v>
      </c>
      <c r="B554" t="s">
        <v>506</v>
      </c>
      <c r="C554">
        <v>519</v>
      </c>
      <c r="D554" t="s">
        <v>12</v>
      </c>
      <c r="E554">
        <v>341</v>
      </c>
      <c r="F554">
        <v>506</v>
      </c>
      <c r="G554">
        <v>416</v>
      </c>
      <c r="H554" t="s">
        <v>13</v>
      </c>
      <c r="I554" t="str">
        <f>VLOOKUP(B554,[1]tax!$B:$W,6,FALSE)</f>
        <v>Eukaryota</v>
      </c>
      <c r="J554" t="str">
        <f>VLOOKUP(B554,[1]tax!$B:$W,7,FALSE)</f>
        <v xml:space="preserve"> Metazoa</v>
      </c>
      <c r="K554" t="str">
        <f>VLOOKUP(B554,[1]tax!$B:$W,2,FALSE)</f>
        <v xml:space="preserve"> Oryctolagus cuniculus (Rabbit).</v>
      </c>
    </row>
    <row r="555" spans="1:11" x14ac:dyDescent="0.25">
      <c r="A555" t="s">
        <v>505</v>
      </c>
      <c r="B555" t="s">
        <v>506</v>
      </c>
      <c r="C555">
        <v>519</v>
      </c>
      <c r="D555" t="s">
        <v>186</v>
      </c>
      <c r="E555">
        <v>63</v>
      </c>
      <c r="F555">
        <v>144</v>
      </c>
      <c r="G555">
        <v>63</v>
      </c>
      <c r="H555" t="s">
        <v>186</v>
      </c>
      <c r="I555" t="str">
        <f>VLOOKUP(B555,[1]tax!$B:$W,6,FALSE)</f>
        <v>Eukaryota</v>
      </c>
      <c r="J555" t="str">
        <f>VLOOKUP(B555,[1]tax!$B:$W,7,FALSE)</f>
        <v xml:space="preserve"> Metazoa</v>
      </c>
      <c r="K555" t="str">
        <f>VLOOKUP(B555,[1]tax!$B:$W,2,FALSE)</f>
        <v xml:space="preserve"> Oryctolagus cuniculus (Rabbit).</v>
      </c>
    </row>
    <row r="556" spans="1:11" x14ac:dyDescent="0.25">
      <c r="A556" t="s">
        <v>507</v>
      </c>
      <c r="B556" t="s">
        <v>508</v>
      </c>
      <c r="C556">
        <v>889</v>
      </c>
      <c r="D556" t="s">
        <v>10</v>
      </c>
      <c r="E556">
        <v>90</v>
      </c>
      <c r="F556">
        <v>315</v>
      </c>
      <c r="G556">
        <v>25691</v>
      </c>
      <c r="H556" t="s">
        <v>11</v>
      </c>
      <c r="I556" t="str">
        <f>VLOOKUP(B556,[1]tax!$B:$W,6,FALSE)</f>
        <v>Eukaryota</v>
      </c>
      <c r="J556" t="str">
        <f>VLOOKUP(B556,[1]tax!$B:$W,7,FALSE)</f>
        <v xml:space="preserve"> Fungi</v>
      </c>
      <c r="K556" t="str">
        <f>VLOOKUP(B556,[1]tax!$B:$W,2,FALSE)</f>
        <v xml:space="preserve"> Arthrobotrys oligospora (strain ATCC 24927 / CBS 115.81 / DSM 1491) (Nematode-trapping fungus) (Didymozoophaga oligospora).</v>
      </c>
    </row>
    <row r="557" spans="1:11" x14ac:dyDescent="0.25">
      <c r="A557" t="s">
        <v>507</v>
      </c>
      <c r="B557" t="s">
        <v>508</v>
      </c>
      <c r="C557">
        <v>889</v>
      </c>
      <c r="D557" t="s">
        <v>12</v>
      </c>
      <c r="E557">
        <v>325</v>
      </c>
      <c r="F557">
        <v>499</v>
      </c>
      <c r="G557">
        <v>416</v>
      </c>
      <c r="H557" t="s">
        <v>13</v>
      </c>
      <c r="I557" t="str">
        <f>VLOOKUP(B557,[1]tax!$B:$W,6,FALSE)</f>
        <v>Eukaryota</v>
      </c>
      <c r="J557" t="str">
        <f>VLOOKUP(B557,[1]tax!$B:$W,7,FALSE)</f>
        <v xml:space="preserve"> Fungi</v>
      </c>
      <c r="K557" t="str">
        <f>VLOOKUP(B557,[1]tax!$B:$W,2,FALSE)</f>
        <v xml:space="preserve"> Arthrobotrys oligospora (strain ATCC 24927 / CBS 115.81 / DSM 1491) (Nematode-trapping fungus) (Didymozoophaga oligospora).</v>
      </c>
    </row>
    <row r="558" spans="1:11" x14ac:dyDescent="0.25">
      <c r="A558" t="s">
        <v>507</v>
      </c>
      <c r="B558" t="s">
        <v>508</v>
      </c>
      <c r="C558">
        <v>889</v>
      </c>
      <c r="D558" t="s">
        <v>14</v>
      </c>
      <c r="E558">
        <v>571</v>
      </c>
      <c r="F558">
        <v>699</v>
      </c>
      <c r="G558">
        <v>10449</v>
      </c>
      <c r="H558" t="s">
        <v>15</v>
      </c>
      <c r="I558" t="str">
        <f>VLOOKUP(B558,[1]tax!$B:$W,6,FALSE)</f>
        <v>Eukaryota</v>
      </c>
      <c r="J558" t="str">
        <f>VLOOKUP(B558,[1]tax!$B:$W,7,FALSE)</f>
        <v xml:space="preserve"> Fungi</v>
      </c>
      <c r="K558" t="str">
        <f>VLOOKUP(B558,[1]tax!$B:$W,2,FALSE)</f>
        <v xml:space="preserve"> Arthrobotrys oligospora (strain ATCC 24927 / CBS 115.81 / DSM 1491) (Nematode-trapping fungus) (Didymozoophaga oligospora).</v>
      </c>
    </row>
    <row r="559" spans="1:11" x14ac:dyDescent="0.25">
      <c r="A559" t="s">
        <v>509</v>
      </c>
      <c r="B559" t="s">
        <v>510</v>
      </c>
      <c r="C559">
        <v>621</v>
      </c>
      <c r="D559" t="s">
        <v>12</v>
      </c>
      <c r="E559">
        <v>427</v>
      </c>
      <c r="F559">
        <v>615</v>
      </c>
      <c r="G559">
        <v>416</v>
      </c>
      <c r="H559" t="s">
        <v>13</v>
      </c>
      <c r="I559" t="str">
        <f>VLOOKUP(B559,[1]tax!$B:$W,6,FALSE)</f>
        <v>Eukaryota</v>
      </c>
      <c r="J559" t="str">
        <f>VLOOKUP(B559,[1]tax!$B:$W,7,FALSE)</f>
        <v xml:space="preserve"> Fungi</v>
      </c>
      <c r="K559" t="str">
        <f>VLOOKUP(B559,[1]tax!$B:$W,2,FALSE)</f>
        <v xml:space="preserve"> Arthrobotrys oligospora (strain ATCC 24927 / CBS 115.81 / DSM 1491) (Nematode-trapping fungus) (Didymozoophaga oligospora).</v>
      </c>
    </row>
    <row r="560" spans="1:11" x14ac:dyDescent="0.25">
      <c r="A560" t="s">
        <v>509</v>
      </c>
      <c r="B560" t="s">
        <v>510</v>
      </c>
      <c r="C560">
        <v>621</v>
      </c>
      <c r="D560" t="s">
        <v>511</v>
      </c>
      <c r="E560">
        <v>271</v>
      </c>
      <c r="F560">
        <v>389</v>
      </c>
      <c r="G560">
        <v>22</v>
      </c>
      <c r="H560" t="s">
        <v>511</v>
      </c>
      <c r="I560" t="str">
        <f>VLOOKUP(B560,[1]tax!$B:$W,6,FALSE)</f>
        <v>Eukaryota</v>
      </c>
      <c r="J560" t="str">
        <f>VLOOKUP(B560,[1]tax!$B:$W,7,FALSE)</f>
        <v xml:space="preserve"> Fungi</v>
      </c>
      <c r="K560" t="str">
        <f>VLOOKUP(B560,[1]tax!$B:$W,2,FALSE)</f>
        <v xml:space="preserve"> Arthrobotrys oligospora (strain ATCC 24927 / CBS 115.81 / DSM 1491) (Nematode-trapping fungus) (Didymozoophaga oligospora).</v>
      </c>
    </row>
    <row r="561" spans="1:11" x14ac:dyDescent="0.25">
      <c r="A561" t="s">
        <v>512</v>
      </c>
      <c r="B561" t="s">
        <v>513</v>
      </c>
      <c r="C561">
        <v>447</v>
      </c>
      <c r="D561" t="s">
        <v>10</v>
      </c>
      <c r="E561">
        <v>42</v>
      </c>
      <c r="F561">
        <v>269</v>
      </c>
      <c r="G561">
        <v>25691</v>
      </c>
      <c r="H561" t="s">
        <v>11</v>
      </c>
      <c r="I561" t="str">
        <f>VLOOKUP(B561,[1]tax!$B:$W,6,FALSE)</f>
        <v>Bacteria</v>
      </c>
      <c r="J561" t="str">
        <f>VLOOKUP(B561,[1]tax!$B:$W,7,FALSE)</f>
        <v xml:space="preserve"> Proteobacteria</v>
      </c>
      <c r="K561" t="str">
        <f>VLOOKUP(B561,[1]tax!$B:$W,2,FALSE)</f>
        <v xml:space="preserve"> Xanthomonas axonopodis pv. citrumelo F1.</v>
      </c>
    </row>
    <row r="562" spans="1:11" x14ac:dyDescent="0.25">
      <c r="A562" t="s">
        <v>512</v>
      </c>
      <c r="B562" t="s">
        <v>513</v>
      </c>
      <c r="C562">
        <v>447</v>
      </c>
      <c r="D562" t="s">
        <v>12</v>
      </c>
      <c r="E562">
        <v>276</v>
      </c>
      <c r="F562">
        <v>441</v>
      </c>
      <c r="G562">
        <v>416</v>
      </c>
      <c r="H562" t="s">
        <v>13</v>
      </c>
      <c r="I562" t="str">
        <f>VLOOKUP(B562,[1]tax!$B:$W,6,FALSE)</f>
        <v>Bacteria</v>
      </c>
      <c r="J562" t="str">
        <f>VLOOKUP(B562,[1]tax!$B:$W,7,FALSE)</f>
        <v xml:space="preserve"> Proteobacteria</v>
      </c>
      <c r="K562" t="str">
        <f>VLOOKUP(B562,[1]tax!$B:$W,2,FALSE)</f>
        <v xml:space="preserve"> Xanthomonas axonopodis pv. citrumelo F1.</v>
      </c>
    </row>
    <row r="563" spans="1:11" x14ac:dyDescent="0.25">
      <c r="A563" t="s">
        <v>514</v>
      </c>
      <c r="B563" t="s">
        <v>515</v>
      </c>
      <c r="C563">
        <v>667</v>
      </c>
      <c r="D563" t="s">
        <v>12</v>
      </c>
      <c r="E563">
        <v>453</v>
      </c>
      <c r="F563">
        <v>652</v>
      </c>
      <c r="G563">
        <v>416</v>
      </c>
      <c r="H563" t="s">
        <v>13</v>
      </c>
      <c r="I563" t="str">
        <f>VLOOKUP(B563,[1]tax!$B:$W,6,FALSE)</f>
        <v>Eukaryota</v>
      </c>
      <c r="J563" t="str">
        <f>VLOOKUP(B563,[1]tax!$B:$W,7,FALSE)</f>
        <v xml:space="preserve"> Fungi</v>
      </c>
      <c r="K563" t="str">
        <f>VLOOKUP(B563,[1]tax!$B:$W,2,FALSE)</f>
        <v xml:space="preserve"> Thielavia heterothallica (strain ATCC 42464 / BCRC 31852 / DSM 1799) (Myceliophthora thermophila).</v>
      </c>
    </row>
    <row r="564" spans="1:11" x14ac:dyDescent="0.25">
      <c r="A564" t="s">
        <v>516</v>
      </c>
      <c r="B564" t="s">
        <v>517</v>
      </c>
      <c r="C564">
        <v>883</v>
      </c>
      <c r="D564" t="s">
        <v>10</v>
      </c>
      <c r="E564">
        <v>81</v>
      </c>
      <c r="F564">
        <v>311</v>
      </c>
      <c r="G564">
        <v>25691</v>
      </c>
      <c r="H564" t="s">
        <v>11</v>
      </c>
      <c r="I564" t="str">
        <f>VLOOKUP(B564,[1]tax!$B:$W,6,FALSE)</f>
        <v>Eukaryota</v>
      </c>
      <c r="J564" t="str">
        <f>VLOOKUP(B564,[1]tax!$B:$W,7,FALSE)</f>
        <v xml:space="preserve"> Fungi</v>
      </c>
      <c r="K564" t="str">
        <f>VLOOKUP(B564,[1]tax!$B:$W,2,FALSE)</f>
        <v xml:space="preserve"> Thielavia heterothallica (strain ATCC 42464 / BCRC 31852 / DSM 1799) (Myceliophthora thermophila).</v>
      </c>
    </row>
    <row r="565" spans="1:11" x14ac:dyDescent="0.25">
      <c r="A565" t="s">
        <v>516</v>
      </c>
      <c r="B565" t="s">
        <v>517</v>
      </c>
      <c r="C565">
        <v>883</v>
      </c>
      <c r="D565" t="s">
        <v>12</v>
      </c>
      <c r="E565">
        <v>315</v>
      </c>
      <c r="F565">
        <v>484</v>
      </c>
      <c r="G565">
        <v>416</v>
      </c>
      <c r="H565" t="s">
        <v>13</v>
      </c>
      <c r="I565" t="str">
        <f>VLOOKUP(B565,[1]tax!$B:$W,6,FALSE)</f>
        <v>Eukaryota</v>
      </c>
      <c r="J565" t="str">
        <f>VLOOKUP(B565,[1]tax!$B:$W,7,FALSE)</f>
        <v xml:space="preserve"> Fungi</v>
      </c>
      <c r="K565" t="str">
        <f>VLOOKUP(B565,[1]tax!$B:$W,2,FALSE)</f>
        <v xml:space="preserve"> Thielavia heterothallica (strain ATCC 42464 / BCRC 31852 / DSM 1799) (Myceliophthora thermophila).</v>
      </c>
    </row>
    <row r="566" spans="1:11" x14ac:dyDescent="0.25">
      <c r="A566" t="s">
        <v>516</v>
      </c>
      <c r="B566" t="s">
        <v>517</v>
      </c>
      <c r="C566">
        <v>883</v>
      </c>
      <c r="D566" t="s">
        <v>40</v>
      </c>
      <c r="E566">
        <v>1</v>
      </c>
      <c r="F566">
        <v>69</v>
      </c>
      <c r="G566">
        <v>13</v>
      </c>
      <c r="H566" t="s">
        <v>40</v>
      </c>
      <c r="I566" t="str">
        <f>VLOOKUP(B566,[1]tax!$B:$W,6,FALSE)</f>
        <v>Eukaryota</v>
      </c>
      <c r="J566" t="str">
        <f>VLOOKUP(B566,[1]tax!$B:$W,7,FALSE)</f>
        <v xml:space="preserve"> Fungi</v>
      </c>
      <c r="K566" t="str">
        <f>VLOOKUP(B566,[1]tax!$B:$W,2,FALSE)</f>
        <v xml:space="preserve"> Thielavia heterothallica (strain ATCC 42464 / BCRC 31852 / DSM 1799) (Myceliophthora thermophila).</v>
      </c>
    </row>
    <row r="567" spans="1:11" x14ac:dyDescent="0.25">
      <c r="A567" t="s">
        <v>516</v>
      </c>
      <c r="B567" t="s">
        <v>517</v>
      </c>
      <c r="C567">
        <v>883</v>
      </c>
      <c r="D567" t="s">
        <v>14</v>
      </c>
      <c r="E567">
        <v>566</v>
      </c>
      <c r="F567">
        <v>693</v>
      </c>
      <c r="G567">
        <v>10449</v>
      </c>
      <c r="H567" t="s">
        <v>15</v>
      </c>
      <c r="I567" t="str">
        <f>VLOOKUP(B567,[1]tax!$B:$W,6,FALSE)</f>
        <v>Eukaryota</v>
      </c>
      <c r="J567" t="str">
        <f>VLOOKUP(B567,[1]tax!$B:$W,7,FALSE)</f>
        <v xml:space="preserve"> Fungi</v>
      </c>
      <c r="K567" t="str">
        <f>VLOOKUP(B567,[1]tax!$B:$W,2,FALSE)</f>
        <v xml:space="preserve"> Thielavia heterothallica (strain ATCC 42464 / BCRC 31852 / DSM 1799) (Myceliophthora thermophila).</v>
      </c>
    </row>
    <row r="568" spans="1:11" x14ac:dyDescent="0.25">
      <c r="A568" t="s">
        <v>518</v>
      </c>
      <c r="B568" t="s">
        <v>519</v>
      </c>
      <c r="C568">
        <v>883</v>
      </c>
      <c r="D568" t="s">
        <v>10</v>
      </c>
      <c r="E568">
        <v>85</v>
      </c>
      <c r="F568">
        <v>314</v>
      </c>
      <c r="G568">
        <v>25691</v>
      </c>
      <c r="H568" t="s">
        <v>11</v>
      </c>
      <c r="I568" t="str">
        <f>VLOOKUP(B568,[1]tax!$B:$W,6,FALSE)</f>
        <v>Eukaryota</v>
      </c>
      <c r="J568" t="str">
        <f>VLOOKUP(B568,[1]tax!$B:$W,7,FALSE)</f>
        <v xml:space="preserve"> Fungi</v>
      </c>
      <c r="K568" t="str">
        <f>VLOOKUP(B568,[1]tax!$B:$W,2,FALSE)</f>
        <v xml:space="preserve"> Thielavia terrestris (strain ATCC 38088 / NRRL 8126) (Acremonium alabamense).</v>
      </c>
    </row>
    <row r="569" spans="1:11" x14ac:dyDescent="0.25">
      <c r="A569" t="s">
        <v>518</v>
      </c>
      <c r="B569" t="s">
        <v>519</v>
      </c>
      <c r="C569">
        <v>883</v>
      </c>
      <c r="D569" t="s">
        <v>12</v>
      </c>
      <c r="E569">
        <v>319</v>
      </c>
      <c r="F569">
        <v>488</v>
      </c>
      <c r="G569">
        <v>416</v>
      </c>
      <c r="H569" t="s">
        <v>13</v>
      </c>
      <c r="I569" t="str">
        <f>VLOOKUP(B569,[1]tax!$B:$W,6,FALSE)</f>
        <v>Eukaryota</v>
      </c>
      <c r="J569" t="str">
        <f>VLOOKUP(B569,[1]tax!$B:$W,7,FALSE)</f>
        <v xml:space="preserve"> Fungi</v>
      </c>
      <c r="K569" t="str">
        <f>VLOOKUP(B569,[1]tax!$B:$W,2,FALSE)</f>
        <v xml:space="preserve"> Thielavia terrestris (strain ATCC 38088 / NRRL 8126) (Acremonium alabamense).</v>
      </c>
    </row>
    <row r="570" spans="1:11" x14ac:dyDescent="0.25">
      <c r="A570" t="s">
        <v>518</v>
      </c>
      <c r="B570" t="s">
        <v>519</v>
      </c>
      <c r="C570">
        <v>883</v>
      </c>
      <c r="D570" t="s">
        <v>40</v>
      </c>
      <c r="E570">
        <v>1</v>
      </c>
      <c r="F570">
        <v>73</v>
      </c>
      <c r="G570">
        <v>13</v>
      </c>
      <c r="H570" t="s">
        <v>40</v>
      </c>
      <c r="I570" t="str">
        <f>VLOOKUP(B570,[1]tax!$B:$W,6,FALSE)</f>
        <v>Eukaryota</v>
      </c>
      <c r="J570" t="str">
        <f>VLOOKUP(B570,[1]tax!$B:$W,7,FALSE)</f>
        <v xml:space="preserve"> Fungi</v>
      </c>
      <c r="K570" t="str">
        <f>VLOOKUP(B570,[1]tax!$B:$W,2,FALSE)</f>
        <v xml:space="preserve"> Thielavia terrestris (strain ATCC 38088 / NRRL 8126) (Acremonium alabamense).</v>
      </c>
    </row>
    <row r="571" spans="1:11" x14ac:dyDescent="0.25">
      <c r="A571" t="s">
        <v>518</v>
      </c>
      <c r="B571" t="s">
        <v>519</v>
      </c>
      <c r="C571">
        <v>883</v>
      </c>
      <c r="D571" t="s">
        <v>14</v>
      </c>
      <c r="E571">
        <v>566</v>
      </c>
      <c r="F571">
        <v>693</v>
      </c>
      <c r="G571">
        <v>10449</v>
      </c>
      <c r="H571" t="s">
        <v>15</v>
      </c>
      <c r="I571" t="str">
        <f>VLOOKUP(B571,[1]tax!$B:$W,6,FALSE)</f>
        <v>Eukaryota</v>
      </c>
      <c r="J571" t="str">
        <f>VLOOKUP(B571,[1]tax!$B:$W,7,FALSE)</f>
        <v xml:space="preserve"> Fungi</v>
      </c>
      <c r="K571" t="str">
        <f>VLOOKUP(B571,[1]tax!$B:$W,2,FALSE)</f>
        <v xml:space="preserve"> Thielavia terrestris (strain ATCC 38088 / NRRL 8126) (Acremonium alabamense).</v>
      </c>
    </row>
    <row r="572" spans="1:11" x14ac:dyDescent="0.25">
      <c r="A572" t="s">
        <v>520</v>
      </c>
      <c r="B572" t="s">
        <v>521</v>
      </c>
      <c r="C572">
        <v>677</v>
      </c>
      <c r="D572" t="s">
        <v>12</v>
      </c>
      <c r="E572">
        <v>469</v>
      </c>
      <c r="F572">
        <v>662</v>
      </c>
      <c r="G572">
        <v>416</v>
      </c>
      <c r="H572" t="s">
        <v>13</v>
      </c>
      <c r="I572" t="str">
        <f>VLOOKUP(B572,[1]tax!$B:$W,6,FALSE)</f>
        <v>Eukaryota</v>
      </c>
      <c r="J572" t="str">
        <f>VLOOKUP(B572,[1]tax!$B:$W,7,FALSE)</f>
        <v xml:space="preserve"> Fungi</v>
      </c>
      <c r="K572" t="str">
        <f>VLOOKUP(B572,[1]tax!$B:$W,2,FALSE)</f>
        <v xml:space="preserve"> Thielavia terrestris (strain ATCC 38088 / NRRL 8126) (Acremonium alabamense).</v>
      </c>
    </row>
    <row r="573" spans="1:11" x14ac:dyDescent="0.25">
      <c r="A573" t="s">
        <v>522</v>
      </c>
      <c r="B573" t="s">
        <v>523</v>
      </c>
      <c r="C573">
        <v>863</v>
      </c>
      <c r="D573" t="s">
        <v>10</v>
      </c>
      <c r="E573">
        <v>98</v>
      </c>
      <c r="F573">
        <v>330</v>
      </c>
      <c r="G573">
        <v>25691</v>
      </c>
      <c r="H573" t="s">
        <v>11</v>
      </c>
      <c r="I573" t="str">
        <f>VLOOKUP(B573,[1]tax!$B:$W,6,FALSE)</f>
        <v>Eukaryota</v>
      </c>
      <c r="J573" t="str">
        <f>VLOOKUP(B573,[1]tax!$B:$W,7,FALSE)</f>
        <v xml:space="preserve"> Fungi</v>
      </c>
      <c r="K573" t="str">
        <f>VLOOKUP(B573,[1]tax!$B:$W,2,FALSE)</f>
        <v xml:space="preserve"> Saccharomyces cerevisiae (strain Kyokai no. 7 / NBRC 101557) (Baker's yeast).</v>
      </c>
    </row>
    <row r="574" spans="1:11" x14ac:dyDescent="0.25">
      <c r="A574" t="s">
        <v>522</v>
      </c>
      <c r="B574" t="s">
        <v>523</v>
      </c>
      <c r="C574">
        <v>863</v>
      </c>
      <c r="D574" t="s">
        <v>12</v>
      </c>
      <c r="E574">
        <v>333</v>
      </c>
      <c r="F574">
        <v>500</v>
      </c>
      <c r="G574">
        <v>416</v>
      </c>
      <c r="H574" t="s">
        <v>13</v>
      </c>
      <c r="I574" t="str">
        <f>VLOOKUP(B574,[1]tax!$B:$W,6,FALSE)</f>
        <v>Eukaryota</v>
      </c>
      <c r="J574" t="str">
        <f>VLOOKUP(B574,[1]tax!$B:$W,7,FALSE)</f>
        <v xml:space="preserve"> Fungi</v>
      </c>
      <c r="K574" t="str">
        <f>VLOOKUP(B574,[1]tax!$B:$W,2,FALSE)</f>
        <v xml:space="preserve"> Saccharomyces cerevisiae (strain Kyokai no. 7 / NBRC 101557) (Baker's yeast).</v>
      </c>
    </row>
    <row r="575" spans="1:11" x14ac:dyDescent="0.25">
      <c r="A575" t="s">
        <v>522</v>
      </c>
      <c r="B575" t="s">
        <v>523</v>
      </c>
      <c r="C575">
        <v>863</v>
      </c>
      <c r="D575" t="s">
        <v>14</v>
      </c>
      <c r="E575">
        <v>542</v>
      </c>
      <c r="F575">
        <v>667</v>
      </c>
      <c r="G575">
        <v>10449</v>
      </c>
      <c r="H575" t="s">
        <v>15</v>
      </c>
      <c r="I575" t="str">
        <f>VLOOKUP(B575,[1]tax!$B:$W,6,FALSE)</f>
        <v>Eukaryota</v>
      </c>
      <c r="J575" t="str">
        <f>VLOOKUP(B575,[1]tax!$B:$W,7,FALSE)</f>
        <v xml:space="preserve"> Fungi</v>
      </c>
      <c r="K575" t="str">
        <f>VLOOKUP(B575,[1]tax!$B:$W,2,FALSE)</f>
        <v xml:space="preserve"> Saccharomyces cerevisiae (strain Kyokai no. 7 / NBRC 101557) (Baker's yeast).</v>
      </c>
    </row>
    <row r="576" spans="1:11" x14ac:dyDescent="0.25">
      <c r="A576" t="s">
        <v>522</v>
      </c>
      <c r="B576" t="s">
        <v>523</v>
      </c>
      <c r="C576">
        <v>863</v>
      </c>
      <c r="D576" t="s">
        <v>30</v>
      </c>
      <c r="E576">
        <v>684</v>
      </c>
      <c r="F576">
        <v>833</v>
      </c>
      <c r="G576">
        <v>8792</v>
      </c>
      <c r="H576" t="s">
        <v>31</v>
      </c>
      <c r="I576" t="str">
        <f>VLOOKUP(B576,[1]tax!$B:$W,6,FALSE)</f>
        <v>Eukaryota</v>
      </c>
      <c r="J576" t="str">
        <f>VLOOKUP(B576,[1]tax!$B:$W,7,FALSE)</f>
        <v xml:space="preserve"> Fungi</v>
      </c>
      <c r="K576" t="str">
        <f>VLOOKUP(B576,[1]tax!$B:$W,2,FALSE)</f>
        <v xml:space="preserve"> Saccharomyces cerevisiae (strain Kyokai no. 7 / NBRC 101557) (Baker's yeast).</v>
      </c>
    </row>
    <row r="577" spans="1:11" x14ac:dyDescent="0.25">
      <c r="A577" t="s">
        <v>524</v>
      </c>
      <c r="B577" t="s">
        <v>525</v>
      </c>
      <c r="C577">
        <v>574</v>
      </c>
      <c r="D577" t="s">
        <v>12</v>
      </c>
      <c r="E577">
        <v>364</v>
      </c>
      <c r="F577">
        <v>563</v>
      </c>
      <c r="G577">
        <v>416</v>
      </c>
      <c r="H577" t="s">
        <v>13</v>
      </c>
      <c r="I577" t="str">
        <f>VLOOKUP(B577,[1]tax!$B:$W,6,FALSE)</f>
        <v>Eukaryota</v>
      </c>
      <c r="J577" t="str">
        <f>VLOOKUP(B577,[1]tax!$B:$W,7,FALSE)</f>
        <v xml:space="preserve"> Fungi</v>
      </c>
      <c r="K577" t="str">
        <f>VLOOKUP(B577,[1]tax!$B:$W,2,FALSE)</f>
        <v xml:space="preserve"> Saccharomyces cerevisiae (strain Kyokai no. 7 / NBRC 101557) (Baker's yeast).</v>
      </c>
    </row>
    <row r="578" spans="1:11" x14ac:dyDescent="0.25">
      <c r="A578" t="s">
        <v>524</v>
      </c>
      <c r="B578" t="s">
        <v>525</v>
      </c>
      <c r="C578">
        <v>574</v>
      </c>
      <c r="D578" t="s">
        <v>186</v>
      </c>
      <c r="E578">
        <v>1</v>
      </c>
      <c r="F578">
        <v>139</v>
      </c>
      <c r="G578">
        <v>63</v>
      </c>
      <c r="H578" t="s">
        <v>186</v>
      </c>
      <c r="I578" t="str">
        <f>VLOOKUP(B578,[1]tax!$B:$W,6,FALSE)</f>
        <v>Eukaryota</v>
      </c>
      <c r="J578" t="str">
        <f>VLOOKUP(B578,[1]tax!$B:$W,7,FALSE)</f>
        <v xml:space="preserve"> Fungi</v>
      </c>
      <c r="K578" t="str">
        <f>VLOOKUP(B578,[1]tax!$B:$W,2,FALSE)</f>
        <v xml:space="preserve"> Saccharomyces cerevisiae (strain Kyokai no. 7 / NBRC 101557) (Baker's yeast).</v>
      </c>
    </row>
    <row r="579" spans="1:11" x14ac:dyDescent="0.25">
      <c r="A579" t="s">
        <v>526</v>
      </c>
      <c r="B579" t="s">
        <v>527</v>
      </c>
      <c r="C579">
        <v>527</v>
      </c>
      <c r="D579" t="s">
        <v>10</v>
      </c>
      <c r="E579">
        <v>90</v>
      </c>
      <c r="F579">
        <v>320</v>
      </c>
      <c r="G579">
        <v>25691</v>
      </c>
      <c r="H579" t="s">
        <v>11</v>
      </c>
      <c r="I579" t="str">
        <f>VLOOKUP(B579,[1]tax!$B:$W,6,FALSE)</f>
        <v>Eukaryota</v>
      </c>
      <c r="J579" t="str">
        <f>VLOOKUP(B579,[1]tax!$B:$W,7,FALSE)</f>
        <v xml:space="preserve"> Fungi</v>
      </c>
      <c r="K579" t="str">
        <f>VLOOKUP(B579,[1]tax!$B:$W,2,FALSE)</f>
        <v xml:space="preserve"> Verticillium dahliae (strain VdLs.17 / ATCC MYA-4575 / FGSC 10137) (Verticillium wilt).</v>
      </c>
    </row>
    <row r="580" spans="1:11" x14ac:dyDescent="0.25">
      <c r="A580" t="s">
        <v>526</v>
      </c>
      <c r="B580" t="s">
        <v>527</v>
      </c>
      <c r="C580">
        <v>527</v>
      </c>
      <c r="D580" t="s">
        <v>12</v>
      </c>
      <c r="E580">
        <v>324</v>
      </c>
      <c r="F580">
        <v>494</v>
      </c>
      <c r="G580">
        <v>416</v>
      </c>
      <c r="H580" t="s">
        <v>13</v>
      </c>
      <c r="I580" t="str">
        <f>VLOOKUP(B580,[1]tax!$B:$W,6,FALSE)</f>
        <v>Eukaryota</v>
      </c>
      <c r="J580" t="str">
        <f>VLOOKUP(B580,[1]tax!$B:$W,7,FALSE)</f>
        <v xml:space="preserve"> Fungi</v>
      </c>
      <c r="K580" t="str">
        <f>VLOOKUP(B580,[1]tax!$B:$W,2,FALSE)</f>
        <v xml:space="preserve"> Verticillium dahliae (strain VdLs.17 / ATCC MYA-4575 / FGSC 10137) (Verticillium wilt).</v>
      </c>
    </row>
    <row r="581" spans="1:11" x14ac:dyDescent="0.25">
      <c r="A581" t="s">
        <v>528</v>
      </c>
      <c r="B581" t="s">
        <v>529</v>
      </c>
      <c r="C581">
        <v>659</v>
      </c>
      <c r="D581" t="s">
        <v>12</v>
      </c>
      <c r="E581">
        <v>446</v>
      </c>
      <c r="F581">
        <v>648</v>
      </c>
      <c r="G581">
        <v>416</v>
      </c>
      <c r="H581" t="s">
        <v>13</v>
      </c>
      <c r="I581" t="str">
        <f>VLOOKUP(B581,[1]tax!$B:$W,6,FALSE)</f>
        <v>Eukaryota</v>
      </c>
      <c r="J581" t="str">
        <f>VLOOKUP(B581,[1]tax!$B:$W,7,FALSE)</f>
        <v xml:space="preserve"> Fungi</v>
      </c>
      <c r="K581" t="str">
        <f>VLOOKUP(B581,[1]tax!$B:$W,2,FALSE)</f>
        <v xml:space="preserve"> Verticillium dahliae (strain VdLs.17 / ATCC MYA-4575 / FGSC 10137) (Verticillium wilt).</v>
      </c>
    </row>
    <row r="582" spans="1:11" x14ac:dyDescent="0.25">
      <c r="A582" t="s">
        <v>528</v>
      </c>
      <c r="B582" t="s">
        <v>529</v>
      </c>
      <c r="C582">
        <v>659</v>
      </c>
      <c r="D582" t="s">
        <v>240</v>
      </c>
      <c r="E582">
        <v>313</v>
      </c>
      <c r="F582">
        <v>348</v>
      </c>
      <c r="G582">
        <v>71</v>
      </c>
      <c r="H582" t="s">
        <v>240</v>
      </c>
      <c r="I582" t="str">
        <f>VLOOKUP(B582,[1]tax!$B:$W,6,FALSE)</f>
        <v>Eukaryota</v>
      </c>
      <c r="J582" t="str">
        <f>VLOOKUP(B582,[1]tax!$B:$W,7,FALSE)</f>
        <v xml:space="preserve"> Fungi</v>
      </c>
      <c r="K582" t="str">
        <f>VLOOKUP(B582,[1]tax!$B:$W,2,FALSE)</f>
        <v xml:space="preserve"> Verticillium dahliae (strain VdLs.17 / ATCC MYA-4575 / FGSC 10137) (Verticillium wilt).</v>
      </c>
    </row>
    <row r="583" spans="1:11" x14ac:dyDescent="0.25">
      <c r="A583" t="s">
        <v>530</v>
      </c>
      <c r="B583" t="s">
        <v>531</v>
      </c>
      <c r="C583">
        <v>734</v>
      </c>
      <c r="D583" t="s">
        <v>12</v>
      </c>
      <c r="E583">
        <v>520</v>
      </c>
      <c r="F583">
        <v>722</v>
      </c>
      <c r="G583">
        <v>416</v>
      </c>
      <c r="H583" t="s">
        <v>13</v>
      </c>
      <c r="I583" t="str">
        <f>VLOOKUP(B583,[1]tax!$B:$W,6,FALSE)</f>
        <v>Eukaryota</v>
      </c>
      <c r="J583" t="str">
        <f>VLOOKUP(B583,[1]tax!$B:$W,7,FALSE)</f>
        <v xml:space="preserve"> Fungi</v>
      </c>
      <c r="K583" t="str">
        <f>VLOOKUP(B583,[1]tax!$B:$W,2,FALSE)</f>
        <v xml:space="preserve"> Botryotinia fuckeliana (strain T4) (Noble rot fungus) (Botrytis cinerea).</v>
      </c>
    </row>
    <row r="584" spans="1:11" x14ac:dyDescent="0.25">
      <c r="A584" t="s">
        <v>530</v>
      </c>
      <c r="B584" t="s">
        <v>531</v>
      </c>
      <c r="C584">
        <v>734</v>
      </c>
      <c r="D584" t="s">
        <v>511</v>
      </c>
      <c r="E584">
        <v>339</v>
      </c>
      <c r="F584">
        <v>368</v>
      </c>
      <c r="G584">
        <v>22</v>
      </c>
      <c r="H584" t="s">
        <v>511</v>
      </c>
      <c r="I584" t="str">
        <f>VLOOKUP(B584,[1]tax!$B:$W,6,FALSE)</f>
        <v>Eukaryota</v>
      </c>
      <c r="J584" t="str">
        <f>VLOOKUP(B584,[1]tax!$B:$W,7,FALSE)</f>
        <v xml:space="preserve"> Fungi</v>
      </c>
      <c r="K584" t="str">
        <f>VLOOKUP(B584,[1]tax!$B:$W,2,FALSE)</f>
        <v xml:space="preserve"> Botryotinia fuckeliana (strain T4) (Noble rot fungus) (Botrytis cinerea).</v>
      </c>
    </row>
    <row r="585" spans="1:11" x14ac:dyDescent="0.25">
      <c r="A585" t="s">
        <v>532</v>
      </c>
      <c r="B585" t="s">
        <v>533</v>
      </c>
      <c r="C585">
        <v>894</v>
      </c>
      <c r="D585" t="s">
        <v>10</v>
      </c>
      <c r="E585">
        <v>87</v>
      </c>
      <c r="F585">
        <v>317</v>
      </c>
      <c r="G585">
        <v>25691</v>
      </c>
      <c r="H585" t="s">
        <v>11</v>
      </c>
      <c r="I585" t="str">
        <f>VLOOKUP(B585,[1]tax!$B:$W,6,FALSE)</f>
        <v>Eukaryota</v>
      </c>
      <c r="J585" t="str">
        <f>VLOOKUP(B585,[1]tax!$B:$W,7,FALSE)</f>
        <v xml:space="preserve"> Fungi</v>
      </c>
      <c r="K585" t="str">
        <f>VLOOKUP(B585,[1]tax!$B:$W,2,FALSE)</f>
        <v xml:space="preserve"> Botryotinia fuckeliana (strain T4) (Noble rot fungus) (Botrytis cinerea).</v>
      </c>
    </row>
    <row r="586" spans="1:11" x14ac:dyDescent="0.25">
      <c r="A586" t="s">
        <v>532</v>
      </c>
      <c r="B586" t="s">
        <v>533</v>
      </c>
      <c r="C586">
        <v>894</v>
      </c>
      <c r="D586" t="s">
        <v>12</v>
      </c>
      <c r="E586">
        <v>322</v>
      </c>
      <c r="F586">
        <v>492</v>
      </c>
      <c r="G586">
        <v>416</v>
      </c>
      <c r="H586" t="s">
        <v>13</v>
      </c>
      <c r="I586" t="str">
        <f>VLOOKUP(B586,[1]tax!$B:$W,6,FALSE)</f>
        <v>Eukaryota</v>
      </c>
      <c r="J586" t="str">
        <f>VLOOKUP(B586,[1]tax!$B:$W,7,FALSE)</f>
        <v xml:space="preserve"> Fungi</v>
      </c>
      <c r="K586" t="str">
        <f>VLOOKUP(B586,[1]tax!$B:$W,2,FALSE)</f>
        <v xml:space="preserve"> Botryotinia fuckeliana (strain T4) (Noble rot fungus) (Botrytis cinerea).</v>
      </c>
    </row>
    <row r="587" spans="1:11" x14ac:dyDescent="0.25">
      <c r="A587" t="s">
        <v>532</v>
      </c>
      <c r="B587" t="s">
        <v>533</v>
      </c>
      <c r="C587">
        <v>894</v>
      </c>
      <c r="D587" t="s">
        <v>40</v>
      </c>
      <c r="E587">
        <v>47</v>
      </c>
      <c r="F587">
        <v>75</v>
      </c>
      <c r="G587">
        <v>13</v>
      </c>
      <c r="H587" t="s">
        <v>40</v>
      </c>
      <c r="I587" t="str">
        <f>VLOOKUP(B587,[1]tax!$B:$W,6,FALSE)</f>
        <v>Eukaryota</v>
      </c>
      <c r="J587" t="str">
        <f>VLOOKUP(B587,[1]tax!$B:$W,7,FALSE)</f>
        <v xml:space="preserve"> Fungi</v>
      </c>
      <c r="K587" t="str">
        <f>VLOOKUP(B587,[1]tax!$B:$W,2,FALSE)</f>
        <v xml:space="preserve"> Botryotinia fuckeliana (strain T4) (Noble rot fungus) (Botrytis cinerea).</v>
      </c>
    </row>
    <row r="588" spans="1:11" x14ac:dyDescent="0.25">
      <c r="A588" t="s">
        <v>532</v>
      </c>
      <c r="B588" t="s">
        <v>533</v>
      </c>
      <c r="C588">
        <v>894</v>
      </c>
      <c r="D588" t="s">
        <v>14</v>
      </c>
      <c r="E588">
        <v>579</v>
      </c>
      <c r="F588">
        <v>704</v>
      </c>
      <c r="G588">
        <v>10449</v>
      </c>
      <c r="H588" t="s">
        <v>15</v>
      </c>
      <c r="I588" t="str">
        <f>VLOOKUP(B588,[1]tax!$B:$W,6,FALSE)</f>
        <v>Eukaryota</v>
      </c>
      <c r="J588" t="str">
        <f>VLOOKUP(B588,[1]tax!$B:$W,7,FALSE)</f>
        <v xml:space="preserve"> Fungi</v>
      </c>
      <c r="K588" t="str">
        <f>VLOOKUP(B588,[1]tax!$B:$W,2,FALSE)</f>
        <v xml:space="preserve"> Botryotinia fuckeliana (strain T4) (Noble rot fungus) (Botrytis cinerea).</v>
      </c>
    </row>
    <row r="589" spans="1:11" x14ac:dyDescent="0.25">
      <c r="A589" t="s">
        <v>534</v>
      </c>
      <c r="B589" t="s">
        <v>535</v>
      </c>
      <c r="C589">
        <v>581</v>
      </c>
      <c r="D589" t="s">
        <v>12</v>
      </c>
      <c r="E589">
        <v>371</v>
      </c>
      <c r="F589">
        <v>570</v>
      </c>
      <c r="G589">
        <v>416</v>
      </c>
      <c r="H589" t="s">
        <v>13</v>
      </c>
      <c r="I589" t="str">
        <f>VLOOKUP(B589,[1]tax!$B:$W,6,FALSE)</f>
        <v>Eukaryota</v>
      </c>
      <c r="J589" t="str">
        <f>VLOOKUP(B589,[1]tax!$B:$W,7,FALSE)</f>
        <v xml:space="preserve"> Fungi</v>
      </c>
      <c r="K589" t="str">
        <f>VLOOKUP(B589,[1]tax!$B:$W,2,FALSE)</f>
        <v xml:space="preserve"> Spathaspora passalidarum (strain NRRL Y-27907 / 11-Y1).</v>
      </c>
    </row>
    <row r="590" spans="1:11" x14ac:dyDescent="0.25">
      <c r="A590" t="s">
        <v>536</v>
      </c>
      <c r="B590" t="s">
        <v>537</v>
      </c>
      <c r="C590">
        <v>831</v>
      </c>
      <c r="D590" t="s">
        <v>10</v>
      </c>
      <c r="E590">
        <v>61</v>
      </c>
      <c r="F590">
        <v>293</v>
      </c>
      <c r="G590">
        <v>25691</v>
      </c>
      <c r="H590" t="s">
        <v>11</v>
      </c>
      <c r="I590" t="str">
        <f>VLOOKUP(B590,[1]tax!$B:$W,6,FALSE)</f>
        <v>Eukaryota</v>
      </c>
      <c r="J590" t="str">
        <f>VLOOKUP(B590,[1]tax!$B:$W,7,FALSE)</f>
        <v xml:space="preserve"> Fungi</v>
      </c>
      <c r="K590" t="str">
        <f>VLOOKUP(B590,[1]tax!$B:$W,2,FALSE)</f>
        <v xml:space="preserve"> Spathaspora passalidarum (strain NRRL Y-27907 / 11-Y1).</v>
      </c>
    </row>
    <row r="591" spans="1:11" x14ac:dyDescent="0.25">
      <c r="A591" t="s">
        <v>536</v>
      </c>
      <c r="B591" t="s">
        <v>537</v>
      </c>
      <c r="C591">
        <v>831</v>
      </c>
      <c r="D591" t="s">
        <v>12</v>
      </c>
      <c r="E591">
        <v>296</v>
      </c>
      <c r="F591">
        <v>462</v>
      </c>
      <c r="G591">
        <v>416</v>
      </c>
      <c r="H591" t="s">
        <v>13</v>
      </c>
      <c r="I591" t="str">
        <f>VLOOKUP(B591,[1]tax!$B:$W,6,FALSE)</f>
        <v>Eukaryota</v>
      </c>
      <c r="J591" t="str">
        <f>VLOOKUP(B591,[1]tax!$B:$W,7,FALSE)</f>
        <v xml:space="preserve"> Fungi</v>
      </c>
      <c r="K591" t="str">
        <f>VLOOKUP(B591,[1]tax!$B:$W,2,FALSE)</f>
        <v xml:space="preserve"> Spathaspora passalidarum (strain NRRL Y-27907 / 11-Y1).</v>
      </c>
    </row>
    <row r="592" spans="1:11" x14ac:dyDescent="0.25">
      <c r="A592" t="s">
        <v>536</v>
      </c>
      <c r="B592" t="s">
        <v>537</v>
      </c>
      <c r="C592">
        <v>831</v>
      </c>
      <c r="D592" t="s">
        <v>14</v>
      </c>
      <c r="E592">
        <v>509</v>
      </c>
      <c r="F592">
        <v>635</v>
      </c>
      <c r="G592">
        <v>10449</v>
      </c>
      <c r="H592" t="s">
        <v>15</v>
      </c>
      <c r="I592" t="str">
        <f>VLOOKUP(B592,[1]tax!$B:$W,6,FALSE)</f>
        <v>Eukaryota</v>
      </c>
      <c r="J592" t="str">
        <f>VLOOKUP(B592,[1]tax!$B:$W,7,FALSE)</f>
        <v xml:space="preserve"> Fungi</v>
      </c>
      <c r="K592" t="str">
        <f>VLOOKUP(B592,[1]tax!$B:$W,2,FALSE)</f>
        <v xml:space="preserve"> Spathaspora passalidarum (strain NRRL Y-27907 / 11-Y1).</v>
      </c>
    </row>
    <row r="593" spans="1:11" x14ac:dyDescent="0.25">
      <c r="A593" t="s">
        <v>538</v>
      </c>
      <c r="B593" t="s">
        <v>539</v>
      </c>
      <c r="C593">
        <v>559</v>
      </c>
      <c r="D593" t="s">
        <v>12</v>
      </c>
      <c r="E593">
        <v>354</v>
      </c>
      <c r="F593">
        <v>550</v>
      </c>
      <c r="G593">
        <v>416</v>
      </c>
      <c r="H593" t="s">
        <v>13</v>
      </c>
      <c r="I593" t="str">
        <f>VLOOKUP(B593,[1]tax!$B:$W,6,FALSE)</f>
        <v>Eukaryota</v>
      </c>
      <c r="J593" t="str">
        <f>VLOOKUP(B593,[1]tax!$B:$W,7,FALSE)</f>
        <v xml:space="preserve"> Fungi</v>
      </c>
      <c r="K593" t="str">
        <f>VLOOKUP(B593,[1]tax!$B:$W,2,FALSE)</f>
        <v xml:space="preserve"> Candida tenuis (strain ATCC 10573 / BCRC 21748 / CBS 615 / JCM 9827 / NBRC 10315 / NRRL Y-1498 / VKM Y-70) (Yeast).</v>
      </c>
    </row>
    <row r="594" spans="1:11" x14ac:dyDescent="0.25">
      <c r="A594" t="s">
        <v>540</v>
      </c>
      <c r="B594" t="s">
        <v>541</v>
      </c>
      <c r="C594">
        <v>863</v>
      </c>
      <c r="D594" t="s">
        <v>10</v>
      </c>
      <c r="E594">
        <v>87</v>
      </c>
      <c r="F594">
        <v>319</v>
      </c>
      <c r="G594">
        <v>25691</v>
      </c>
      <c r="H594" t="s">
        <v>11</v>
      </c>
      <c r="I594" t="str">
        <f>VLOOKUP(B594,[1]tax!$B:$W,6,FALSE)</f>
        <v>Eukaryota</v>
      </c>
      <c r="J594" t="str">
        <f>VLOOKUP(B594,[1]tax!$B:$W,7,FALSE)</f>
        <v xml:space="preserve"> Fungi</v>
      </c>
      <c r="K594" t="str">
        <f>VLOOKUP(B594,[1]tax!$B:$W,2,FALSE)</f>
        <v xml:space="preserve"> Candida tenuis (strain ATCC 10573 / BCRC 21748 / CBS 615 / JCM 9827 / NBRC 10315 / NRRL Y-1498 / VKM Y-70) (Yeast).</v>
      </c>
    </row>
    <row r="595" spans="1:11" x14ac:dyDescent="0.25">
      <c r="A595" t="s">
        <v>540</v>
      </c>
      <c r="B595" t="s">
        <v>541</v>
      </c>
      <c r="C595">
        <v>863</v>
      </c>
      <c r="D595" t="s">
        <v>12</v>
      </c>
      <c r="E595">
        <v>322</v>
      </c>
      <c r="F595">
        <v>492</v>
      </c>
      <c r="G595">
        <v>416</v>
      </c>
      <c r="H595" t="s">
        <v>13</v>
      </c>
      <c r="I595" t="str">
        <f>VLOOKUP(B595,[1]tax!$B:$W,6,FALSE)</f>
        <v>Eukaryota</v>
      </c>
      <c r="J595" t="str">
        <f>VLOOKUP(B595,[1]tax!$B:$W,7,FALSE)</f>
        <v xml:space="preserve"> Fungi</v>
      </c>
      <c r="K595" t="str">
        <f>VLOOKUP(B595,[1]tax!$B:$W,2,FALSE)</f>
        <v xml:space="preserve"> Candida tenuis (strain ATCC 10573 / BCRC 21748 / CBS 615 / JCM 9827 / NBRC 10315 / NRRL Y-1498 / VKM Y-70) (Yeast).</v>
      </c>
    </row>
    <row r="596" spans="1:11" x14ac:dyDescent="0.25">
      <c r="A596" t="s">
        <v>540</v>
      </c>
      <c r="B596" t="s">
        <v>541</v>
      </c>
      <c r="C596">
        <v>863</v>
      </c>
      <c r="D596" t="s">
        <v>14</v>
      </c>
      <c r="E596">
        <v>541</v>
      </c>
      <c r="F596">
        <v>667</v>
      </c>
      <c r="G596">
        <v>10449</v>
      </c>
      <c r="H596" t="s">
        <v>15</v>
      </c>
      <c r="I596" t="str">
        <f>VLOOKUP(B596,[1]tax!$B:$W,6,FALSE)</f>
        <v>Eukaryota</v>
      </c>
      <c r="J596" t="str">
        <f>VLOOKUP(B596,[1]tax!$B:$W,7,FALSE)</f>
        <v xml:space="preserve"> Fungi</v>
      </c>
      <c r="K596" t="str">
        <f>VLOOKUP(B596,[1]tax!$B:$W,2,FALSE)</f>
        <v xml:space="preserve"> Candida tenuis (strain ATCC 10573 / BCRC 21748 / CBS 615 / JCM 9827 / NBRC 10315 / NRRL Y-1498 / VKM Y-70) (Yeast).</v>
      </c>
    </row>
    <row r="597" spans="1:11" x14ac:dyDescent="0.25">
      <c r="A597" t="s">
        <v>542</v>
      </c>
      <c r="B597" t="s">
        <v>543</v>
      </c>
      <c r="C597">
        <v>527</v>
      </c>
      <c r="D597" t="s">
        <v>12</v>
      </c>
      <c r="E597">
        <v>349</v>
      </c>
      <c r="F597">
        <v>514</v>
      </c>
      <c r="G597">
        <v>416</v>
      </c>
      <c r="H597" t="s">
        <v>13</v>
      </c>
      <c r="I597" t="str">
        <f>VLOOKUP(B597,[1]tax!$B:$W,6,FALSE)</f>
        <v>Eukaryota</v>
      </c>
      <c r="J597" t="str">
        <f>VLOOKUP(B597,[1]tax!$B:$W,7,FALSE)</f>
        <v xml:space="preserve"> Metazoa</v>
      </c>
      <c r="K597" t="str">
        <f>VLOOKUP(B597,[1]tax!$B:$W,2,FALSE)</f>
        <v xml:space="preserve"> Cricetulus griseus (Chinese hamster) (Cricetulus barabensis griseus).</v>
      </c>
    </row>
    <row r="598" spans="1:11" x14ac:dyDescent="0.25">
      <c r="A598" t="s">
        <v>542</v>
      </c>
      <c r="B598" t="s">
        <v>543</v>
      </c>
      <c r="C598">
        <v>527</v>
      </c>
      <c r="D598" t="s">
        <v>186</v>
      </c>
      <c r="E598">
        <v>1</v>
      </c>
      <c r="F598">
        <v>152</v>
      </c>
      <c r="G598">
        <v>63</v>
      </c>
      <c r="H598" t="s">
        <v>186</v>
      </c>
      <c r="I598" t="str">
        <f>VLOOKUP(B598,[1]tax!$B:$W,6,FALSE)</f>
        <v>Eukaryota</v>
      </c>
      <c r="J598" t="str">
        <f>VLOOKUP(B598,[1]tax!$B:$W,7,FALSE)</f>
        <v xml:space="preserve"> Metazoa</v>
      </c>
      <c r="K598" t="str">
        <f>VLOOKUP(B598,[1]tax!$B:$W,2,FALSE)</f>
        <v xml:space="preserve"> Cricetulus griseus (Chinese hamster) (Cricetulus barabensis griseus).</v>
      </c>
    </row>
    <row r="599" spans="1:11" x14ac:dyDescent="0.25">
      <c r="A599" t="s">
        <v>544</v>
      </c>
      <c r="B599" t="s">
        <v>545</v>
      </c>
      <c r="C599">
        <v>661</v>
      </c>
      <c r="D599" t="s">
        <v>12</v>
      </c>
      <c r="E599">
        <v>451</v>
      </c>
      <c r="F599">
        <v>651</v>
      </c>
      <c r="G599">
        <v>416</v>
      </c>
      <c r="H599" t="s">
        <v>13</v>
      </c>
      <c r="I599" t="str">
        <f>VLOOKUP(B599,[1]tax!$B:$W,6,FALSE)</f>
        <v>Eukaryota</v>
      </c>
      <c r="J599" t="str">
        <f>VLOOKUP(B599,[1]tax!$B:$W,7,FALSE)</f>
        <v xml:space="preserve"> Fungi</v>
      </c>
      <c r="K599" t="str">
        <f>VLOOKUP(B599,[1]tax!$B:$W,2,FALSE)</f>
        <v xml:space="preserve"> Cordyceps militaris (strain CM01) (Caterpillar fungus).</v>
      </c>
    </row>
    <row r="600" spans="1:11" x14ac:dyDescent="0.25">
      <c r="A600" t="s">
        <v>546</v>
      </c>
      <c r="B600" t="s">
        <v>547</v>
      </c>
      <c r="C600">
        <v>898</v>
      </c>
      <c r="D600" t="s">
        <v>10</v>
      </c>
      <c r="E600">
        <v>93</v>
      </c>
      <c r="F600">
        <v>318</v>
      </c>
      <c r="G600">
        <v>25691</v>
      </c>
      <c r="H600" t="s">
        <v>11</v>
      </c>
      <c r="I600" t="str">
        <f>VLOOKUP(B600,[1]tax!$B:$W,6,FALSE)</f>
        <v>Eukaryota</v>
      </c>
      <c r="J600" t="str">
        <f>VLOOKUP(B600,[1]tax!$B:$W,7,FALSE)</f>
        <v xml:space="preserve"> Fungi</v>
      </c>
      <c r="K600" t="str">
        <f>VLOOKUP(B600,[1]tax!$B:$W,2,FALSE)</f>
        <v xml:space="preserve"> Cordyceps militaris (strain CM01) (Caterpillar fungus).</v>
      </c>
    </row>
    <row r="601" spans="1:11" x14ac:dyDescent="0.25">
      <c r="A601" t="s">
        <v>546</v>
      </c>
      <c r="B601" t="s">
        <v>547</v>
      </c>
      <c r="C601">
        <v>898</v>
      </c>
      <c r="D601" t="s">
        <v>12</v>
      </c>
      <c r="E601">
        <v>326</v>
      </c>
      <c r="F601">
        <v>497</v>
      </c>
      <c r="G601">
        <v>416</v>
      </c>
      <c r="H601" t="s">
        <v>13</v>
      </c>
      <c r="I601" t="str">
        <f>VLOOKUP(B601,[1]tax!$B:$W,6,FALSE)</f>
        <v>Eukaryota</v>
      </c>
      <c r="J601" t="str">
        <f>VLOOKUP(B601,[1]tax!$B:$W,7,FALSE)</f>
        <v xml:space="preserve"> Fungi</v>
      </c>
      <c r="K601" t="str">
        <f>VLOOKUP(B601,[1]tax!$B:$W,2,FALSE)</f>
        <v xml:space="preserve"> Cordyceps militaris (strain CM01) (Caterpillar fungus).</v>
      </c>
    </row>
    <row r="602" spans="1:11" x14ac:dyDescent="0.25">
      <c r="A602" t="s">
        <v>546</v>
      </c>
      <c r="B602" t="s">
        <v>547</v>
      </c>
      <c r="C602">
        <v>898</v>
      </c>
      <c r="D602" t="s">
        <v>14</v>
      </c>
      <c r="E602">
        <v>579</v>
      </c>
      <c r="F602">
        <v>708</v>
      </c>
      <c r="G602">
        <v>10449</v>
      </c>
      <c r="H602" t="s">
        <v>15</v>
      </c>
      <c r="I602" t="str">
        <f>VLOOKUP(B602,[1]tax!$B:$W,6,FALSE)</f>
        <v>Eukaryota</v>
      </c>
      <c r="J602" t="str">
        <f>VLOOKUP(B602,[1]tax!$B:$W,7,FALSE)</f>
        <v xml:space="preserve"> Fungi</v>
      </c>
      <c r="K602" t="str">
        <f>VLOOKUP(B602,[1]tax!$B:$W,2,FALSE)</f>
        <v xml:space="preserve"> Cordyceps militaris (strain CM01) (Caterpillar fungus).</v>
      </c>
    </row>
    <row r="603" spans="1:11" x14ac:dyDescent="0.25">
      <c r="A603" t="s">
        <v>548</v>
      </c>
      <c r="B603" t="s">
        <v>549</v>
      </c>
      <c r="C603">
        <v>105</v>
      </c>
      <c r="D603" t="s">
        <v>12</v>
      </c>
      <c r="E603">
        <v>2</v>
      </c>
      <c r="F603">
        <v>90</v>
      </c>
      <c r="G603">
        <v>416</v>
      </c>
      <c r="H603" t="s">
        <v>13</v>
      </c>
      <c r="I603" t="str">
        <f>VLOOKUP(B603,[1]tax!$B:$W,6,FALSE)</f>
        <v>Eukaryota</v>
      </c>
      <c r="J603" t="str">
        <f>VLOOKUP(B603,[1]tax!$B:$W,7,FALSE)</f>
        <v xml:space="preserve"> Metazoa</v>
      </c>
      <c r="K603" t="str">
        <f>VLOOKUP(B603,[1]tax!$B:$W,2,FALSE)</f>
        <v xml:space="preserve"> Gasterosteus aculeatus (Three-spined stickleback).</v>
      </c>
    </row>
    <row r="604" spans="1:11" x14ac:dyDescent="0.25">
      <c r="A604" t="s">
        <v>550</v>
      </c>
      <c r="B604" t="s">
        <v>551</v>
      </c>
      <c r="C604">
        <v>511</v>
      </c>
      <c r="D604" t="s">
        <v>12</v>
      </c>
      <c r="E604">
        <v>333</v>
      </c>
      <c r="F604">
        <v>498</v>
      </c>
      <c r="G604">
        <v>416</v>
      </c>
      <c r="H604" t="s">
        <v>13</v>
      </c>
      <c r="I604" t="str">
        <f>VLOOKUP(B604,[1]tax!$B:$W,6,FALSE)</f>
        <v>Eukaryota</v>
      </c>
      <c r="J604" t="str">
        <f>VLOOKUP(B604,[1]tax!$B:$W,7,FALSE)</f>
        <v xml:space="preserve"> Metazoa</v>
      </c>
      <c r="K604" t="str">
        <f>VLOOKUP(B604,[1]tax!$B:$W,2,FALSE)</f>
        <v xml:space="preserve"> Gorilla gorilla gorilla (Western lowland gorilla).</v>
      </c>
    </row>
    <row r="605" spans="1:11" x14ac:dyDescent="0.25">
      <c r="A605" t="s">
        <v>550</v>
      </c>
      <c r="B605" t="s">
        <v>551</v>
      </c>
      <c r="C605">
        <v>511</v>
      </c>
      <c r="D605" t="s">
        <v>186</v>
      </c>
      <c r="E605">
        <v>1</v>
      </c>
      <c r="F605">
        <v>136</v>
      </c>
      <c r="G605">
        <v>63</v>
      </c>
      <c r="H605" t="s">
        <v>186</v>
      </c>
      <c r="I605" t="str">
        <f>VLOOKUP(B605,[1]tax!$B:$W,6,FALSE)</f>
        <v>Eukaryota</v>
      </c>
      <c r="J605" t="str">
        <f>VLOOKUP(B605,[1]tax!$B:$W,7,FALSE)</f>
        <v xml:space="preserve"> Metazoa</v>
      </c>
      <c r="K605" t="str">
        <f>VLOOKUP(B605,[1]tax!$B:$W,2,FALSE)</f>
        <v xml:space="preserve"> Gorilla gorilla gorilla (Western lowland gorilla).</v>
      </c>
    </row>
    <row r="606" spans="1:11" x14ac:dyDescent="0.25">
      <c r="A606" t="s">
        <v>552</v>
      </c>
      <c r="B606" t="s">
        <v>553</v>
      </c>
      <c r="C606">
        <v>534</v>
      </c>
      <c r="D606" t="s">
        <v>12</v>
      </c>
      <c r="E606">
        <v>356</v>
      </c>
      <c r="F606">
        <v>521</v>
      </c>
      <c r="G606">
        <v>416</v>
      </c>
      <c r="H606" t="s">
        <v>13</v>
      </c>
      <c r="I606" t="str">
        <f>VLOOKUP(B606,[1]tax!$B:$W,6,FALSE)</f>
        <v>Eukaryota</v>
      </c>
      <c r="J606" t="str">
        <f>VLOOKUP(B606,[1]tax!$B:$W,7,FALSE)</f>
        <v xml:space="preserve"> Metazoa</v>
      </c>
      <c r="K606" t="str">
        <f>VLOOKUP(B606,[1]tax!$B:$W,2,FALSE)</f>
        <v xml:space="preserve"> Loxodonta africana (African elephant).</v>
      </c>
    </row>
    <row r="607" spans="1:11" x14ac:dyDescent="0.25">
      <c r="A607" t="s">
        <v>552</v>
      </c>
      <c r="B607" t="s">
        <v>553</v>
      </c>
      <c r="C607">
        <v>534</v>
      </c>
      <c r="D607" t="s">
        <v>186</v>
      </c>
      <c r="E607">
        <v>24</v>
      </c>
      <c r="F607">
        <v>159</v>
      </c>
      <c r="G607">
        <v>63</v>
      </c>
      <c r="H607" t="s">
        <v>186</v>
      </c>
      <c r="I607" t="str">
        <f>VLOOKUP(B607,[1]tax!$B:$W,6,FALSE)</f>
        <v>Eukaryota</v>
      </c>
      <c r="J607" t="str">
        <f>VLOOKUP(B607,[1]tax!$B:$W,7,FALSE)</f>
        <v xml:space="preserve"> Metazoa</v>
      </c>
      <c r="K607" t="str">
        <f>VLOOKUP(B607,[1]tax!$B:$W,2,FALSE)</f>
        <v xml:space="preserve"> Loxodonta africana (African elephant).</v>
      </c>
    </row>
    <row r="608" spans="1:11" x14ac:dyDescent="0.25">
      <c r="A608" t="s">
        <v>554</v>
      </c>
      <c r="B608" t="s">
        <v>555</v>
      </c>
      <c r="C608">
        <v>552</v>
      </c>
      <c r="D608" t="s">
        <v>12</v>
      </c>
      <c r="E608">
        <v>374</v>
      </c>
      <c r="F608">
        <v>539</v>
      </c>
      <c r="G608">
        <v>416</v>
      </c>
      <c r="H608" t="s">
        <v>13</v>
      </c>
      <c r="I608" t="str">
        <f>VLOOKUP(B608,[1]tax!$B:$W,6,FALSE)</f>
        <v>Eukaryota</v>
      </c>
      <c r="J608" t="str">
        <f>VLOOKUP(B608,[1]tax!$B:$W,7,FALSE)</f>
        <v xml:space="preserve"> Metazoa</v>
      </c>
      <c r="K608" t="str">
        <f>VLOOKUP(B608,[1]tax!$B:$W,2,FALSE)</f>
        <v xml:space="preserve"> Sarcophilus harrisii (Tasmanian devil) (Sarcophilus laniarius).</v>
      </c>
    </row>
    <row r="609" spans="1:11" x14ac:dyDescent="0.25">
      <c r="A609" t="s">
        <v>554</v>
      </c>
      <c r="B609" t="s">
        <v>555</v>
      </c>
      <c r="C609">
        <v>552</v>
      </c>
      <c r="D609" t="s">
        <v>186</v>
      </c>
      <c r="E609">
        <v>102</v>
      </c>
      <c r="F609">
        <v>177</v>
      </c>
      <c r="G609">
        <v>63</v>
      </c>
      <c r="H609" t="s">
        <v>186</v>
      </c>
      <c r="I609" t="str">
        <f>VLOOKUP(B609,[1]tax!$B:$W,6,FALSE)</f>
        <v>Eukaryota</v>
      </c>
      <c r="J609" t="str">
        <f>VLOOKUP(B609,[1]tax!$B:$W,7,FALSE)</f>
        <v xml:space="preserve"> Metazoa</v>
      </c>
      <c r="K609" t="str">
        <f>VLOOKUP(B609,[1]tax!$B:$W,2,FALSE)</f>
        <v xml:space="preserve"> Sarcophilus harrisii (Tasmanian devil) (Sarcophilus laniarius).</v>
      </c>
    </row>
    <row r="610" spans="1:11" x14ac:dyDescent="0.25">
      <c r="A610" t="s">
        <v>556</v>
      </c>
      <c r="B610" t="s">
        <v>557</v>
      </c>
      <c r="C610">
        <v>908</v>
      </c>
      <c r="D610" t="s">
        <v>10</v>
      </c>
      <c r="E610">
        <v>100</v>
      </c>
      <c r="F610">
        <v>331</v>
      </c>
      <c r="G610">
        <v>25691</v>
      </c>
      <c r="H610" t="s">
        <v>11</v>
      </c>
      <c r="I610" t="str">
        <f>VLOOKUP(B610,[1]tax!$B:$W,6,FALSE)</f>
        <v>Eukaryota</v>
      </c>
      <c r="J610" t="str">
        <f>VLOOKUP(B610,[1]tax!$B:$W,7,FALSE)</f>
        <v xml:space="preserve"> Fungi</v>
      </c>
      <c r="K610" t="str">
        <f>VLOOKUP(B610,[1]tax!$B:$W,2,FALSE)</f>
        <v xml:space="preserve"> Aspergillus niger (strain ATCC 1015 / CBS 113.46 / FGSC A1144 / LSHB Ac4 / NCTC 3858a / NRRL 328 / USDA 3528.7).</v>
      </c>
    </row>
    <row r="611" spans="1:11" x14ac:dyDescent="0.25">
      <c r="A611" t="s">
        <v>556</v>
      </c>
      <c r="B611" t="s">
        <v>557</v>
      </c>
      <c r="C611">
        <v>908</v>
      </c>
      <c r="D611" t="s">
        <v>12</v>
      </c>
      <c r="E611">
        <v>335</v>
      </c>
      <c r="F611">
        <v>507</v>
      </c>
      <c r="G611">
        <v>416</v>
      </c>
      <c r="H611" t="s">
        <v>13</v>
      </c>
      <c r="I611" t="str">
        <f>VLOOKUP(B611,[1]tax!$B:$W,6,FALSE)</f>
        <v>Eukaryota</v>
      </c>
      <c r="J611" t="str">
        <f>VLOOKUP(B611,[1]tax!$B:$W,7,FALSE)</f>
        <v xml:space="preserve"> Fungi</v>
      </c>
      <c r="K611" t="str">
        <f>VLOOKUP(B611,[1]tax!$B:$W,2,FALSE)</f>
        <v xml:space="preserve"> Aspergillus niger (strain ATCC 1015 / CBS 113.46 / FGSC A1144 / LSHB Ac4 / NCTC 3858a / NRRL 328 / USDA 3528.7).</v>
      </c>
    </row>
    <row r="612" spans="1:11" x14ac:dyDescent="0.25">
      <c r="A612" t="s">
        <v>556</v>
      </c>
      <c r="B612" t="s">
        <v>557</v>
      </c>
      <c r="C612">
        <v>908</v>
      </c>
      <c r="D612" t="s">
        <v>14</v>
      </c>
      <c r="E612">
        <v>594</v>
      </c>
      <c r="F612">
        <v>718</v>
      </c>
      <c r="G612">
        <v>10449</v>
      </c>
      <c r="H612" t="s">
        <v>15</v>
      </c>
      <c r="I612" t="str">
        <f>VLOOKUP(B612,[1]tax!$B:$W,6,FALSE)</f>
        <v>Eukaryota</v>
      </c>
      <c r="J612" t="str">
        <f>VLOOKUP(B612,[1]tax!$B:$W,7,FALSE)</f>
        <v xml:space="preserve"> Fungi</v>
      </c>
      <c r="K612" t="str">
        <f>VLOOKUP(B612,[1]tax!$B:$W,2,FALSE)</f>
        <v xml:space="preserve"> Aspergillus niger (strain ATCC 1015 / CBS 113.46 / FGSC A1144 / LSHB Ac4 / NCTC 3858a / NRRL 328 / USDA 3528.7).</v>
      </c>
    </row>
    <row r="613" spans="1:11" x14ac:dyDescent="0.25">
      <c r="A613" t="s">
        <v>558</v>
      </c>
      <c r="B613" t="s">
        <v>559</v>
      </c>
      <c r="C613">
        <v>726</v>
      </c>
      <c r="D613" t="s">
        <v>12</v>
      </c>
      <c r="E613">
        <v>513</v>
      </c>
      <c r="F613">
        <v>714</v>
      </c>
      <c r="G613">
        <v>416</v>
      </c>
      <c r="H613" t="s">
        <v>13</v>
      </c>
      <c r="I613" t="str">
        <f>VLOOKUP(B613,[1]tax!$B:$W,6,FALSE)</f>
        <v>Eukaryota</v>
      </c>
      <c r="J613" t="str">
        <f>VLOOKUP(B613,[1]tax!$B:$W,7,FALSE)</f>
        <v xml:space="preserve"> Fungi</v>
      </c>
      <c r="K613" t="str">
        <f>VLOOKUP(B613,[1]tax!$B:$W,2,FALSE)</f>
        <v xml:space="preserve"> Aspergillus niger (strain ATCC 1015 / CBS 113.46 / FGSC A1144 / LSHB Ac4 / NCTC 3858a / NRRL 328 / USDA 3528.7).</v>
      </c>
    </row>
    <row r="614" spans="1:11" x14ac:dyDescent="0.25">
      <c r="A614" t="s">
        <v>560</v>
      </c>
      <c r="B614" t="s">
        <v>561</v>
      </c>
      <c r="C614">
        <v>465</v>
      </c>
      <c r="D614" t="s">
        <v>10</v>
      </c>
      <c r="E614">
        <v>81</v>
      </c>
      <c r="F614">
        <v>313</v>
      </c>
      <c r="G614">
        <v>25691</v>
      </c>
      <c r="H614" t="s">
        <v>11</v>
      </c>
      <c r="I614" t="str">
        <f>VLOOKUP(B614,[1]tax!$B:$W,6,FALSE)</f>
        <v>Eukaryota</v>
      </c>
      <c r="J614" t="str">
        <f>VLOOKUP(B614,[1]tax!$B:$W,7,FALSE)</f>
        <v xml:space="preserve"> Fungi</v>
      </c>
      <c r="K614" t="str">
        <f>VLOOKUP(B614,[1]tax!$B:$W,2,FALSE)</f>
        <v xml:space="preserve"> Aspergillus niger (strain ATCC 1015 / CBS 113.46 / FGSC A1144 / LSHB Ac4 / NCTC 3858a / NRRL 328 / USDA 3528.7).</v>
      </c>
    </row>
    <row r="615" spans="1:11" x14ac:dyDescent="0.25">
      <c r="A615" t="s">
        <v>560</v>
      </c>
      <c r="B615" t="s">
        <v>561</v>
      </c>
      <c r="C615">
        <v>465</v>
      </c>
      <c r="D615" t="s">
        <v>12</v>
      </c>
      <c r="E615">
        <v>316</v>
      </c>
      <c r="F615">
        <v>465</v>
      </c>
      <c r="G615">
        <v>416</v>
      </c>
      <c r="H615" t="s">
        <v>13</v>
      </c>
      <c r="I615" t="str">
        <f>VLOOKUP(B615,[1]tax!$B:$W,6,FALSE)</f>
        <v>Eukaryota</v>
      </c>
      <c r="J615" t="str">
        <f>VLOOKUP(B615,[1]tax!$B:$W,7,FALSE)</f>
        <v xml:space="preserve"> Fungi</v>
      </c>
      <c r="K615" t="str">
        <f>VLOOKUP(B615,[1]tax!$B:$W,2,FALSE)</f>
        <v xml:space="preserve"> Aspergillus niger (strain ATCC 1015 / CBS 113.46 / FGSC A1144 / LSHB Ac4 / NCTC 3858a / NRRL 328 / USDA 3528.7).</v>
      </c>
    </row>
    <row r="616" spans="1:11" x14ac:dyDescent="0.25">
      <c r="A616" t="s">
        <v>562</v>
      </c>
      <c r="B616" t="s">
        <v>563</v>
      </c>
      <c r="C616">
        <v>446</v>
      </c>
      <c r="D616" t="s">
        <v>10</v>
      </c>
      <c r="E616">
        <v>46</v>
      </c>
      <c r="F616">
        <v>270</v>
      </c>
      <c r="G616">
        <v>25691</v>
      </c>
      <c r="H616" t="s">
        <v>11</v>
      </c>
      <c r="I616" t="e">
        <f>VLOOKUP(B616,[1]tax!$B:$W,6,FALSE)</f>
        <v>#N/A</v>
      </c>
      <c r="J616" t="e">
        <f>VLOOKUP(B616,[1]tax!$B:$W,7,FALSE)</f>
        <v>#N/A</v>
      </c>
      <c r="K616" t="e">
        <f>VLOOKUP(B616,[1]tax!$B:$W,2,FALSE)</f>
        <v>#N/A</v>
      </c>
    </row>
    <row r="617" spans="1:11" x14ac:dyDescent="0.25">
      <c r="A617" t="s">
        <v>562</v>
      </c>
      <c r="B617" t="s">
        <v>563</v>
      </c>
      <c r="C617">
        <v>446</v>
      </c>
      <c r="D617" t="s">
        <v>12</v>
      </c>
      <c r="E617">
        <v>280</v>
      </c>
      <c r="F617">
        <v>440</v>
      </c>
      <c r="G617">
        <v>416</v>
      </c>
      <c r="H617" t="s">
        <v>13</v>
      </c>
      <c r="I617" t="e">
        <f>VLOOKUP(B617,[1]tax!$B:$W,6,FALSE)</f>
        <v>#N/A</v>
      </c>
      <c r="J617" t="e">
        <f>VLOOKUP(B617,[1]tax!$B:$W,7,FALSE)</f>
        <v>#N/A</v>
      </c>
      <c r="K617" t="e">
        <f>VLOOKUP(B617,[1]tax!$B:$W,2,FALSE)</f>
        <v>#N/A</v>
      </c>
    </row>
    <row r="618" spans="1:11" x14ac:dyDescent="0.25">
      <c r="A618" t="s">
        <v>564</v>
      </c>
      <c r="B618" t="s">
        <v>565</v>
      </c>
      <c r="C618">
        <v>645</v>
      </c>
      <c r="D618" t="s">
        <v>12</v>
      </c>
      <c r="E618">
        <v>402</v>
      </c>
      <c r="F618">
        <v>522</v>
      </c>
      <c r="G618">
        <v>416</v>
      </c>
      <c r="H618" t="s">
        <v>13</v>
      </c>
      <c r="I618" t="str">
        <f>VLOOKUP(B618,[1]tax!$B:$W,6,FALSE)</f>
        <v>Eukaryota</v>
      </c>
      <c r="J618" t="str">
        <f>VLOOKUP(B618,[1]tax!$B:$W,7,FALSE)</f>
        <v xml:space="preserve"> Fungi</v>
      </c>
      <c r="K618" t="str">
        <f>VLOOKUP(B618,[1]tax!$B:$W,2,FALSE)</f>
        <v xml:space="preserve"> Piriformospora indica (strain DSM 11827).</v>
      </c>
    </row>
    <row r="619" spans="1:11" x14ac:dyDescent="0.25">
      <c r="A619" t="s">
        <v>564</v>
      </c>
      <c r="B619" t="s">
        <v>565</v>
      </c>
      <c r="C619">
        <v>645</v>
      </c>
      <c r="D619" t="s">
        <v>12</v>
      </c>
      <c r="E619">
        <v>533</v>
      </c>
      <c r="F619">
        <v>594</v>
      </c>
      <c r="G619">
        <v>416</v>
      </c>
      <c r="H619" t="s">
        <v>13</v>
      </c>
      <c r="I619" t="str">
        <f>VLOOKUP(B619,[1]tax!$B:$W,6,FALSE)</f>
        <v>Eukaryota</v>
      </c>
      <c r="J619" t="str">
        <f>VLOOKUP(B619,[1]tax!$B:$W,7,FALSE)</f>
        <v xml:space="preserve"> Fungi</v>
      </c>
      <c r="K619" t="str">
        <f>VLOOKUP(B619,[1]tax!$B:$W,2,FALSE)</f>
        <v xml:space="preserve"> Piriformospora indica (strain DSM 11827).</v>
      </c>
    </row>
    <row r="620" spans="1:11" x14ac:dyDescent="0.25">
      <c r="A620" t="s">
        <v>566</v>
      </c>
      <c r="B620" t="s">
        <v>567</v>
      </c>
      <c r="C620">
        <v>911</v>
      </c>
      <c r="D620" t="s">
        <v>10</v>
      </c>
      <c r="E620">
        <v>75</v>
      </c>
      <c r="F620">
        <v>306</v>
      </c>
      <c r="G620">
        <v>25691</v>
      </c>
      <c r="H620" t="s">
        <v>11</v>
      </c>
      <c r="I620" t="str">
        <f>VLOOKUP(B620,[1]tax!$B:$W,6,FALSE)</f>
        <v>Eukaryota</v>
      </c>
      <c r="J620" t="str">
        <f>VLOOKUP(B620,[1]tax!$B:$W,7,FALSE)</f>
        <v xml:space="preserve"> Fungi</v>
      </c>
      <c r="K620" t="str">
        <f>VLOOKUP(B620,[1]tax!$B:$W,2,FALSE)</f>
        <v xml:space="preserve"> Piriformospora indica (strain DSM 11827).</v>
      </c>
    </row>
    <row r="621" spans="1:11" x14ac:dyDescent="0.25">
      <c r="A621" t="s">
        <v>566</v>
      </c>
      <c r="B621" t="s">
        <v>567</v>
      </c>
      <c r="C621">
        <v>911</v>
      </c>
      <c r="D621" t="s">
        <v>12</v>
      </c>
      <c r="E621">
        <v>309</v>
      </c>
      <c r="F621">
        <v>477</v>
      </c>
      <c r="G621">
        <v>416</v>
      </c>
      <c r="H621" t="s">
        <v>13</v>
      </c>
      <c r="I621" t="str">
        <f>VLOOKUP(B621,[1]tax!$B:$W,6,FALSE)</f>
        <v>Eukaryota</v>
      </c>
      <c r="J621" t="str">
        <f>VLOOKUP(B621,[1]tax!$B:$W,7,FALSE)</f>
        <v xml:space="preserve"> Fungi</v>
      </c>
      <c r="K621" t="str">
        <f>VLOOKUP(B621,[1]tax!$B:$W,2,FALSE)</f>
        <v xml:space="preserve"> Piriformospora indica (strain DSM 11827).</v>
      </c>
    </row>
    <row r="622" spans="1:11" x14ac:dyDescent="0.25">
      <c r="A622" t="s">
        <v>566</v>
      </c>
      <c r="B622" t="s">
        <v>567</v>
      </c>
      <c r="C622">
        <v>911</v>
      </c>
      <c r="D622" t="s">
        <v>14</v>
      </c>
      <c r="E622">
        <v>540</v>
      </c>
      <c r="F622">
        <v>669</v>
      </c>
      <c r="G622">
        <v>10449</v>
      </c>
      <c r="H622" t="s">
        <v>15</v>
      </c>
      <c r="I622" t="str">
        <f>VLOOKUP(B622,[1]tax!$B:$W,6,FALSE)</f>
        <v>Eukaryota</v>
      </c>
      <c r="J622" t="str">
        <f>VLOOKUP(B622,[1]tax!$B:$W,7,FALSE)</f>
        <v xml:space="preserve"> Fungi</v>
      </c>
      <c r="K622" t="str">
        <f>VLOOKUP(B622,[1]tax!$B:$W,2,FALSE)</f>
        <v xml:space="preserve"> Piriformospora indica (strain DSM 11827).</v>
      </c>
    </row>
    <row r="623" spans="1:11" x14ac:dyDescent="0.25">
      <c r="A623" t="s">
        <v>568</v>
      </c>
      <c r="B623" t="s">
        <v>569</v>
      </c>
      <c r="C623">
        <v>871</v>
      </c>
      <c r="D623" t="s">
        <v>10</v>
      </c>
      <c r="E623">
        <v>80</v>
      </c>
      <c r="F623">
        <v>310</v>
      </c>
      <c r="G623">
        <v>25691</v>
      </c>
      <c r="H623" t="s">
        <v>11</v>
      </c>
      <c r="I623" t="str">
        <f>VLOOKUP(B623,[1]tax!$B:$W,6,FALSE)</f>
        <v>Eukaryota</v>
      </c>
      <c r="J623" t="str">
        <f>VLOOKUP(B623,[1]tax!$B:$W,7,FALSE)</f>
        <v xml:space="preserve"> Fungi</v>
      </c>
      <c r="K623" t="str">
        <f>VLOOKUP(B623,[1]tax!$B:$W,2,FALSE)</f>
        <v xml:space="preserve"> Neurospora tetrasperma (strain FGSC 2509 / P0656).</v>
      </c>
    </row>
    <row r="624" spans="1:11" x14ac:dyDescent="0.25">
      <c r="A624" t="s">
        <v>568</v>
      </c>
      <c r="B624" t="s">
        <v>569</v>
      </c>
      <c r="C624">
        <v>871</v>
      </c>
      <c r="D624" t="s">
        <v>12</v>
      </c>
      <c r="E624">
        <v>314</v>
      </c>
      <c r="F624">
        <v>483</v>
      </c>
      <c r="G624">
        <v>416</v>
      </c>
      <c r="H624" t="s">
        <v>13</v>
      </c>
      <c r="I624" t="str">
        <f>VLOOKUP(B624,[1]tax!$B:$W,6,FALSE)</f>
        <v>Eukaryota</v>
      </c>
      <c r="J624" t="str">
        <f>VLOOKUP(B624,[1]tax!$B:$W,7,FALSE)</f>
        <v xml:space="preserve"> Fungi</v>
      </c>
      <c r="K624" t="str">
        <f>VLOOKUP(B624,[1]tax!$B:$W,2,FALSE)</f>
        <v xml:space="preserve"> Neurospora tetrasperma (strain FGSC 2509 / P0656).</v>
      </c>
    </row>
    <row r="625" spans="1:11" x14ac:dyDescent="0.25">
      <c r="A625" t="s">
        <v>568</v>
      </c>
      <c r="B625" t="s">
        <v>569</v>
      </c>
      <c r="C625">
        <v>871</v>
      </c>
      <c r="D625" t="s">
        <v>40</v>
      </c>
      <c r="E625">
        <v>1</v>
      </c>
      <c r="F625">
        <v>68</v>
      </c>
      <c r="G625">
        <v>13</v>
      </c>
      <c r="H625" t="s">
        <v>40</v>
      </c>
      <c r="I625" t="str">
        <f>VLOOKUP(B625,[1]tax!$B:$W,6,FALSE)</f>
        <v>Eukaryota</v>
      </c>
      <c r="J625" t="str">
        <f>VLOOKUP(B625,[1]tax!$B:$W,7,FALSE)</f>
        <v xml:space="preserve"> Fungi</v>
      </c>
      <c r="K625" t="str">
        <f>VLOOKUP(B625,[1]tax!$B:$W,2,FALSE)</f>
        <v xml:space="preserve"> Neurospora tetrasperma (strain FGSC 2509 / P0656).</v>
      </c>
    </row>
    <row r="626" spans="1:11" x14ac:dyDescent="0.25">
      <c r="A626" t="s">
        <v>568</v>
      </c>
      <c r="B626" t="s">
        <v>569</v>
      </c>
      <c r="C626">
        <v>871</v>
      </c>
      <c r="D626" t="s">
        <v>14</v>
      </c>
      <c r="E626">
        <v>554</v>
      </c>
      <c r="F626">
        <v>681</v>
      </c>
      <c r="G626">
        <v>10449</v>
      </c>
      <c r="H626" t="s">
        <v>15</v>
      </c>
      <c r="I626" t="str">
        <f>VLOOKUP(B626,[1]tax!$B:$W,6,FALSE)</f>
        <v>Eukaryota</v>
      </c>
      <c r="J626" t="str">
        <f>VLOOKUP(B626,[1]tax!$B:$W,7,FALSE)</f>
        <v xml:space="preserve"> Fungi</v>
      </c>
      <c r="K626" t="str">
        <f>VLOOKUP(B626,[1]tax!$B:$W,2,FALSE)</f>
        <v xml:space="preserve"> Neurospora tetrasperma (strain FGSC 2509 / P0656).</v>
      </c>
    </row>
    <row r="627" spans="1:11" x14ac:dyDescent="0.25">
      <c r="A627" t="s">
        <v>570</v>
      </c>
      <c r="B627" t="s">
        <v>571</v>
      </c>
      <c r="C627">
        <v>699</v>
      </c>
      <c r="D627" t="s">
        <v>12</v>
      </c>
      <c r="E627">
        <v>485</v>
      </c>
      <c r="F627">
        <v>687</v>
      </c>
      <c r="G627">
        <v>416</v>
      </c>
      <c r="H627" t="s">
        <v>13</v>
      </c>
      <c r="I627" t="str">
        <f>VLOOKUP(B627,[1]tax!$B:$W,6,FALSE)</f>
        <v>Eukaryota</v>
      </c>
      <c r="J627" t="str">
        <f>VLOOKUP(B627,[1]tax!$B:$W,7,FALSE)</f>
        <v xml:space="preserve"> Fungi</v>
      </c>
      <c r="K627" t="str">
        <f>VLOOKUP(B627,[1]tax!$B:$W,2,FALSE)</f>
        <v xml:space="preserve"> Neurospora tetrasperma (strain FGSC 2509 / P0656).</v>
      </c>
    </row>
    <row r="628" spans="1:11" x14ac:dyDescent="0.25">
      <c r="A628" t="s">
        <v>572</v>
      </c>
      <c r="B628" t="s">
        <v>573</v>
      </c>
      <c r="C628">
        <v>153</v>
      </c>
      <c r="D628" t="s">
        <v>12</v>
      </c>
      <c r="E628">
        <v>32</v>
      </c>
      <c r="F628">
        <v>140</v>
      </c>
      <c r="G628">
        <v>416</v>
      </c>
      <c r="H628" t="s">
        <v>13</v>
      </c>
      <c r="I628" t="str">
        <f>VLOOKUP(B628,[1]tax!$B:$W,6,FALSE)</f>
        <v>Eukaryota</v>
      </c>
      <c r="J628" t="str">
        <f>VLOOKUP(B628,[1]tax!$B:$W,7,FALSE)</f>
        <v xml:space="preserve"> Metazoa</v>
      </c>
      <c r="K628" t="str">
        <f>VLOOKUP(B628,[1]tax!$B:$W,2,FALSE)</f>
        <v xml:space="preserve"> Heterocephalus glaber (Naked mole rat).</v>
      </c>
    </row>
    <row r="629" spans="1:11" x14ac:dyDescent="0.25">
      <c r="A629" t="s">
        <v>574</v>
      </c>
      <c r="B629" t="s">
        <v>575</v>
      </c>
      <c r="C629">
        <v>900</v>
      </c>
      <c r="D629" t="s">
        <v>10</v>
      </c>
      <c r="E629">
        <v>87</v>
      </c>
      <c r="F629">
        <v>316</v>
      </c>
      <c r="G629">
        <v>25691</v>
      </c>
      <c r="H629" t="s">
        <v>11</v>
      </c>
      <c r="I629" t="str">
        <f>VLOOKUP(B629,[1]tax!$B:$W,6,FALSE)</f>
        <v>Eukaryota</v>
      </c>
      <c r="J629" t="str">
        <f>VLOOKUP(B629,[1]tax!$B:$W,7,FALSE)</f>
        <v xml:space="preserve"> Fungi</v>
      </c>
      <c r="K629" t="str">
        <f>VLOOKUP(B629,[1]tax!$B:$W,2,FALSE)</f>
        <v xml:space="preserve"> Magnaporthe oryzae (strain 70-15 / ATCC MYA-4617 / FGSC 8958) (Rice blast fungus) (Pyricularia oryzae).</v>
      </c>
    </row>
    <row r="630" spans="1:11" x14ac:dyDescent="0.25">
      <c r="A630" t="s">
        <v>574</v>
      </c>
      <c r="B630" t="s">
        <v>575</v>
      </c>
      <c r="C630">
        <v>900</v>
      </c>
      <c r="D630" t="s">
        <v>12</v>
      </c>
      <c r="E630">
        <v>321</v>
      </c>
      <c r="F630">
        <v>493</v>
      </c>
      <c r="G630">
        <v>416</v>
      </c>
      <c r="H630" t="s">
        <v>13</v>
      </c>
      <c r="I630" t="str">
        <f>VLOOKUP(B630,[1]tax!$B:$W,6,FALSE)</f>
        <v>Eukaryota</v>
      </c>
      <c r="J630" t="str">
        <f>VLOOKUP(B630,[1]tax!$B:$W,7,FALSE)</f>
        <v xml:space="preserve"> Fungi</v>
      </c>
      <c r="K630" t="str">
        <f>VLOOKUP(B630,[1]tax!$B:$W,2,FALSE)</f>
        <v xml:space="preserve"> Magnaporthe oryzae (strain 70-15 / ATCC MYA-4617 / FGSC 8958) (Rice blast fungus) (Pyricularia oryzae).</v>
      </c>
    </row>
    <row r="631" spans="1:11" x14ac:dyDescent="0.25">
      <c r="A631" t="s">
        <v>574</v>
      </c>
      <c r="B631" t="s">
        <v>575</v>
      </c>
      <c r="C631">
        <v>900</v>
      </c>
      <c r="D631" t="s">
        <v>14</v>
      </c>
      <c r="E631">
        <v>581</v>
      </c>
      <c r="F631">
        <v>710</v>
      </c>
      <c r="G631">
        <v>10449</v>
      </c>
      <c r="H631" t="s">
        <v>15</v>
      </c>
      <c r="I631" t="str">
        <f>VLOOKUP(B631,[1]tax!$B:$W,6,FALSE)</f>
        <v>Eukaryota</v>
      </c>
      <c r="J631" t="str">
        <f>VLOOKUP(B631,[1]tax!$B:$W,7,FALSE)</f>
        <v xml:space="preserve"> Fungi</v>
      </c>
      <c r="K631" t="str">
        <f>VLOOKUP(B631,[1]tax!$B:$W,2,FALSE)</f>
        <v xml:space="preserve"> Magnaporthe oryzae (strain 70-15 / ATCC MYA-4617 / FGSC 8958) (Rice blast fungus) (Pyricularia oryzae).</v>
      </c>
    </row>
    <row r="632" spans="1:11" x14ac:dyDescent="0.25">
      <c r="A632" t="s">
        <v>576</v>
      </c>
      <c r="B632" t="s">
        <v>577</v>
      </c>
      <c r="C632">
        <v>170</v>
      </c>
      <c r="D632" t="s">
        <v>12</v>
      </c>
      <c r="E632">
        <v>34</v>
      </c>
      <c r="F632">
        <v>147</v>
      </c>
      <c r="G632">
        <v>416</v>
      </c>
      <c r="H632" t="s">
        <v>13</v>
      </c>
      <c r="I632" t="str">
        <f>VLOOKUP(B632,[1]tax!$B:$W,6,FALSE)</f>
        <v>Bacteria</v>
      </c>
      <c r="J632" t="str">
        <f>VLOOKUP(B632,[1]tax!$B:$W,7,FALSE)</f>
        <v xml:space="preserve"> Fusobacteria</v>
      </c>
      <c r="K632" t="str">
        <f>VLOOKUP(B632,[1]tax!$B:$W,2,FALSE)</f>
        <v xml:space="preserve"> Fusobacterium sp. oral taxon 370 str. F0437.</v>
      </c>
    </row>
    <row r="633" spans="1:11" x14ac:dyDescent="0.25">
      <c r="A633" t="s">
        <v>578</v>
      </c>
      <c r="B633" t="s">
        <v>579</v>
      </c>
      <c r="C633">
        <v>880</v>
      </c>
      <c r="D633" t="s">
        <v>10</v>
      </c>
      <c r="E633">
        <v>96</v>
      </c>
      <c r="F633">
        <v>328</v>
      </c>
      <c r="G633">
        <v>25691</v>
      </c>
      <c r="H633" t="s">
        <v>11</v>
      </c>
      <c r="I633" t="str">
        <f>VLOOKUP(B633,[1]tax!$B:$W,6,FALSE)</f>
        <v>Eukaryota</v>
      </c>
      <c r="J633" t="str">
        <f>VLOOKUP(B633,[1]tax!$B:$W,7,FALSE)</f>
        <v xml:space="preserve"> Fungi</v>
      </c>
      <c r="K633" t="str">
        <f>VLOOKUP(B633,[1]tax!$B:$W,2,FALSE)</f>
        <v xml:space="preserve"> Mixia osmundae (strain CBS 9802 / IAM 14324 / JCM 22182 / KY 12970).</v>
      </c>
    </row>
    <row r="634" spans="1:11" x14ac:dyDescent="0.25">
      <c r="A634" t="s">
        <v>578</v>
      </c>
      <c r="B634" t="s">
        <v>579</v>
      </c>
      <c r="C634">
        <v>880</v>
      </c>
      <c r="D634" t="s">
        <v>12</v>
      </c>
      <c r="E634">
        <v>331</v>
      </c>
      <c r="F634">
        <v>499</v>
      </c>
      <c r="G634">
        <v>416</v>
      </c>
      <c r="H634" t="s">
        <v>13</v>
      </c>
      <c r="I634" t="str">
        <f>VLOOKUP(B634,[1]tax!$B:$W,6,FALSE)</f>
        <v>Eukaryota</v>
      </c>
      <c r="J634" t="str">
        <f>VLOOKUP(B634,[1]tax!$B:$W,7,FALSE)</f>
        <v xml:space="preserve"> Fungi</v>
      </c>
      <c r="K634" t="str">
        <f>VLOOKUP(B634,[1]tax!$B:$W,2,FALSE)</f>
        <v xml:space="preserve"> Mixia osmundae (strain CBS 9802 / IAM 14324 / JCM 22182 / KY 12970).</v>
      </c>
    </row>
    <row r="635" spans="1:11" x14ac:dyDescent="0.25">
      <c r="A635" t="s">
        <v>578</v>
      </c>
      <c r="B635" t="s">
        <v>579</v>
      </c>
      <c r="C635">
        <v>880</v>
      </c>
      <c r="D635" t="s">
        <v>54</v>
      </c>
      <c r="E635">
        <v>840</v>
      </c>
      <c r="F635">
        <v>876</v>
      </c>
      <c r="G635">
        <v>6</v>
      </c>
      <c r="H635" t="s">
        <v>54</v>
      </c>
      <c r="I635" t="str">
        <f>VLOOKUP(B635,[1]tax!$B:$W,6,FALSE)</f>
        <v>Eukaryota</v>
      </c>
      <c r="J635" t="str">
        <f>VLOOKUP(B635,[1]tax!$B:$W,7,FALSE)</f>
        <v xml:space="preserve"> Fungi</v>
      </c>
      <c r="K635" t="str">
        <f>VLOOKUP(B635,[1]tax!$B:$W,2,FALSE)</f>
        <v xml:space="preserve"> Mixia osmundae (strain CBS 9802 / IAM 14324 / JCM 22182 / KY 12970).</v>
      </c>
    </row>
    <row r="636" spans="1:11" x14ac:dyDescent="0.25">
      <c r="A636" t="s">
        <v>578</v>
      </c>
      <c r="B636" t="s">
        <v>579</v>
      </c>
      <c r="C636">
        <v>880</v>
      </c>
      <c r="D636" t="s">
        <v>55</v>
      </c>
      <c r="E636">
        <v>768</v>
      </c>
      <c r="F636">
        <v>838</v>
      </c>
      <c r="G636">
        <v>5</v>
      </c>
      <c r="H636" t="s">
        <v>55</v>
      </c>
      <c r="I636" t="str">
        <f>VLOOKUP(B636,[1]tax!$B:$W,6,FALSE)</f>
        <v>Eukaryota</v>
      </c>
      <c r="J636" t="str">
        <f>VLOOKUP(B636,[1]tax!$B:$W,7,FALSE)</f>
        <v xml:space="preserve"> Fungi</v>
      </c>
      <c r="K636" t="str">
        <f>VLOOKUP(B636,[1]tax!$B:$W,2,FALSE)</f>
        <v xml:space="preserve"> Mixia osmundae (strain CBS 9802 / IAM 14324 / JCM 22182 / KY 12970).</v>
      </c>
    </row>
    <row r="637" spans="1:11" x14ac:dyDescent="0.25">
      <c r="A637" t="s">
        <v>578</v>
      </c>
      <c r="B637" t="s">
        <v>579</v>
      </c>
      <c r="C637">
        <v>880</v>
      </c>
      <c r="D637" t="s">
        <v>14</v>
      </c>
      <c r="E637">
        <v>558</v>
      </c>
      <c r="F637">
        <v>681</v>
      </c>
      <c r="G637">
        <v>10449</v>
      </c>
      <c r="H637" t="s">
        <v>15</v>
      </c>
      <c r="I637" t="str">
        <f>VLOOKUP(B637,[1]tax!$B:$W,6,FALSE)</f>
        <v>Eukaryota</v>
      </c>
      <c r="J637" t="str">
        <f>VLOOKUP(B637,[1]tax!$B:$W,7,FALSE)</f>
        <v xml:space="preserve"> Fungi</v>
      </c>
      <c r="K637" t="str">
        <f>VLOOKUP(B637,[1]tax!$B:$W,2,FALSE)</f>
        <v xml:space="preserve"> Mixia osmundae (strain CBS 9802 / IAM 14324 / JCM 22182 / KY 12970).</v>
      </c>
    </row>
    <row r="638" spans="1:11" x14ac:dyDescent="0.25">
      <c r="A638" t="s">
        <v>580</v>
      </c>
      <c r="B638" t="s">
        <v>581</v>
      </c>
      <c r="C638">
        <v>804</v>
      </c>
      <c r="D638" t="s">
        <v>12</v>
      </c>
      <c r="E638">
        <v>424</v>
      </c>
      <c r="F638">
        <v>544</v>
      </c>
      <c r="G638">
        <v>416</v>
      </c>
      <c r="H638" t="s">
        <v>13</v>
      </c>
      <c r="I638" t="str">
        <f>VLOOKUP(B638,[1]tax!$B:$W,6,FALSE)</f>
        <v>Eukaryota</v>
      </c>
      <c r="J638" t="str">
        <f>VLOOKUP(B638,[1]tax!$B:$W,7,FALSE)</f>
        <v xml:space="preserve"> Fungi</v>
      </c>
      <c r="K638" t="str">
        <f>VLOOKUP(B638,[1]tax!$B:$W,2,FALSE)</f>
        <v xml:space="preserve"> Mixia osmundae (strain CBS 9802 / IAM 14324 / JCM 22182 / KY 12970).</v>
      </c>
    </row>
    <row r="639" spans="1:11" x14ac:dyDescent="0.25">
      <c r="A639" t="s">
        <v>580</v>
      </c>
      <c r="B639" t="s">
        <v>581</v>
      </c>
      <c r="C639">
        <v>804</v>
      </c>
      <c r="D639" t="s">
        <v>12</v>
      </c>
      <c r="E639">
        <v>556</v>
      </c>
      <c r="F639">
        <v>616</v>
      </c>
      <c r="G639">
        <v>416</v>
      </c>
      <c r="H639" t="s">
        <v>13</v>
      </c>
      <c r="I639" t="str">
        <f>VLOOKUP(B639,[1]tax!$B:$W,6,FALSE)</f>
        <v>Eukaryota</v>
      </c>
      <c r="J639" t="str">
        <f>VLOOKUP(B639,[1]tax!$B:$W,7,FALSE)</f>
        <v xml:space="preserve"> Fungi</v>
      </c>
      <c r="K639" t="str">
        <f>VLOOKUP(B639,[1]tax!$B:$W,2,FALSE)</f>
        <v xml:space="preserve"> Mixia osmundae (strain CBS 9802 / IAM 14324 / JCM 22182 / KY 12970).</v>
      </c>
    </row>
    <row r="640" spans="1:11" x14ac:dyDescent="0.25">
      <c r="A640" t="s">
        <v>582</v>
      </c>
      <c r="B640" t="s">
        <v>583</v>
      </c>
      <c r="C640">
        <v>534</v>
      </c>
      <c r="D640" t="s">
        <v>12</v>
      </c>
      <c r="E640">
        <v>356</v>
      </c>
      <c r="F640">
        <v>521</v>
      </c>
      <c r="G640">
        <v>416</v>
      </c>
      <c r="H640" t="s">
        <v>13</v>
      </c>
      <c r="I640" t="str">
        <f>VLOOKUP(B640,[1]tax!$B:$W,6,FALSE)</f>
        <v>Eukaryota</v>
      </c>
      <c r="J640" t="str">
        <f>VLOOKUP(B640,[1]tax!$B:$W,7,FALSE)</f>
        <v xml:space="preserve"> Metazoa</v>
      </c>
      <c r="K640" t="str">
        <f>VLOOKUP(B640,[1]tax!$B:$W,2,FALSE)</f>
        <v xml:space="preserve"> Macaca mulatta (Rhesus macaque).</v>
      </c>
    </row>
    <row r="641" spans="1:11" x14ac:dyDescent="0.25">
      <c r="A641" t="s">
        <v>582</v>
      </c>
      <c r="B641" t="s">
        <v>583</v>
      </c>
      <c r="C641">
        <v>534</v>
      </c>
      <c r="D641" t="s">
        <v>186</v>
      </c>
      <c r="E641">
        <v>1</v>
      </c>
      <c r="F641">
        <v>159</v>
      </c>
      <c r="G641">
        <v>63</v>
      </c>
      <c r="H641" t="s">
        <v>186</v>
      </c>
      <c r="I641" t="str">
        <f>VLOOKUP(B641,[1]tax!$B:$W,6,FALSE)</f>
        <v>Eukaryota</v>
      </c>
      <c r="J641" t="str">
        <f>VLOOKUP(B641,[1]tax!$B:$W,7,FALSE)</f>
        <v xml:space="preserve"> Metazoa</v>
      </c>
      <c r="K641" t="str">
        <f>VLOOKUP(B641,[1]tax!$B:$W,2,FALSE)</f>
        <v xml:space="preserve"> Macaca mulatta (Rhesus macaque).</v>
      </c>
    </row>
    <row r="642" spans="1:11" x14ac:dyDescent="0.25">
      <c r="A642" t="s">
        <v>584</v>
      </c>
      <c r="B642" t="s">
        <v>585</v>
      </c>
      <c r="C642">
        <v>370</v>
      </c>
      <c r="D642" t="s">
        <v>12</v>
      </c>
      <c r="E642">
        <v>205</v>
      </c>
      <c r="F642">
        <v>361</v>
      </c>
      <c r="G642">
        <v>416</v>
      </c>
      <c r="H642" t="s">
        <v>13</v>
      </c>
      <c r="I642" t="e">
        <f>VLOOKUP(B642,[1]tax!$B:$W,6,FALSE)</f>
        <v>#N/A</v>
      </c>
      <c r="J642" t="e">
        <f>VLOOKUP(B642,[1]tax!$B:$W,7,FALSE)</f>
        <v>#N/A</v>
      </c>
      <c r="K642" t="e">
        <f>VLOOKUP(B642,[1]tax!$B:$W,2,FALSE)</f>
        <v>#N/A</v>
      </c>
    </row>
    <row r="643" spans="1:11" x14ac:dyDescent="0.25">
      <c r="A643" t="s">
        <v>584</v>
      </c>
      <c r="B643" t="s">
        <v>585</v>
      </c>
      <c r="C643">
        <v>370</v>
      </c>
      <c r="D643" t="s">
        <v>586</v>
      </c>
      <c r="E643">
        <v>1</v>
      </c>
      <c r="F643">
        <v>90</v>
      </c>
      <c r="G643">
        <v>5</v>
      </c>
      <c r="H643" t="s">
        <v>586</v>
      </c>
      <c r="I643" t="e">
        <f>VLOOKUP(B643,[1]tax!$B:$W,6,FALSE)</f>
        <v>#N/A</v>
      </c>
      <c r="J643" t="e">
        <f>VLOOKUP(B643,[1]tax!$B:$W,7,FALSE)</f>
        <v>#N/A</v>
      </c>
      <c r="K643" t="e">
        <f>VLOOKUP(B643,[1]tax!$B:$W,2,FALSE)</f>
        <v>#N/A</v>
      </c>
    </row>
    <row r="644" spans="1:11" x14ac:dyDescent="0.25">
      <c r="A644" t="s">
        <v>587</v>
      </c>
      <c r="B644" t="s">
        <v>588</v>
      </c>
      <c r="C644">
        <v>447</v>
      </c>
      <c r="D644" t="s">
        <v>10</v>
      </c>
      <c r="E644">
        <v>42</v>
      </c>
      <c r="F644">
        <v>269</v>
      </c>
      <c r="G644">
        <v>25691</v>
      </c>
      <c r="H644" t="s">
        <v>11</v>
      </c>
      <c r="I644" t="str">
        <f>VLOOKUP(B644,[1]tax!$B:$W,6,FALSE)</f>
        <v>Bacteria</v>
      </c>
      <c r="J644" t="str">
        <f>VLOOKUP(B644,[1]tax!$B:$W,7,FALSE)</f>
        <v xml:space="preserve"> Proteobacteria</v>
      </c>
      <c r="K644" t="str">
        <f>VLOOKUP(B644,[1]tax!$B:$W,2,FALSE)</f>
        <v xml:space="preserve"> Xanthomonas oryzae pv. oryzicola (strain BLS256).</v>
      </c>
    </row>
    <row r="645" spans="1:11" x14ac:dyDescent="0.25">
      <c r="A645" t="s">
        <v>587</v>
      </c>
      <c r="B645" t="s">
        <v>588</v>
      </c>
      <c r="C645">
        <v>447</v>
      </c>
      <c r="D645" t="s">
        <v>12</v>
      </c>
      <c r="E645">
        <v>276</v>
      </c>
      <c r="F645">
        <v>441</v>
      </c>
      <c r="G645">
        <v>416</v>
      </c>
      <c r="H645" t="s">
        <v>13</v>
      </c>
      <c r="I645" t="str">
        <f>VLOOKUP(B645,[1]tax!$B:$W,6,FALSE)</f>
        <v>Bacteria</v>
      </c>
      <c r="J645" t="str">
        <f>VLOOKUP(B645,[1]tax!$B:$W,7,FALSE)</f>
        <v xml:space="preserve"> Proteobacteria</v>
      </c>
      <c r="K645" t="str">
        <f>VLOOKUP(B645,[1]tax!$B:$W,2,FALSE)</f>
        <v xml:space="preserve"> Xanthomonas oryzae pv. oryzicola (strain BLS256).</v>
      </c>
    </row>
    <row r="646" spans="1:11" x14ac:dyDescent="0.25">
      <c r="A646" t="s">
        <v>589</v>
      </c>
      <c r="B646" t="s">
        <v>590</v>
      </c>
      <c r="C646">
        <v>441</v>
      </c>
      <c r="D646" t="s">
        <v>10</v>
      </c>
      <c r="E646">
        <v>41</v>
      </c>
      <c r="F646">
        <v>268</v>
      </c>
      <c r="G646">
        <v>25691</v>
      </c>
      <c r="H646" t="s">
        <v>11</v>
      </c>
      <c r="I646" t="str">
        <f>VLOOKUP(B646,[1]tax!$B:$W,6,FALSE)</f>
        <v>Bacteria</v>
      </c>
      <c r="J646" t="str">
        <f>VLOOKUP(B646,[1]tax!$B:$W,7,FALSE)</f>
        <v xml:space="preserve"> Proteobacteria</v>
      </c>
      <c r="K646" t="str">
        <f>VLOOKUP(B646,[1]tax!$B:$W,2,FALSE)</f>
        <v xml:space="preserve"> Pseudoxanthomonas spadix (strain BD-a59).</v>
      </c>
    </row>
    <row r="647" spans="1:11" x14ac:dyDescent="0.25">
      <c r="A647" t="s">
        <v>589</v>
      </c>
      <c r="B647" t="s">
        <v>590</v>
      </c>
      <c r="C647">
        <v>441</v>
      </c>
      <c r="D647" t="s">
        <v>12</v>
      </c>
      <c r="E647">
        <v>275</v>
      </c>
      <c r="F647">
        <v>435</v>
      </c>
      <c r="G647">
        <v>416</v>
      </c>
      <c r="H647" t="s">
        <v>13</v>
      </c>
      <c r="I647" t="str">
        <f>VLOOKUP(B647,[1]tax!$B:$W,6,FALSE)</f>
        <v>Bacteria</v>
      </c>
      <c r="J647" t="str">
        <f>VLOOKUP(B647,[1]tax!$B:$W,7,FALSE)</f>
        <v xml:space="preserve"> Proteobacteria</v>
      </c>
      <c r="K647" t="str">
        <f>VLOOKUP(B647,[1]tax!$B:$W,2,FALSE)</f>
        <v xml:space="preserve"> Pseudoxanthomonas spadix (strain BD-a59).</v>
      </c>
    </row>
    <row r="648" spans="1:11" x14ac:dyDescent="0.25">
      <c r="A648" t="s">
        <v>591</v>
      </c>
      <c r="B648" t="s">
        <v>592</v>
      </c>
      <c r="C648">
        <v>903</v>
      </c>
      <c r="D648" t="s">
        <v>10</v>
      </c>
      <c r="E648">
        <v>95</v>
      </c>
      <c r="F648">
        <v>326</v>
      </c>
      <c r="G648">
        <v>25691</v>
      </c>
      <c r="H648" t="s">
        <v>11</v>
      </c>
      <c r="I648" t="str">
        <f>VLOOKUP(B648,[1]tax!$B:$W,6,FALSE)</f>
        <v>Eukaryota</v>
      </c>
      <c r="J648" t="str">
        <f>VLOOKUP(B648,[1]tax!$B:$W,7,FALSE)</f>
        <v xml:space="preserve"> Fungi</v>
      </c>
      <c r="K648" t="str">
        <f>VLOOKUP(B648,[1]tax!$B:$W,2,FALSE)</f>
        <v xml:space="preserve"> Aspergillus kawachii (strain NBRC 4308) (White koji mold) (Aspergillus awamori var. kawachi).</v>
      </c>
    </row>
    <row r="649" spans="1:11" x14ac:dyDescent="0.25">
      <c r="A649" t="s">
        <v>591</v>
      </c>
      <c r="B649" t="s">
        <v>592</v>
      </c>
      <c r="C649">
        <v>903</v>
      </c>
      <c r="D649" t="s">
        <v>12</v>
      </c>
      <c r="E649">
        <v>330</v>
      </c>
      <c r="F649">
        <v>502</v>
      </c>
      <c r="G649">
        <v>416</v>
      </c>
      <c r="H649" t="s">
        <v>13</v>
      </c>
      <c r="I649" t="str">
        <f>VLOOKUP(B649,[1]tax!$B:$W,6,FALSE)</f>
        <v>Eukaryota</v>
      </c>
      <c r="J649" t="str">
        <f>VLOOKUP(B649,[1]tax!$B:$W,7,FALSE)</f>
        <v xml:space="preserve"> Fungi</v>
      </c>
      <c r="K649" t="str">
        <f>VLOOKUP(B649,[1]tax!$B:$W,2,FALSE)</f>
        <v xml:space="preserve"> Aspergillus kawachii (strain NBRC 4308) (White koji mold) (Aspergillus awamori var. kawachi).</v>
      </c>
    </row>
    <row r="650" spans="1:11" x14ac:dyDescent="0.25">
      <c r="A650" t="s">
        <v>591</v>
      </c>
      <c r="B650" t="s">
        <v>592</v>
      </c>
      <c r="C650">
        <v>903</v>
      </c>
      <c r="D650" t="s">
        <v>14</v>
      </c>
      <c r="E650">
        <v>589</v>
      </c>
      <c r="F650">
        <v>713</v>
      </c>
      <c r="G650">
        <v>10449</v>
      </c>
      <c r="H650" t="s">
        <v>15</v>
      </c>
      <c r="I650" t="str">
        <f>VLOOKUP(B650,[1]tax!$B:$W,6,FALSE)</f>
        <v>Eukaryota</v>
      </c>
      <c r="J650" t="str">
        <f>VLOOKUP(B650,[1]tax!$B:$W,7,FALSE)</f>
        <v xml:space="preserve"> Fungi</v>
      </c>
      <c r="K650" t="str">
        <f>VLOOKUP(B650,[1]tax!$B:$W,2,FALSE)</f>
        <v xml:space="preserve"> Aspergillus kawachii (strain NBRC 4308) (White koji mold) (Aspergillus awamori var. kawachi).</v>
      </c>
    </row>
    <row r="651" spans="1:11" x14ac:dyDescent="0.25">
      <c r="A651" t="s">
        <v>593</v>
      </c>
      <c r="B651" t="s">
        <v>594</v>
      </c>
      <c r="C651">
        <v>814</v>
      </c>
      <c r="D651" t="s">
        <v>10</v>
      </c>
      <c r="E651">
        <v>394</v>
      </c>
      <c r="F651">
        <v>626</v>
      </c>
      <c r="G651">
        <v>25691</v>
      </c>
      <c r="H651" t="s">
        <v>11</v>
      </c>
      <c r="I651" t="str">
        <f>VLOOKUP(B651,[1]tax!$B:$W,6,FALSE)</f>
        <v>Eukaryota</v>
      </c>
      <c r="J651" t="str">
        <f>VLOOKUP(B651,[1]tax!$B:$W,7,FALSE)</f>
        <v xml:space="preserve"> Fungi</v>
      </c>
      <c r="K651" t="str">
        <f>VLOOKUP(B651,[1]tax!$B:$W,2,FALSE)</f>
        <v xml:space="preserve"> Aspergillus kawachii (strain NBRC 4308) (White koji mold) (Aspergillus awamori var. kawachi).</v>
      </c>
    </row>
    <row r="652" spans="1:11" x14ac:dyDescent="0.25">
      <c r="A652" t="s">
        <v>593</v>
      </c>
      <c r="B652" t="s">
        <v>594</v>
      </c>
      <c r="C652">
        <v>814</v>
      </c>
      <c r="D652" t="s">
        <v>12</v>
      </c>
      <c r="E652">
        <v>629</v>
      </c>
      <c r="F652">
        <v>794</v>
      </c>
      <c r="G652">
        <v>416</v>
      </c>
      <c r="H652" t="s">
        <v>13</v>
      </c>
      <c r="I652" t="str">
        <f>VLOOKUP(B652,[1]tax!$B:$W,6,FALSE)</f>
        <v>Eukaryota</v>
      </c>
      <c r="J652" t="str">
        <f>VLOOKUP(B652,[1]tax!$B:$W,7,FALSE)</f>
        <v xml:space="preserve"> Fungi</v>
      </c>
      <c r="K652" t="str">
        <f>VLOOKUP(B652,[1]tax!$B:$W,2,FALSE)</f>
        <v xml:space="preserve"> Aspergillus kawachii (strain NBRC 4308) (White koji mold) (Aspergillus awamori var. kawachi).</v>
      </c>
    </row>
    <row r="653" spans="1:11" x14ac:dyDescent="0.25">
      <c r="A653" t="s">
        <v>593</v>
      </c>
      <c r="B653" t="s">
        <v>594</v>
      </c>
      <c r="C653">
        <v>814</v>
      </c>
      <c r="D653" t="s">
        <v>595</v>
      </c>
      <c r="E653">
        <v>129</v>
      </c>
      <c r="F653">
        <v>179</v>
      </c>
      <c r="G653">
        <v>156</v>
      </c>
      <c r="H653" t="s">
        <v>595</v>
      </c>
      <c r="I653" t="str">
        <f>VLOOKUP(B653,[1]tax!$B:$W,6,FALSE)</f>
        <v>Eukaryota</v>
      </c>
      <c r="J653" t="str">
        <f>VLOOKUP(B653,[1]tax!$B:$W,7,FALSE)</f>
        <v xml:space="preserve"> Fungi</v>
      </c>
      <c r="K653" t="str">
        <f>VLOOKUP(B653,[1]tax!$B:$W,2,FALSE)</f>
        <v xml:space="preserve"> Aspergillus kawachii (strain NBRC 4308) (White koji mold) (Aspergillus awamori var. kawachi).</v>
      </c>
    </row>
    <row r="654" spans="1:11" x14ac:dyDescent="0.25">
      <c r="A654" t="s">
        <v>593</v>
      </c>
      <c r="B654" t="s">
        <v>594</v>
      </c>
      <c r="C654">
        <v>814</v>
      </c>
      <c r="D654" t="s">
        <v>596</v>
      </c>
      <c r="E654">
        <v>282</v>
      </c>
      <c r="F654">
        <v>331</v>
      </c>
      <c r="G654">
        <v>8450</v>
      </c>
      <c r="H654" t="s">
        <v>597</v>
      </c>
      <c r="I654" t="str">
        <f>VLOOKUP(B654,[1]tax!$B:$W,6,FALSE)</f>
        <v>Eukaryota</v>
      </c>
      <c r="J654" t="str">
        <f>VLOOKUP(B654,[1]tax!$B:$W,7,FALSE)</f>
        <v xml:space="preserve"> Fungi</v>
      </c>
      <c r="K654" t="str">
        <f>VLOOKUP(B654,[1]tax!$B:$W,2,FALSE)</f>
        <v xml:space="preserve"> Aspergillus kawachii (strain NBRC 4308) (White koji mold) (Aspergillus awamori var. kawachi).</v>
      </c>
    </row>
    <row r="655" spans="1:11" x14ac:dyDescent="0.25">
      <c r="A655" t="s">
        <v>598</v>
      </c>
      <c r="B655" t="s">
        <v>599</v>
      </c>
      <c r="C655">
        <v>1162</v>
      </c>
      <c r="D655" t="s">
        <v>12</v>
      </c>
      <c r="E655">
        <v>949</v>
      </c>
      <c r="F655">
        <v>1150</v>
      </c>
      <c r="G655">
        <v>416</v>
      </c>
      <c r="H655" t="s">
        <v>13</v>
      </c>
      <c r="I655" t="str">
        <f>VLOOKUP(B655,[1]tax!$B:$W,6,FALSE)</f>
        <v>Eukaryota</v>
      </c>
      <c r="J655" t="str">
        <f>VLOOKUP(B655,[1]tax!$B:$W,7,FALSE)</f>
        <v xml:space="preserve"> Fungi</v>
      </c>
      <c r="K655" t="str">
        <f>VLOOKUP(B655,[1]tax!$B:$W,2,FALSE)</f>
        <v xml:space="preserve"> Aspergillus kawachii (strain NBRC 4308) (White koji mold) (Aspergillus awamori var. kawachi).</v>
      </c>
    </row>
    <row r="656" spans="1:11" x14ac:dyDescent="0.25">
      <c r="A656" t="s">
        <v>598</v>
      </c>
      <c r="B656" t="s">
        <v>599</v>
      </c>
      <c r="C656">
        <v>1162</v>
      </c>
      <c r="D656" t="s">
        <v>600</v>
      </c>
      <c r="E656">
        <v>245</v>
      </c>
      <c r="F656">
        <v>367</v>
      </c>
      <c r="G656">
        <v>3853</v>
      </c>
      <c r="H656" t="s">
        <v>601</v>
      </c>
      <c r="I656" t="str">
        <f>VLOOKUP(B656,[1]tax!$B:$W,6,FALSE)</f>
        <v>Eukaryota</v>
      </c>
      <c r="J656" t="str">
        <f>VLOOKUP(B656,[1]tax!$B:$W,7,FALSE)</f>
        <v xml:space="preserve"> Fungi</v>
      </c>
      <c r="K656" t="str">
        <f>VLOOKUP(B656,[1]tax!$B:$W,2,FALSE)</f>
        <v xml:space="preserve"> Aspergillus kawachii (strain NBRC 4308) (White koji mold) (Aspergillus awamori var. kawachi).</v>
      </c>
    </row>
    <row r="657" spans="1:11" x14ac:dyDescent="0.25">
      <c r="A657" t="s">
        <v>598</v>
      </c>
      <c r="B657" t="s">
        <v>599</v>
      </c>
      <c r="C657">
        <v>1162</v>
      </c>
      <c r="D657" t="s">
        <v>602</v>
      </c>
      <c r="E657">
        <v>72</v>
      </c>
      <c r="F657">
        <v>240</v>
      </c>
      <c r="G657">
        <v>65493</v>
      </c>
      <c r="H657" t="s">
        <v>603</v>
      </c>
      <c r="I657" t="str">
        <f>VLOOKUP(B657,[1]tax!$B:$W,6,FALSE)</f>
        <v>Eukaryota</v>
      </c>
      <c r="J657" t="str">
        <f>VLOOKUP(B657,[1]tax!$B:$W,7,FALSE)</f>
        <v xml:space="preserve"> Fungi</v>
      </c>
      <c r="K657" t="str">
        <f>VLOOKUP(B657,[1]tax!$B:$W,2,FALSE)</f>
        <v xml:space="preserve"> Aspergillus kawachii (strain NBRC 4308) (White koji mold) (Aspergillus awamori var. kawachi).</v>
      </c>
    </row>
    <row r="658" spans="1:11" x14ac:dyDescent="0.25">
      <c r="A658" t="s">
        <v>604</v>
      </c>
      <c r="B658" t="s">
        <v>605</v>
      </c>
      <c r="C658">
        <v>574</v>
      </c>
      <c r="D658" t="s">
        <v>12</v>
      </c>
      <c r="E658">
        <v>366</v>
      </c>
      <c r="F658">
        <v>569</v>
      </c>
      <c r="G658">
        <v>416</v>
      </c>
      <c r="H658" t="s">
        <v>13</v>
      </c>
      <c r="I658" t="str">
        <f>VLOOKUP(B658,[1]tax!$B:$W,6,FALSE)</f>
        <v>Eukaryota</v>
      </c>
      <c r="J658" t="str">
        <f>VLOOKUP(B658,[1]tax!$B:$W,7,FALSE)</f>
        <v xml:space="preserve"> Fungi</v>
      </c>
      <c r="K658" t="str">
        <f>VLOOKUP(B658,[1]tax!$B:$W,2,FALSE)</f>
        <v xml:space="preserve"> Candida parapsilosis (strain CDC 317 / ATCC MYA-4646) (Yeast) (Monilia parapsilosis).</v>
      </c>
    </row>
    <row r="659" spans="1:11" x14ac:dyDescent="0.25">
      <c r="A659" t="s">
        <v>606</v>
      </c>
      <c r="B659" t="s">
        <v>607</v>
      </c>
      <c r="C659">
        <v>855</v>
      </c>
      <c r="D659" t="s">
        <v>10</v>
      </c>
      <c r="E659">
        <v>84</v>
      </c>
      <c r="F659">
        <v>316</v>
      </c>
      <c r="G659">
        <v>25691</v>
      </c>
      <c r="H659" t="s">
        <v>11</v>
      </c>
      <c r="I659" t="str">
        <f>VLOOKUP(B659,[1]tax!$B:$W,6,FALSE)</f>
        <v>Eukaryota</v>
      </c>
      <c r="J659" t="str">
        <f>VLOOKUP(B659,[1]tax!$B:$W,7,FALSE)</f>
        <v xml:space="preserve"> Fungi</v>
      </c>
      <c r="K659" t="str">
        <f>VLOOKUP(B659,[1]tax!$B:$W,2,FALSE)</f>
        <v xml:space="preserve"> Candida parapsilosis (strain CDC 317 / ATCC MYA-4646) (Yeast) (Monilia parapsilosis).</v>
      </c>
    </row>
    <row r="660" spans="1:11" x14ac:dyDescent="0.25">
      <c r="A660" t="s">
        <v>606</v>
      </c>
      <c r="B660" t="s">
        <v>607</v>
      </c>
      <c r="C660">
        <v>855</v>
      </c>
      <c r="D660" t="s">
        <v>12</v>
      </c>
      <c r="E660">
        <v>319</v>
      </c>
      <c r="F660">
        <v>486</v>
      </c>
      <c r="G660">
        <v>416</v>
      </c>
      <c r="H660" t="s">
        <v>13</v>
      </c>
      <c r="I660" t="str">
        <f>VLOOKUP(B660,[1]tax!$B:$W,6,FALSE)</f>
        <v>Eukaryota</v>
      </c>
      <c r="J660" t="str">
        <f>VLOOKUP(B660,[1]tax!$B:$W,7,FALSE)</f>
        <v xml:space="preserve"> Fungi</v>
      </c>
      <c r="K660" t="str">
        <f>VLOOKUP(B660,[1]tax!$B:$W,2,FALSE)</f>
        <v xml:space="preserve"> Candida parapsilosis (strain CDC 317 / ATCC MYA-4646) (Yeast) (Monilia parapsilosis).</v>
      </c>
    </row>
    <row r="661" spans="1:11" x14ac:dyDescent="0.25">
      <c r="A661" t="s">
        <v>606</v>
      </c>
      <c r="B661" t="s">
        <v>607</v>
      </c>
      <c r="C661">
        <v>855</v>
      </c>
      <c r="D661" t="s">
        <v>14</v>
      </c>
      <c r="E661">
        <v>537</v>
      </c>
      <c r="F661">
        <v>663</v>
      </c>
      <c r="G661">
        <v>10449</v>
      </c>
      <c r="H661" t="s">
        <v>15</v>
      </c>
      <c r="I661" t="str">
        <f>VLOOKUP(B661,[1]tax!$B:$W,6,FALSE)</f>
        <v>Eukaryota</v>
      </c>
      <c r="J661" t="str">
        <f>VLOOKUP(B661,[1]tax!$B:$W,7,FALSE)</f>
        <v xml:space="preserve"> Fungi</v>
      </c>
      <c r="K661" t="str">
        <f>VLOOKUP(B661,[1]tax!$B:$W,2,FALSE)</f>
        <v xml:space="preserve"> Candida parapsilosis (strain CDC 317 / ATCC MYA-4646) (Yeast) (Monilia parapsilosis).</v>
      </c>
    </row>
    <row r="662" spans="1:11" x14ac:dyDescent="0.25">
      <c r="A662" t="s">
        <v>606</v>
      </c>
      <c r="B662" t="s">
        <v>607</v>
      </c>
      <c r="C662">
        <v>855</v>
      </c>
      <c r="D662" t="s">
        <v>30</v>
      </c>
      <c r="E662">
        <v>680</v>
      </c>
      <c r="F662">
        <v>829</v>
      </c>
      <c r="G662">
        <v>8792</v>
      </c>
      <c r="H662" t="s">
        <v>31</v>
      </c>
      <c r="I662" t="str">
        <f>VLOOKUP(B662,[1]tax!$B:$W,6,FALSE)</f>
        <v>Eukaryota</v>
      </c>
      <c r="J662" t="str">
        <f>VLOOKUP(B662,[1]tax!$B:$W,7,FALSE)</f>
        <v xml:space="preserve"> Fungi</v>
      </c>
      <c r="K662" t="str">
        <f>VLOOKUP(B662,[1]tax!$B:$W,2,FALSE)</f>
        <v xml:space="preserve"> Candida parapsilosis (strain CDC 317 / ATCC MYA-4646) (Yeast) (Monilia parapsilosis).</v>
      </c>
    </row>
    <row r="663" spans="1:11" x14ac:dyDescent="0.25">
      <c r="A663" t="s">
        <v>608</v>
      </c>
      <c r="B663" t="s">
        <v>609</v>
      </c>
      <c r="C663">
        <v>584</v>
      </c>
      <c r="D663" t="s">
        <v>12</v>
      </c>
      <c r="E663">
        <v>377</v>
      </c>
      <c r="F663">
        <v>576</v>
      </c>
      <c r="G663">
        <v>416</v>
      </c>
      <c r="H663" t="s">
        <v>13</v>
      </c>
      <c r="I663" t="str">
        <f>VLOOKUP(B663,[1]tax!$B:$W,6,FALSE)</f>
        <v>Eukaryota</v>
      </c>
      <c r="J663" t="str">
        <f>VLOOKUP(B663,[1]tax!$B:$W,7,FALSE)</f>
        <v xml:space="preserve"> Fungi</v>
      </c>
      <c r="K663" t="str">
        <f>VLOOKUP(B663,[1]tax!$B:$W,2,FALSE)</f>
        <v xml:space="preserve"> Tetrapisispora phaffii (strain ATCC 24235 / CBS 4417 / NBRC 1672 / NRRL Y-8282 / UCD 70-5) (Yeast) (Fabospora phaffii).</v>
      </c>
    </row>
    <row r="664" spans="1:11" x14ac:dyDescent="0.25">
      <c r="A664" t="s">
        <v>610</v>
      </c>
      <c r="B664" t="s">
        <v>611</v>
      </c>
      <c r="C664">
        <v>873</v>
      </c>
      <c r="D664" t="s">
        <v>10</v>
      </c>
      <c r="E664">
        <v>107</v>
      </c>
      <c r="F664">
        <v>328</v>
      </c>
      <c r="G664">
        <v>25691</v>
      </c>
      <c r="H664" t="s">
        <v>11</v>
      </c>
      <c r="I664" t="str">
        <f>VLOOKUP(B664,[1]tax!$B:$W,6,FALSE)</f>
        <v>Eukaryota</v>
      </c>
      <c r="J664" t="str">
        <f>VLOOKUP(B664,[1]tax!$B:$W,7,FALSE)</f>
        <v xml:space="preserve"> Fungi</v>
      </c>
      <c r="K664" t="str">
        <f>VLOOKUP(B664,[1]tax!$B:$W,2,FALSE)</f>
        <v xml:space="preserve"> Tetrapisispora phaffii (strain ATCC 24235 / CBS 4417 / NBRC 1672 / NRRL Y-8282 / UCD 70-5) (Yeast) (Fabospora phaffii).</v>
      </c>
    </row>
    <row r="665" spans="1:11" x14ac:dyDescent="0.25">
      <c r="A665" t="s">
        <v>610</v>
      </c>
      <c r="B665" t="s">
        <v>611</v>
      </c>
      <c r="C665">
        <v>873</v>
      </c>
      <c r="D665" t="s">
        <v>12</v>
      </c>
      <c r="E665">
        <v>342</v>
      </c>
      <c r="F665">
        <v>510</v>
      </c>
      <c r="G665">
        <v>416</v>
      </c>
      <c r="H665" t="s">
        <v>13</v>
      </c>
      <c r="I665" t="str">
        <f>VLOOKUP(B665,[1]tax!$B:$W,6,FALSE)</f>
        <v>Eukaryota</v>
      </c>
      <c r="J665" t="str">
        <f>VLOOKUP(B665,[1]tax!$B:$W,7,FALSE)</f>
        <v xml:space="preserve"> Fungi</v>
      </c>
      <c r="K665" t="str">
        <f>VLOOKUP(B665,[1]tax!$B:$W,2,FALSE)</f>
        <v xml:space="preserve"> Tetrapisispora phaffii (strain ATCC 24235 / CBS 4417 / NBRC 1672 / NRRL Y-8282 / UCD 70-5) (Yeast) (Fabospora phaffii).</v>
      </c>
    </row>
    <row r="666" spans="1:11" x14ac:dyDescent="0.25">
      <c r="A666" t="s">
        <v>610</v>
      </c>
      <c r="B666" t="s">
        <v>611</v>
      </c>
      <c r="C666">
        <v>873</v>
      </c>
      <c r="D666" t="s">
        <v>14</v>
      </c>
      <c r="E666">
        <v>551</v>
      </c>
      <c r="F666">
        <v>676</v>
      </c>
      <c r="G666">
        <v>10449</v>
      </c>
      <c r="H666" t="s">
        <v>15</v>
      </c>
      <c r="I666" t="str">
        <f>VLOOKUP(B666,[1]tax!$B:$W,6,FALSE)</f>
        <v>Eukaryota</v>
      </c>
      <c r="J666" t="str">
        <f>VLOOKUP(B666,[1]tax!$B:$W,7,FALSE)</f>
        <v xml:space="preserve"> Fungi</v>
      </c>
      <c r="K666" t="str">
        <f>VLOOKUP(B666,[1]tax!$B:$W,2,FALSE)</f>
        <v xml:space="preserve"> Tetrapisispora phaffii (strain ATCC 24235 / CBS 4417 / NBRC 1672 / NRRL Y-8282 / UCD 70-5) (Yeast) (Fabospora phaffii).</v>
      </c>
    </row>
    <row r="667" spans="1:11" x14ac:dyDescent="0.25">
      <c r="A667" t="s">
        <v>612</v>
      </c>
      <c r="B667" t="s">
        <v>613</v>
      </c>
      <c r="C667">
        <v>859</v>
      </c>
      <c r="D667" t="s">
        <v>10</v>
      </c>
      <c r="E667">
        <v>93</v>
      </c>
      <c r="F667">
        <v>325</v>
      </c>
      <c r="G667">
        <v>25691</v>
      </c>
      <c r="H667" t="s">
        <v>11</v>
      </c>
      <c r="I667" t="str">
        <f>VLOOKUP(B667,[1]tax!$B:$W,6,FALSE)</f>
        <v>Eukaryota</v>
      </c>
      <c r="J667" t="str">
        <f>VLOOKUP(B667,[1]tax!$B:$W,7,FALSE)</f>
        <v xml:space="preserve"> Fungi</v>
      </c>
      <c r="K667" t="str">
        <f>VLOOKUP(B667,[1]tax!$B:$W,2,FALSE)</f>
        <v xml:space="preserve"> Eremothecium cymbalariae (strain CBS 270.75 / DBVPG 7215 / KCTC 17166 / NRRL Y-17582) (Yeast).</v>
      </c>
    </row>
    <row r="668" spans="1:11" x14ac:dyDescent="0.25">
      <c r="A668" t="s">
        <v>612</v>
      </c>
      <c r="B668" t="s">
        <v>613</v>
      </c>
      <c r="C668">
        <v>859</v>
      </c>
      <c r="D668" t="s">
        <v>12</v>
      </c>
      <c r="E668">
        <v>328</v>
      </c>
      <c r="F668">
        <v>495</v>
      </c>
      <c r="G668">
        <v>416</v>
      </c>
      <c r="H668" t="s">
        <v>13</v>
      </c>
      <c r="I668" t="str">
        <f>VLOOKUP(B668,[1]tax!$B:$W,6,FALSE)</f>
        <v>Eukaryota</v>
      </c>
      <c r="J668" t="str">
        <f>VLOOKUP(B668,[1]tax!$B:$W,7,FALSE)</f>
        <v xml:space="preserve"> Fungi</v>
      </c>
      <c r="K668" t="str">
        <f>VLOOKUP(B668,[1]tax!$B:$W,2,FALSE)</f>
        <v xml:space="preserve"> Eremothecium cymbalariae (strain CBS 270.75 / DBVPG 7215 / KCTC 17166 / NRRL Y-17582) (Yeast).</v>
      </c>
    </row>
    <row r="669" spans="1:11" x14ac:dyDescent="0.25">
      <c r="A669" t="s">
        <v>612</v>
      </c>
      <c r="B669" t="s">
        <v>613</v>
      </c>
      <c r="C669">
        <v>859</v>
      </c>
      <c r="D669" t="s">
        <v>14</v>
      </c>
      <c r="E669">
        <v>539</v>
      </c>
      <c r="F669">
        <v>664</v>
      </c>
      <c r="G669">
        <v>10449</v>
      </c>
      <c r="H669" t="s">
        <v>15</v>
      </c>
      <c r="I669" t="str">
        <f>VLOOKUP(B669,[1]tax!$B:$W,6,FALSE)</f>
        <v>Eukaryota</v>
      </c>
      <c r="J669" t="str">
        <f>VLOOKUP(B669,[1]tax!$B:$W,7,FALSE)</f>
        <v xml:space="preserve"> Fungi</v>
      </c>
      <c r="K669" t="str">
        <f>VLOOKUP(B669,[1]tax!$B:$W,2,FALSE)</f>
        <v xml:space="preserve"> Eremothecium cymbalariae (strain CBS 270.75 / DBVPG 7215 / KCTC 17166 / NRRL Y-17582) (Yeast).</v>
      </c>
    </row>
    <row r="670" spans="1:11" x14ac:dyDescent="0.25">
      <c r="A670" t="s">
        <v>612</v>
      </c>
      <c r="B670" t="s">
        <v>613</v>
      </c>
      <c r="C670">
        <v>859</v>
      </c>
      <c r="D670" t="s">
        <v>30</v>
      </c>
      <c r="E670">
        <v>681</v>
      </c>
      <c r="F670">
        <v>830</v>
      </c>
      <c r="G670">
        <v>8792</v>
      </c>
      <c r="H670" t="s">
        <v>31</v>
      </c>
      <c r="I670" t="str">
        <f>VLOOKUP(B670,[1]tax!$B:$W,6,FALSE)</f>
        <v>Eukaryota</v>
      </c>
      <c r="J670" t="str">
        <f>VLOOKUP(B670,[1]tax!$B:$W,7,FALSE)</f>
        <v xml:space="preserve"> Fungi</v>
      </c>
      <c r="K670" t="str">
        <f>VLOOKUP(B670,[1]tax!$B:$W,2,FALSE)</f>
        <v xml:space="preserve"> Eremothecium cymbalariae (strain CBS 270.75 / DBVPG 7215 / KCTC 17166 / NRRL Y-17582) (Yeast).</v>
      </c>
    </row>
    <row r="671" spans="1:11" x14ac:dyDescent="0.25">
      <c r="A671" t="s">
        <v>614</v>
      </c>
      <c r="B671" t="s">
        <v>615</v>
      </c>
      <c r="C671">
        <v>547</v>
      </c>
      <c r="D671" t="s">
        <v>12</v>
      </c>
      <c r="E671">
        <v>334</v>
      </c>
      <c r="F671">
        <v>538</v>
      </c>
      <c r="G671">
        <v>416</v>
      </c>
      <c r="H671" t="s">
        <v>13</v>
      </c>
      <c r="I671" t="str">
        <f>VLOOKUP(B671,[1]tax!$B:$W,6,FALSE)</f>
        <v>Eukaryota</v>
      </c>
      <c r="J671" t="str">
        <f>VLOOKUP(B671,[1]tax!$B:$W,7,FALSE)</f>
        <v xml:space="preserve"> Fungi</v>
      </c>
      <c r="K671" t="str">
        <f>VLOOKUP(B671,[1]tax!$B:$W,2,FALSE)</f>
        <v xml:space="preserve"> Eremothecium cymbalariae (strain CBS 270.75 / DBVPG 7215 / KCTC 17166 / NRRL Y-17582) (Yeast).</v>
      </c>
    </row>
    <row r="672" spans="1:11" x14ac:dyDescent="0.25">
      <c r="A672" t="s">
        <v>616</v>
      </c>
      <c r="B672" t="s">
        <v>617</v>
      </c>
      <c r="C672">
        <v>858</v>
      </c>
      <c r="D672" t="s">
        <v>10</v>
      </c>
      <c r="E672">
        <v>85</v>
      </c>
      <c r="F672">
        <v>317</v>
      </c>
      <c r="G672">
        <v>25691</v>
      </c>
      <c r="H672" t="s">
        <v>11</v>
      </c>
      <c r="I672" t="str">
        <f>VLOOKUP(B672,[1]tax!$B:$W,6,FALSE)</f>
        <v>Eukaryota</v>
      </c>
      <c r="J672" t="str">
        <f>VLOOKUP(B672,[1]tax!$B:$W,7,FALSE)</f>
        <v xml:space="preserve"> Fungi</v>
      </c>
      <c r="K672" t="str">
        <f>VLOOKUP(B672,[1]tax!$B:$W,2,FALSE)</f>
        <v xml:space="preserve"> Pichia sorbitophila (strain ATCC MYA-4447 / BCRC 22081 / CBS 7064 / NBRC 10061 / NRRL Y-12695) (Hybrid yeast).</v>
      </c>
    </row>
    <row r="673" spans="1:11" x14ac:dyDescent="0.25">
      <c r="A673" t="s">
        <v>616</v>
      </c>
      <c r="B673" t="s">
        <v>617</v>
      </c>
      <c r="C673">
        <v>858</v>
      </c>
      <c r="D673" t="s">
        <v>12</v>
      </c>
      <c r="E673">
        <v>320</v>
      </c>
      <c r="F673">
        <v>487</v>
      </c>
      <c r="G673">
        <v>416</v>
      </c>
      <c r="H673" t="s">
        <v>13</v>
      </c>
      <c r="I673" t="str">
        <f>VLOOKUP(B673,[1]tax!$B:$W,6,FALSE)</f>
        <v>Eukaryota</v>
      </c>
      <c r="J673" t="str">
        <f>VLOOKUP(B673,[1]tax!$B:$W,7,FALSE)</f>
        <v xml:space="preserve"> Fungi</v>
      </c>
      <c r="K673" t="str">
        <f>VLOOKUP(B673,[1]tax!$B:$W,2,FALSE)</f>
        <v xml:space="preserve"> Pichia sorbitophila (strain ATCC MYA-4447 / BCRC 22081 / CBS 7064 / NBRC 10061 / NRRL Y-12695) (Hybrid yeast).</v>
      </c>
    </row>
    <row r="674" spans="1:11" x14ac:dyDescent="0.25">
      <c r="A674" t="s">
        <v>616</v>
      </c>
      <c r="B674" t="s">
        <v>617</v>
      </c>
      <c r="C674">
        <v>858</v>
      </c>
      <c r="D674" t="s">
        <v>14</v>
      </c>
      <c r="E674">
        <v>536</v>
      </c>
      <c r="F674">
        <v>662</v>
      </c>
      <c r="G674">
        <v>10449</v>
      </c>
      <c r="H674" t="s">
        <v>15</v>
      </c>
      <c r="I674" t="str">
        <f>VLOOKUP(B674,[1]tax!$B:$W,6,FALSE)</f>
        <v>Eukaryota</v>
      </c>
      <c r="J674" t="str">
        <f>VLOOKUP(B674,[1]tax!$B:$W,7,FALSE)</f>
        <v xml:space="preserve"> Fungi</v>
      </c>
      <c r="K674" t="str">
        <f>VLOOKUP(B674,[1]tax!$B:$W,2,FALSE)</f>
        <v xml:space="preserve"> Pichia sorbitophila (strain ATCC MYA-4447 / BCRC 22081 / CBS 7064 / NBRC 10061 / NRRL Y-12695) (Hybrid yeast).</v>
      </c>
    </row>
    <row r="675" spans="1:11" x14ac:dyDescent="0.25">
      <c r="A675" t="s">
        <v>616</v>
      </c>
      <c r="B675" t="s">
        <v>617</v>
      </c>
      <c r="C675">
        <v>858</v>
      </c>
      <c r="D675" t="s">
        <v>30</v>
      </c>
      <c r="E675">
        <v>686</v>
      </c>
      <c r="F675">
        <v>828</v>
      </c>
      <c r="G675">
        <v>8792</v>
      </c>
      <c r="H675" t="s">
        <v>31</v>
      </c>
      <c r="I675" t="str">
        <f>VLOOKUP(B675,[1]tax!$B:$W,6,FALSE)</f>
        <v>Eukaryota</v>
      </c>
      <c r="J675" t="str">
        <f>VLOOKUP(B675,[1]tax!$B:$W,7,FALSE)</f>
        <v xml:space="preserve"> Fungi</v>
      </c>
      <c r="K675" t="str">
        <f>VLOOKUP(B675,[1]tax!$B:$W,2,FALSE)</f>
        <v xml:space="preserve"> Pichia sorbitophila (strain ATCC MYA-4447 / BCRC 22081 / CBS 7064 / NBRC 10061 / NRRL Y-12695) (Hybrid yeast).</v>
      </c>
    </row>
    <row r="676" spans="1:11" x14ac:dyDescent="0.25">
      <c r="A676" t="s">
        <v>618</v>
      </c>
      <c r="B676" t="s">
        <v>619</v>
      </c>
      <c r="C676">
        <v>571</v>
      </c>
      <c r="D676" t="s">
        <v>12</v>
      </c>
      <c r="E676">
        <v>364</v>
      </c>
      <c r="F676">
        <v>550</v>
      </c>
      <c r="G676">
        <v>416</v>
      </c>
      <c r="H676" t="s">
        <v>13</v>
      </c>
      <c r="I676" t="str">
        <f>VLOOKUP(B676,[1]tax!$B:$W,6,FALSE)</f>
        <v>Eukaryota</v>
      </c>
      <c r="J676" t="str">
        <f>VLOOKUP(B676,[1]tax!$B:$W,7,FALSE)</f>
        <v xml:space="preserve"> Fungi</v>
      </c>
      <c r="K676" t="str">
        <f>VLOOKUP(B676,[1]tax!$B:$W,2,FALSE)</f>
        <v xml:space="preserve"> Pichia sorbitophila (strain ATCC MYA-4447 / BCRC 22081 / CBS 7064 / NBRC 10061 / NRRL Y-12695) (Hybrid yeast).</v>
      </c>
    </row>
    <row r="677" spans="1:11" x14ac:dyDescent="0.25">
      <c r="A677" t="s">
        <v>620</v>
      </c>
      <c r="B677" t="s">
        <v>621</v>
      </c>
      <c r="C677">
        <v>571</v>
      </c>
      <c r="D677" t="s">
        <v>12</v>
      </c>
      <c r="E677">
        <v>364</v>
      </c>
      <c r="F677">
        <v>549</v>
      </c>
      <c r="G677">
        <v>416</v>
      </c>
      <c r="H677" t="s">
        <v>13</v>
      </c>
      <c r="I677" t="str">
        <f>VLOOKUP(B677,[1]tax!$B:$W,6,FALSE)</f>
        <v>Eukaryota</v>
      </c>
      <c r="J677" t="str">
        <f>VLOOKUP(B677,[1]tax!$B:$W,7,FALSE)</f>
        <v xml:space="preserve"> Fungi</v>
      </c>
      <c r="K677" t="str">
        <f>VLOOKUP(B677,[1]tax!$B:$W,2,FALSE)</f>
        <v xml:space="preserve"> Pichia sorbitophila (strain ATCC MYA-4447 / BCRC 22081 / CBS 7064 / NBRC 10061 / NRRL Y-12695) (Hybrid yeast).</v>
      </c>
    </row>
    <row r="678" spans="1:11" x14ac:dyDescent="0.25">
      <c r="A678" t="s">
        <v>622</v>
      </c>
      <c r="B678" t="s">
        <v>623</v>
      </c>
      <c r="C678">
        <v>573</v>
      </c>
      <c r="D678" t="s">
        <v>12</v>
      </c>
      <c r="E678">
        <v>361</v>
      </c>
      <c r="F678">
        <v>567</v>
      </c>
      <c r="G678">
        <v>416</v>
      </c>
      <c r="H678" t="s">
        <v>13</v>
      </c>
      <c r="I678" t="str">
        <f>VLOOKUP(B678,[1]tax!$B:$W,6,FALSE)</f>
        <v>Eukaryota</v>
      </c>
      <c r="J678" t="str">
        <f>VLOOKUP(B678,[1]tax!$B:$W,7,FALSE)</f>
        <v xml:space="preserve"> Fungi</v>
      </c>
      <c r="K678" t="str">
        <f>VLOOKUP(B678,[1]tax!$B:$W,2,FALSE)</f>
        <v xml:space="preserve"> Torulaspora delbrueckii (strain ATCC 10662 / CBS 1146 / NBRC 0425 / NCYC 2629 / NRRL Y-866) (Yeast) (Candida colliculosa).</v>
      </c>
    </row>
    <row r="679" spans="1:11" x14ac:dyDescent="0.25">
      <c r="A679" t="s">
        <v>622</v>
      </c>
      <c r="B679" t="s">
        <v>623</v>
      </c>
      <c r="C679">
        <v>573</v>
      </c>
      <c r="D679" t="s">
        <v>186</v>
      </c>
      <c r="E679">
        <v>11</v>
      </c>
      <c r="F679">
        <v>58</v>
      </c>
      <c r="G679">
        <v>63</v>
      </c>
      <c r="H679" t="s">
        <v>186</v>
      </c>
      <c r="I679" t="str">
        <f>VLOOKUP(B679,[1]tax!$B:$W,6,FALSE)</f>
        <v>Eukaryota</v>
      </c>
      <c r="J679" t="str">
        <f>VLOOKUP(B679,[1]tax!$B:$W,7,FALSE)</f>
        <v xml:space="preserve"> Fungi</v>
      </c>
      <c r="K679" t="str">
        <f>VLOOKUP(B679,[1]tax!$B:$W,2,FALSE)</f>
        <v xml:space="preserve"> Torulaspora delbrueckii (strain ATCC 10662 / CBS 1146 / NBRC 0425 / NCYC 2629 / NRRL Y-866) (Yeast) (Candida colliculosa).</v>
      </c>
    </row>
    <row r="680" spans="1:11" x14ac:dyDescent="0.25">
      <c r="A680" t="s">
        <v>624</v>
      </c>
      <c r="B680" t="s">
        <v>625</v>
      </c>
      <c r="C680">
        <v>860</v>
      </c>
      <c r="D680" t="s">
        <v>10</v>
      </c>
      <c r="E680">
        <v>98</v>
      </c>
      <c r="F680">
        <v>330</v>
      </c>
      <c r="G680">
        <v>25691</v>
      </c>
      <c r="H680" t="s">
        <v>11</v>
      </c>
      <c r="I680" t="str">
        <f>VLOOKUP(B680,[1]tax!$B:$W,6,FALSE)</f>
        <v>Eukaryota</v>
      </c>
      <c r="J680" t="str">
        <f>VLOOKUP(B680,[1]tax!$B:$W,7,FALSE)</f>
        <v xml:space="preserve"> Fungi</v>
      </c>
      <c r="K680" t="str">
        <f>VLOOKUP(B680,[1]tax!$B:$W,2,FALSE)</f>
        <v xml:space="preserve"> Torulaspora delbrueckii (strain ATCC 10662 / CBS 1146 / NBRC 0425 / NCYC 2629 / NRRL Y-866) (Yeast) (Candida colliculosa).</v>
      </c>
    </row>
    <row r="681" spans="1:11" x14ac:dyDescent="0.25">
      <c r="A681" t="s">
        <v>624</v>
      </c>
      <c r="B681" t="s">
        <v>625</v>
      </c>
      <c r="C681">
        <v>860</v>
      </c>
      <c r="D681" t="s">
        <v>12</v>
      </c>
      <c r="E681">
        <v>333</v>
      </c>
      <c r="F681">
        <v>500</v>
      </c>
      <c r="G681">
        <v>416</v>
      </c>
      <c r="H681" t="s">
        <v>13</v>
      </c>
      <c r="I681" t="str">
        <f>VLOOKUP(B681,[1]tax!$B:$W,6,FALSE)</f>
        <v>Eukaryota</v>
      </c>
      <c r="J681" t="str">
        <f>VLOOKUP(B681,[1]tax!$B:$W,7,FALSE)</f>
        <v xml:space="preserve"> Fungi</v>
      </c>
      <c r="K681" t="str">
        <f>VLOOKUP(B681,[1]tax!$B:$W,2,FALSE)</f>
        <v xml:space="preserve"> Torulaspora delbrueckii (strain ATCC 10662 / CBS 1146 / NBRC 0425 / NCYC 2629 / NRRL Y-866) (Yeast) (Candida colliculosa).</v>
      </c>
    </row>
    <row r="682" spans="1:11" x14ac:dyDescent="0.25">
      <c r="A682" t="s">
        <v>624</v>
      </c>
      <c r="B682" t="s">
        <v>625</v>
      </c>
      <c r="C682">
        <v>860</v>
      </c>
      <c r="D682" t="s">
        <v>14</v>
      </c>
      <c r="E682">
        <v>539</v>
      </c>
      <c r="F682">
        <v>664</v>
      </c>
      <c r="G682">
        <v>10449</v>
      </c>
      <c r="H682" t="s">
        <v>15</v>
      </c>
      <c r="I682" t="str">
        <f>VLOOKUP(B682,[1]tax!$B:$W,6,FALSE)</f>
        <v>Eukaryota</v>
      </c>
      <c r="J682" t="str">
        <f>VLOOKUP(B682,[1]tax!$B:$W,7,FALSE)</f>
        <v xml:space="preserve"> Fungi</v>
      </c>
      <c r="K682" t="str">
        <f>VLOOKUP(B682,[1]tax!$B:$W,2,FALSE)</f>
        <v xml:space="preserve"> Torulaspora delbrueckii (strain ATCC 10662 / CBS 1146 / NBRC 0425 / NCYC 2629 / NRRL Y-866) (Yeast) (Candida colliculosa).</v>
      </c>
    </row>
    <row r="683" spans="1:11" x14ac:dyDescent="0.25">
      <c r="A683" t="s">
        <v>626</v>
      </c>
      <c r="B683" t="s">
        <v>627</v>
      </c>
      <c r="C683">
        <v>672</v>
      </c>
      <c r="D683" t="s">
        <v>12</v>
      </c>
      <c r="E683">
        <v>461</v>
      </c>
      <c r="F683">
        <v>660</v>
      </c>
      <c r="G683">
        <v>416</v>
      </c>
      <c r="H683" t="s">
        <v>13</v>
      </c>
      <c r="I683" t="str">
        <f>VLOOKUP(B683,[1]tax!$B:$W,6,FALSE)</f>
        <v>Eukaryota</v>
      </c>
      <c r="J683" t="str">
        <f>VLOOKUP(B683,[1]tax!$B:$W,7,FALSE)</f>
        <v xml:space="preserve"> Fungi</v>
      </c>
      <c r="K683" t="str">
        <f>VLOOKUP(B683,[1]tax!$B:$W,2,FALSE)</f>
        <v xml:space="preserve"> Hypocrea virens (strain Gv29-8 / FGSC 10586) (Gliocladium virens) (Trichoderma virens).</v>
      </c>
    </row>
    <row r="684" spans="1:11" x14ac:dyDescent="0.25">
      <c r="A684" t="s">
        <v>626</v>
      </c>
      <c r="B684" t="s">
        <v>627</v>
      </c>
      <c r="C684">
        <v>672</v>
      </c>
      <c r="D684" t="s">
        <v>240</v>
      </c>
      <c r="E684">
        <v>235</v>
      </c>
      <c r="F684">
        <v>284</v>
      </c>
      <c r="G684">
        <v>71</v>
      </c>
      <c r="H684" t="s">
        <v>240</v>
      </c>
      <c r="I684" t="str">
        <f>VLOOKUP(B684,[1]tax!$B:$W,6,FALSE)</f>
        <v>Eukaryota</v>
      </c>
      <c r="J684" t="str">
        <f>VLOOKUP(B684,[1]tax!$B:$W,7,FALSE)</f>
        <v xml:space="preserve"> Fungi</v>
      </c>
      <c r="K684" t="str">
        <f>VLOOKUP(B684,[1]tax!$B:$W,2,FALSE)</f>
        <v xml:space="preserve"> Hypocrea virens (strain Gv29-8 / FGSC 10586) (Gliocladium virens) (Trichoderma virens).</v>
      </c>
    </row>
    <row r="685" spans="1:11" x14ac:dyDescent="0.25">
      <c r="A685" t="s">
        <v>628</v>
      </c>
      <c r="B685" t="s">
        <v>629</v>
      </c>
      <c r="C685">
        <v>517</v>
      </c>
      <c r="D685" t="s">
        <v>10</v>
      </c>
      <c r="E685">
        <v>87</v>
      </c>
      <c r="F685">
        <v>309</v>
      </c>
      <c r="G685">
        <v>25691</v>
      </c>
      <c r="H685" t="s">
        <v>11</v>
      </c>
      <c r="I685" t="str">
        <f>VLOOKUP(B685,[1]tax!$B:$W,6,FALSE)</f>
        <v>Eukaryota</v>
      </c>
      <c r="J685" t="str">
        <f>VLOOKUP(B685,[1]tax!$B:$W,7,FALSE)</f>
        <v xml:space="preserve"> Fungi</v>
      </c>
      <c r="K685" t="str">
        <f>VLOOKUP(B685,[1]tax!$B:$W,2,FALSE)</f>
        <v xml:space="preserve"> Hypocrea virens (strain Gv29-8 / FGSC 10586) (Gliocladium virens) (Trichoderma virens).</v>
      </c>
    </row>
    <row r="686" spans="1:11" x14ac:dyDescent="0.25">
      <c r="A686" t="s">
        <v>628</v>
      </c>
      <c r="B686" t="s">
        <v>629</v>
      </c>
      <c r="C686">
        <v>517</v>
      </c>
      <c r="D686" t="s">
        <v>12</v>
      </c>
      <c r="E686">
        <v>314</v>
      </c>
      <c r="F686">
        <v>484</v>
      </c>
      <c r="G686">
        <v>416</v>
      </c>
      <c r="H686" t="s">
        <v>13</v>
      </c>
      <c r="I686" t="str">
        <f>VLOOKUP(B686,[1]tax!$B:$W,6,FALSE)</f>
        <v>Eukaryota</v>
      </c>
      <c r="J686" t="str">
        <f>VLOOKUP(B686,[1]tax!$B:$W,7,FALSE)</f>
        <v xml:space="preserve"> Fungi</v>
      </c>
      <c r="K686" t="str">
        <f>VLOOKUP(B686,[1]tax!$B:$W,2,FALSE)</f>
        <v xml:space="preserve"> Hypocrea virens (strain Gv29-8 / FGSC 10586) (Gliocladium virens) (Trichoderma virens).</v>
      </c>
    </row>
    <row r="687" spans="1:11" x14ac:dyDescent="0.25">
      <c r="A687" t="s">
        <v>630</v>
      </c>
      <c r="B687" t="s">
        <v>631</v>
      </c>
      <c r="C687">
        <v>504</v>
      </c>
      <c r="D687" t="s">
        <v>10</v>
      </c>
      <c r="E687">
        <v>85</v>
      </c>
      <c r="F687">
        <v>315</v>
      </c>
      <c r="G687">
        <v>25691</v>
      </c>
      <c r="H687" t="s">
        <v>11</v>
      </c>
      <c r="I687" t="str">
        <f>VLOOKUP(B687,[1]tax!$B:$W,6,FALSE)</f>
        <v>Eukaryota</v>
      </c>
      <c r="J687" t="str">
        <f>VLOOKUP(B687,[1]tax!$B:$W,7,FALSE)</f>
        <v xml:space="preserve"> Fungi</v>
      </c>
      <c r="K687" t="str">
        <f>VLOOKUP(B687,[1]tax!$B:$W,2,FALSE)</f>
        <v xml:space="preserve"> Hypocrea virens (strain Gv29-8 / FGSC 10586) (Gliocladium virens) (Trichoderma virens).</v>
      </c>
    </row>
    <row r="688" spans="1:11" x14ac:dyDescent="0.25">
      <c r="A688" t="s">
        <v>630</v>
      </c>
      <c r="B688" t="s">
        <v>631</v>
      </c>
      <c r="C688">
        <v>504</v>
      </c>
      <c r="D688" t="s">
        <v>12</v>
      </c>
      <c r="E688">
        <v>318</v>
      </c>
      <c r="F688">
        <v>488</v>
      </c>
      <c r="G688">
        <v>416</v>
      </c>
      <c r="H688" t="s">
        <v>13</v>
      </c>
      <c r="I688" t="str">
        <f>VLOOKUP(B688,[1]tax!$B:$W,6,FALSE)</f>
        <v>Eukaryota</v>
      </c>
      <c r="J688" t="str">
        <f>VLOOKUP(B688,[1]tax!$B:$W,7,FALSE)</f>
        <v xml:space="preserve"> Fungi</v>
      </c>
      <c r="K688" t="str">
        <f>VLOOKUP(B688,[1]tax!$B:$W,2,FALSE)</f>
        <v xml:space="preserve"> Hypocrea virens (strain Gv29-8 / FGSC 10586) (Gliocladium virens) (Trichoderma virens).</v>
      </c>
    </row>
    <row r="689" spans="1:11" x14ac:dyDescent="0.25">
      <c r="A689" t="s">
        <v>632</v>
      </c>
      <c r="B689" t="s">
        <v>633</v>
      </c>
      <c r="C689">
        <v>502</v>
      </c>
      <c r="D689" t="s">
        <v>10</v>
      </c>
      <c r="E689">
        <v>80</v>
      </c>
      <c r="F689">
        <v>309</v>
      </c>
      <c r="G689">
        <v>25691</v>
      </c>
      <c r="H689" t="s">
        <v>11</v>
      </c>
      <c r="I689" t="str">
        <f>VLOOKUP(B689,[1]tax!$B:$W,6,FALSE)</f>
        <v>Eukaryota</v>
      </c>
      <c r="J689" t="str">
        <f>VLOOKUP(B689,[1]tax!$B:$W,7,FALSE)</f>
        <v xml:space="preserve"> Fungi</v>
      </c>
      <c r="K689" t="str">
        <f>VLOOKUP(B689,[1]tax!$B:$W,2,FALSE)</f>
        <v xml:space="preserve"> Hypocrea atroviridis (strain ATCC 20476 / IMI 206040) (Trichoderma atroviride).</v>
      </c>
    </row>
    <row r="690" spans="1:11" x14ac:dyDescent="0.25">
      <c r="A690" t="s">
        <v>632</v>
      </c>
      <c r="B690" t="s">
        <v>633</v>
      </c>
      <c r="C690">
        <v>502</v>
      </c>
      <c r="D690" t="s">
        <v>12</v>
      </c>
      <c r="E690">
        <v>313</v>
      </c>
      <c r="F690">
        <v>484</v>
      </c>
      <c r="G690">
        <v>416</v>
      </c>
      <c r="H690" t="s">
        <v>13</v>
      </c>
      <c r="I690" t="str">
        <f>VLOOKUP(B690,[1]tax!$B:$W,6,FALSE)</f>
        <v>Eukaryota</v>
      </c>
      <c r="J690" t="str">
        <f>VLOOKUP(B690,[1]tax!$B:$W,7,FALSE)</f>
        <v xml:space="preserve"> Fungi</v>
      </c>
      <c r="K690" t="str">
        <f>VLOOKUP(B690,[1]tax!$B:$W,2,FALSE)</f>
        <v xml:space="preserve"> Hypocrea atroviridis (strain ATCC 20476 / IMI 206040) (Trichoderma atroviride).</v>
      </c>
    </row>
    <row r="691" spans="1:11" x14ac:dyDescent="0.25">
      <c r="A691" t="s">
        <v>634</v>
      </c>
      <c r="B691" t="s">
        <v>635</v>
      </c>
      <c r="C691">
        <v>634</v>
      </c>
      <c r="D691" t="s">
        <v>12</v>
      </c>
      <c r="E691">
        <v>420</v>
      </c>
      <c r="F691">
        <v>623</v>
      </c>
      <c r="G691">
        <v>416</v>
      </c>
      <c r="H691" t="s">
        <v>13</v>
      </c>
      <c r="I691" t="str">
        <f>VLOOKUP(B691,[1]tax!$B:$W,6,FALSE)</f>
        <v>Eukaryota</v>
      </c>
      <c r="J691" t="str">
        <f>VLOOKUP(B691,[1]tax!$B:$W,7,FALSE)</f>
        <v xml:space="preserve"> Fungi</v>
      </c>
      <c r="K691" t="str">
        <f>VLOOKUP(B691,[1]tax!$B:$W,2,FALSE)</f>
        <v xml:space="preserve"> Hypocrea atroviridis (strain ATCC 20476 / IMI 206040) (Trichoderma atroviride).</v>
      </c>
    </row>
    <row r="692" spans="1:11" x14ac:dyDescent="0.25">
      <c r="A692" t="s">
        <v>634</v>
      </c>
      <c r="B692" t="s">
        <v>635</v>
      </c>
      <c r="C692">
        <v>634</v>
      </c>
      <c r="D692" t="s">
        <v>240</v>
      </c>
      <c r="E692">
        <v>121</v>
      </c>
      <c r="F692">
        <v>169</v>
      </c>
      <c r="G692">
        <v>71</v>
      </c>
      <c r="H692" t="s">
        <v>240</v>
      </c>
      <c r="I692" t="str">
        <f>VLOOKUP(B692,[1]tax!$B:$W,6,FALSE)</f>
        <v>Eukaryota</v>
      </c>
      <c r="J692" t="str">
        <f>VLOOKUP(B692,[1]tax!$B:$W,7,FALSE)</f>
        <v xml:space="preserve"> Fungi</v>
      </c>
      <c r="K692" t="str">
        <f>VLOOKUP(B692,[1]tax!$B:$W,2,FALSE)</f>
        <v xml:space="preserve"> Hypocrea atroviridis (strain ATCC 20476 / IMI 206040) (Trichoderma atroviride).</v>
      </c>
    </row>
    <row r="693" spans="1:11" x14ac:dyDescent="0.25">
      <c r="A693" t="s">
        <v>634</v>
      </c>
      <c r="B693" t="s">
        <v>635</v>
      </c>
      <c r="C693">
        <v>634</v>
      </c>
      <c r="D693" t="s">
        <v>240</v>
      </c>
      <c r="E693">
        <v>266</v>
      </c>
      <c r="F693">
        <v>308</v>
      </c>
      <c r="G693">
        <v>71</v>
      </c>
      <c r="H693" t="s">
        <v>240</v>
      </c>
      <c r="I693" t="str">
        <f>VLOOKUP(B693,[1]tax!$B:$W,6,FALSE)</f>
        <v>Eukaryota</v>
      </c>
      <c r="J693" t="str">
        <f>VLOOKUP(B693,[1]tax!$B:$W,7,FALSE)</f>
        <v xml:space="preserve"> Fungi</v>
      </c>
      <c r="K693" t="str">
        <f>VLOOKUP(B693,[1]tax!$B:$W,2,FALSE)</f>
        <v xml:space="preserve"> Hypocrea atroviridis (strain ATCC 20476 / IMI 206040) (Trichoderma atroviride).</v>
      </c>
    </row>
    <row r="694" spans="1:11" x14ac:dyDescent="0.25">
      <c r="A694" t="s">
        <v>636</v>
      </c>
      <c r="B694" t="s">
        <v>637</v>
      </c>
      <c r="C694">
        <v>508</v>
      </c>
      <c r="D694" t="s">
        <v>10</v>
      </c>
      <c r="E694">
        <v>89</v>
      </c>
      <c r="F694">
        <v>318</v>
      </c>
      <c r="G694">
        <v>25691</v>
      </c>
      <c r="H694" t="s">
        <v>11</v>
      </c>
      <c r="I694" t="str">
        <f>VLOOKUP(B694,[1]tax!$B:$W,6,FALSE)</f>
        <v>Eukaryota</v>
      </c>
      <c r="J694" t="str">
        <f>VLOOKUP(B694,[1]tax!$B:$W,7,FALSE)</f>
        <v xml:space="preserve"> Fungi</v>
      </c>
      <c r="K694" t="str">
        <f>VLOOKUP(B694,[1]tax!$B:$W,2,FALSE)</f>
        <v xml:space="preserve"> Hypocrea atroviridis (strain ATCC 20476 / IMI 206040) (Trichoderma atroviride).</v>
      </c>
    </row>
    <row r="695" spans="1:11" x14ac:dyDescent="0.25">
      <c r="A695" t="s">
        <v>636</v>
      </c>
      <c r="B695" t="s">
        <v>637</v>
      </c>
      <c r="C695">
        <v>508</v>
      </c>
      <c r="D695" t="s">
        <v>12</v>
      </c>
      <c r="E695">
        <v>322</v>
      </c>
      <c r="F695">
        <v>492</v>
      </c>
      <c r="G695">
        <v>416</v>
      </c>
      <c r="H695" t="s">
        <v>13</v>
      </c>
      <c r="I695" t="str">
        <f>VLOOKUP(B695,[1]tax!$B:$W,6,FALSE)</f>
        <v>Eukaryota</v>
      </c>
      <c r="J695" t="str">
        <f>VLOOKUP(B695,[1]tax!$B:$W,7,FALSE)</f>
        <v xml:space="preserve"> Fungi</v>
      </c>
      <c r="K695" t="str">
        <f>VLOOKUP(B695,[1]tax!$B:$W,2,FALSE)</f>
        <v xml:space="preserve"> Hypocrea atroviridis (strain ATCC 20476 / IMI 206040) (Trichoderma atroviride).</v>
      </c>
    </row>
    <row r="696" spans="1:11" x14ac:dyDescent="0.25">
      <c r="A696" t="s">
        <v>638</v>
      </c>
      <c r="B696" t="s">
        <v>639</v>
      </c>
      <c r="C696">
        <v>212</v>
      </c>
      <c r="D696" t="s">
        <v>12</v>
      </c>
      <c r="E696">
        <v>82</v>
      </c>
      <c r="F696">
        <v>210</v>
      </c>
      <c r="G696">
        <v>416</v>
      </c>
      <c r="H696" t="s">
        <v>13</v>
      </c>
      <c r="I696" t="str">
        <f>VLOOKUP(B696,[1]tax!$B:$W,6,FALSE)</f>
        <v>Eukaryota</v>
      </c>
      <c r="J696" t="str">
        <f>VLOOKUP(B696,[1]tax!$B:$W,7,FALSE)</f>
        <v xml:space="preserve"> Fungi</v>
      </c>
      <c r="K696" t="str">
        <f>VLOOKUP(B696,[1]tax!$B:$W,2,FALSE)</f>
        <v xml:space="preserve"> Glarea lozoyensis (strain ATCC 74030 / MF5533).</v>
      </c>
    </row>
    <row r="697" spans="1:11" x14ac:dyDescent="0.25">
      <c r="A697" t="s">
        <v>640</v>
      </c>
      <c r="B697" t="s">
        <v>641</v>
      </c>
      <c r="C697">
        <v>912</v>
      </c>
      <c r="D697" t="s">
        <v>10</v>
      </c>
      <c r="E697">
        <v>86</v>
      </c>
      <c r="F697">
        <v>317</v>
      </c>
      <c r="G697">
        <v>25691</v>
      </c>
      <c r="H697" t="s">
        <v>11</v>
      </c>
      <c r="I697" t="str">
        <f>VLOOKUP(B697,[1]tax!$B:$W,6,FALSE)</f>
        <v>Eukaryota</v>
      </c>
      <c r="J697" t="str">
        <f>VLOOKUP(B697,[1]tax!$B:$W,7,FALSE)</f>
        <v xml:space="preserve"> Fungi</v>
      </c>
      <c r="K697" t="str">
        <f>VLOOKUP(B697,[1]tax!$B:$W,2,FALSE)</f>
        <v xml:space="preserve"> Glarea lozoyensis (strain ATCC 74030 / MF5533).</v>
      </c>
    </row>
    <row r="698" spans="1:11" x14ac:dyDescent="0.25">
      <c r="A698" t="s">
        <v>640</v>
      </c>
      <c r="B698" t="s">
        <v>641</v>
      </c>
      <c r="C698">
        <v>912</v>
      </c>
      <c r="D698" t="s">
        <v>12</v>
      </c>
      <c r="E698">
        <v>321</v>
      </c>
      <c r="F698">
        <v>491</v>
      </c>
      <c r="G698">
        <v>416</v>
      </c>
      <c r="H698" t="s">
        <v>13</v>
      </c>
      <c r="I698" t="str">
        <f>VLOOKUP(B698,[1]tax!$B:$W,6,FALSE)</f>
        <v>Eukaryota</v>
      </c>
      <c r="J698" t="str">
        <f>VLOOKUP(B698,[1]tax!$B:$W,7,FALSE)</f>
        <v xml:space="preserve"> Fungi</v>
      </c>
      <c r="K698" t="str">
        <f>VLOOKUP(B698,[1]tax!$B:$W,2,FALSE)</f>
        <v xml:space="preserve"> Glarea lozoyensis (strain ATCC 74030 / MF5533).</v>
      </c>
    </row>
    <row r="699" spans="1:11" x14ac:dyDescent="0.25">
      <c r="A699" t="s">
        <v>640</v>
      </c>
      <c r="B699" t="s">
        <v>641</v>
      </c>
      <c r="C699">
        <v>912</v>
      </c>
      <c r="D699" t="s">
        <v>40</v>
      </c>
      <c r="E699">
        <v>46</v>
      </c>
      <c r="F699">
        <v>74</v>
      </c>
      <c r="G699">
        <v>13</v>
      </c>
      <c r="H699" t="s">
        <v>40</v>
      </c>
      <c r="I699" t="str">
        <f>VLOOKUP(B699,[1]tax!$B:$W,6,FALSE)</f>
        <v>Eukaryota</v>
      </c>
      <c r="J699" t="str">
        <f>VLOOKUP(B699,[1]tax!$B:$W,7,FALSE)</f>
        <v xml:space="preserve"> Fungi</v>
      </c>
      <c r="K699" t="str">
        <f>VLOOKUP(B699,[1]tax!$B:$W,2,FALSE)</f>
        <v xml:space="preserve"> Glarea lozoyensis (strain ATCC 74030 / MF5533).</v>
      </c>
    </row>
    <row r="700" spans="1:11" x14ac:dyDescent="0.25">
      <c r="A700" t="s">
        <v>640</v>
      </c>
      <c r="B700" t="s">
        <v>641</v>
      </c>
      <c r="C700">
        <v>912</v>
      </c>
      <c r="D700" t="s">
        <v>14</v>
      </c>
      <c r="E700">
        <v>580</v>
      </c>
      <c r="F700">
        <v>705</v>
      </c>
      <c r="G700">
        <v>10449</v>
      </c>
      <c r="H700" t="s">
        <v>15</v>
      </c>
      <c r="I700" t="str">
        <f>VLOOKUP(B700,[1]tax!$B:$W,6,FALSE)</f>
        <v>Eukaryota</v>
      </c>
      <c r="J700" t="str">
        <f>VLOOKUP(B700,[1]tax!$B:$W,7,FALSE)</f>
        <v xml:space="preserve"> Fungi</v>
      </c>
      <c r="K700" t="str">
        <f>VLOOKUP(B700,[1]tax!$B:$W,2,FALSE)</f>
        <v xml:space="preserve"> Glarea lozoyensis (strain ATCC 74030 / MF5533).</v>
      </c>
    </row>
    <row r="701" spans="1:11" x14ac:dyDescent="0.25">
      <c r="A701" t="s">
        <v>642</v>
      </c>
      <c r="B701" t="s">
        <v>643</v>
      </c>
      <c r="C701">
        <v>863</v>
      </c>
      <c r="D701" t="s">
        <v>10</v>
      </c>
      <c r="E701">
        <v>98</v>
      </c>
      <c r="F701">
        <v>330</v>
      </c>
      <c r="G701">
        <v>25691</v>
      </c>
      <c r="H701" t="s">
        <v>11</v>
      </c>
      <c r="I701" t="str">
        <f>VLOOKUP(B701,[1]tax!$B:$W,6,FALSE)</f>
        <v>Eukaryota</v>
      </c>
      <c r="J701" t="str">
        <f>VLOOKUP(B701,[1]tax!$B:$W,7,FALSE)</f>
        <v xml:space="preserve"> Fungi</v>
      </c>
      <c r="K701" t="str">
        <f>VLOOKUP(B701,[1]tax!$B:$W,2,FALSE)</f>
        <v xml:space="preserve"> Saccharomyces cerevisiae x Saccharomyces kudriavzevii (strain VIN7) (Yeast).</v>
      </c>
    </row>
    <row r="702" spans="1:11" x14ac:dyDescent="0.25">
      <c r="A702" t="s">
        <v>642</v>
      </c>
      <c r="B702" t="s">
        <v>643</v>
      </c>
      <c r="C702">
        <v>863</v>
      </c>
      <c r="D702" t="s">
        <v>12</v>
      </c>
      <c r="E702">
        <v>333</v>
      </c>
      <c r="F702">
        <v>500</v>
      </c>
      <c r="G702">
        <v>416</v>
      </c>
      <c r="H702" t="s">
        <v>13</v>
      </c>
      <c r="I702" t="str">
        <f>VLOOKUP(B702,[1]tax!$B:$W,6,FALSE)</f>
        <v>Eukaryota</v>
      </c>
      <c r="J702" t="str">
        <f>VLOOKUP(B702,[1]tax!$B:$W,7,FALSE)</f>
        <v xml:space="preserve"> Fungi</v>
      </c>
      <c r="K702" t="str">
        <f>VLOOKUP(B702,[1]tax!$B:$W,2,FALSE)</f>
        <v xml:space="preserve"> Saccharomyces cerevisiae x Saccharomyces kudriavzevii (strain VIN7) (Yeast).</v>
      </c>
    </row>
    <row r="703" spans="1:11" x14ac:dyDescent="0.25">
      <c r="A703" t="s">
        <v>642</v>
      </c>
      <c r="B703" t="s">
        <v>643</v>
      </c>
      <c r="C703">
        <v>863</v>
      </c>
      <c r="D703" t="s">
        <v>14</v>
      </c>
      <c r="E703">
        <v>542</v>
      </c>
      <c r="F703">
        <v>667</v>
      </c>
      <c r="G703">
        <v>10449</v>
      </c>
      <c r="H703" t="s">
        <v>15</v>
      </c>
      <c r="I703" t="str">
        <f>VLOOKUP(B703,[1]tax!$B:$W,6,FALSE)</f>
        <v>Eukaryota</v>
      </c>
      <c r="J703" t="str">
        <f>VLOOKUP(B703,[1]tax!$B:$W,7,FALSE)</f>
        <v xml:space="preserve"> Fungi</v>
      </c>
      <c r="K703" t="str">
        <f>VLOOKUP(B703,[1]tax!$B:$W,2,FALSE)</f>
        <v xml:space="preserve"> Saccharomyces cerevisiae x Saccharomyces kudriavzevii (strain VIN7) (Yeast).</v>
      </c>
    </row>
    <row r="704" spans="1:11" x14ac:dyDescent="0.25">
      <c r="A704" t="s">
        <v>642</v>
      </c>
      <c r="B704" t="s">
        <v>643</v>
      </c>
      <c r="C704">
        <v>863</v>
      </c>
      <c r="D704" t="s">
        <v>30</v>
      </c>
      <c r="E704">
        <v>684</v>
      </c>
      <c r="F704">
        <v>833</v>
      </c>
      <c r="G704">
        <v>8792</v>
      </c>
      <c r="H704" t="s">
        <v>31</v>
      </c>
      <c r="I704" t="str">
        <f>VLOOKUP(B704,[1]tax!$B:$W,6,FALSE)</f>
        <v>Eukaryota</v>
      </c>
      <c r="J704" t="str">
        <f>VLOOKUP(B704,[1]tax!$B:$W,7,FALSE)</f>
        <v xml:space="preserve"> Fungi</v>
      </c>
      <c r="K704" t="str">
        <f>VLOOKUP(B704,[1]tax!$B:$W,2,FALSE)</f>
        <v xml:space="preserve"> Saccharomyces cerevisiae x Saccharomyces kudriavzevii (strain VIN7) (Yeast).</v>
      </c>
    </row>
    <row r="705" spans="1:11" x14ac:dyDescent="0.25">
      <c r="A705" t="s">
        <v>644</v>
      </c>
      <c r="B705" t="s">
        <v>645</v>
      </c>
      <c r="C705">
        <v>574</v>
      </c>
      <c r="D705" t="s">
        <v>12</v>
      </c>
      <c r="E705">
        <v>364</v>
      </c>
      <c r="F705">
        <v>563</v>
      </c>
      <c r="G705">
        <v>416</v>
      </c>
      <c r="H705" t="s">
        <v>13</v>
      </c>
      <c r="I705" t="str">
        <f>VLOOKUP(B705,[1]tax!$B:$W,6,FALSE)</f>
        <v>Eukaryota</v>
      </c>
      <c r="J705" t="str">
        <f>VLOOKUP(B705,[1]tax!$B:$W,7,FALSE)</f>
        <v xml:space="preserve"> Fungi</v>
      </c>
      <c r="K705" t="str">
        <f>VLOOKUP(B705,[1]tax!$B:$W,2,FALSE)</f>
        <v xml:space="preserve"> Saccharomyces cerevisiae x Saccharomyces kudriavzevii (strain VIN7) (Yeast).</v>
      </c>
    </row>
    <row r="706" spans="1:11" x14ac:dyDescent="0.25">
      <c r="A706" t="s">
        <v>644</v>
      </c>
      <c r="B706" t="s">
        <v>645</v>
      </c>
      <c r="C706">
        <v>574</v>
      </c>
      <c r="D706" t="s">
        <v>186</v>
      </c>
      <c r="E706">
        <v>1</v>
      </c>
      <c r="F706">
        <v>139</v>
      </c>
      <c r="G706">
        <v>63</v>
      </c>
      <c r="H706" t="s">
        <v>186</v>
      </c>
      <c r="I706" t="str">
        <f>VLOOKUP(B706,[1]tax!$B:$W,6,FALSE)</f>
        <v>Eukaryota</v>
      </c>
      <c r="J706" t="str">
        <f>VLOOKUP(B706,[1]tax!$B:$W,7,FALSE)</f>
        <v xml:space="preserve"> Fungi</v>
      </c>
      <c r="K706" t="str">
        <f>VLOOKUP(B706,[1]tax!$B:$W,2,FALSE)</f>
        <v xml:space="preserve"> Saccharomyces cerevisiae x Saccharomyces kudriavzevii (strain VIN7) (Yeast).</v>
      </c>
    </row>
    <row r="707" spans="1:11" x14ac:dyDescent="0.25">
      <c r="A707" t="s">
        <v>646</v>
      </c>
      <c r="B707" t="s">
        <v>647</v>
      </c>
      <c r="C707">
        <v>863</v>
      </c>
      <c r="D707" t="s">
        <v>10</v>
      </c>
      <c r="E707">
        <v>98</v>
      </c>
      <c r="F707">
        <v>330</v>
      </c>
      <c r="G707">
        <v>25691</v>
      </c>
      <c r="H707" t="s">
        <v>11</v>
      </c>
      <c r="I707" t="str">
        <f>VLOOKUP(B707,[1]tax!$B:$W,6,FALSE)</f>
        <v>Eukaryota</v>
      </c>
      <c r="J707" t="str">
        <f>VLOOKUP(B707,[1]tax!$B:$W,7,FALSE)</f>
        <v xml:space="preserve"> Fungi</v>
      </c>
      <c r="K707" t="str">
        <f>VLOOKUP(B707,[1]tax!$B:$W,2,FALSE)</f>
        <v xml:space="preserve"> Saccharomyces cerevisiae x Saccharomyces kudriavzevii (strain VIN7) (Yeast).</v>
      </c>
    </row>
    <row r="708" spans="1:11" x14ac:dyDescent="0.25">
      <c r="A708" t="s">
        <v>646</v>
      </c>
      <c r="B708" t="s">
        <v>647</v>
      </c>
      <c r="C708">
        <v>863</v>
      </c>
      <c r="D708" t="s">
        <v>12</v>
      </c>
      <c r="E708">
        <v>333</v>
      </c>
      <c r="F708">
        <v>500</v>
      </c>
      <c r="G708">
        <v>416</v>
      </c>
      <c r="H708" t="s">
        <v>13</v>
      </c>
      <c r="I708" t="str">
        <f>VLOOKUP(B708,[1]tax!$B:$W,6,FALSE)</f>
        <v>Eukaryota</v>
      </c>
      <c r="J708" t="str">
        <f>VLOOKUP(B708,[1]tax!$B:$W,7,FALSE)</f>
        <v xml:space="preserve"> Fungi</v>
      </c>
      <c r="K708" t="str">
        <f>VLOOKUP(B708,[1]tax!$B:$W,2,FALSE)</f>
        <v xml:space="preserve"> Saccharomyces cerevisiae x Saccharomyces kudriavzevii (strain VIN7) (Yeast).</v>
      </c>
    </row>
    <row r="709" spans="1:11" x14ac:dyDescent="0.25">
      <c r="A709" t="s">
        <v>646</v>
      </c>
      <c r="B709" t="s">
        <v>647</v>
      </c>
      <c r="C709">
        <v>863</v>
      </c>
      <c r="D709" t="s">
        <v>14</v>
      </c>
      <c r="E709">
        <v>542</v>
      </c>
      <c r="F709">
        <v>667</v>
      </c>
      <c r="G709">
        <v>10449</v>
      </c>
      <c r="H709" t="s">
        <v>15</v>
      </c>
      <c r="I709" t="str">
        <f>VLOOKUP(B709,[1]tax!$B:$W,6,FALSE)</f>
        <v>Eukaryota</v>
      </c>
      <c r="J709" t="str">
        <f>VLOOKUP(B709,[1]tax!$B:$W,7,FALSE)</f>
        <v xml:space="preserve"> Fungi</v>
      </c>
      <c r="K709" t="str">
        <f>VLOOKUP(B709,[1]tax!$B:$W,2,FALSE)</f>
        <v xml:space="preserve"> Saccharomyces cerevisiae x Saccharomyces kudriavzevii (strain VIN7) (Yeast).</v>
      </c>
    </row>
    <row r="710" spans="1:11" x14ac:dyDescent="0.25">
      <c r="A710" t="s">
        <v>646</v>
      </c>
      <c r="B710" t="s">
        <v>647</v>
      </c>
      <c r="C710">
        <v>863</v>
      </c>
      <c r="D710" t="s">
        <v>30</v>
      </c>
      <c r="E710">
        <v>684</v>
      </c>
      <c r="F710">
        <v>833</v>
      </c>
      <c r="G710">
        <v>8792</v>
      </c>
      <c r="H710" t="s">
        <v>31</v>
      </c>
      <c r="I710" t="str">
        <f>VLOOKUP(B710,[1]tax!$B:$W,6,FALSE)</f>
        <v>Eukaryota</v>
      </c>
      <c r="J710" t="str">
        <f>VLOOKUP(B710,[1]tax!$B:$W,7,FALSE)</f>
        <v xml:space="preserve"> Fungi</v>
      </c>
      <c r="K710" t="str">
        <f>VLOOKUP(B710,[1]tax!$B:$W,2,FALSE)</f>
        <v xml:space="preserve"> Saccharomyces cerevisiae x Saccharomyces kudriavzevii (strain VIN7) (Yeast).</v>
      </c>
    </row>
    <row r="711" spans="1:11" x14ac:dyDescent="0.25">
      <c r="A711" t="s">
        <v>648</v>
      </c>
      <c r="B711" t="s">
        <v>649</v>
      </c>
      <c r="C711">
        <v>571</v>
      </c>
      <c r="D711" t="s">
        <v>12</v>
      </c>
      <c r="E711">
        <v>366</v>
      </c>
      <c r="F711">
        <v>565</v>
      </c>
      <c r="G711">
        <v>416</v>
      </c>
      <c r="H711" t="s">
        <v>13</v>
      </c>
      <c r="I711" t="str">
        <f>VLOOKUP(B711,[1]tax!$B:$W,6,FALSE)</f>
        <v>Eukaryota</v>
      </c>
      <c r="J711" t="str">
        <f>VLOOKUP(B711,[1]tax!$B:$W,7,FALSE)</f>
        <v xml:space="preserve"> Fungi</v>
      </c>
      <c r="K711" t="str">
        <f>VLOOKUP(B711,[1]tax!$B:$W,2,FALSE)</f>
        <v xml:space="preserve"> Saccharomyces cerevisiae x Saccharomyces kudriavzevii (strain VIN7) (Yeast).</v>
      </c>
    </row>
    <row r="712" spans="1:11" x14ac:dyDescent="0.25">
      <c r="A712" t="s">
        <v>648</v>
      </c>
      <c r="B712" t="s">
        <v>649</v>
      </c>
      <c r="C712">
        <v>571</v>
      </c>
      <c r="D712" t="s">
        <v>186</v>
      </c>
      <c r="E712">
        <v>1</v>
      </c>
      <c r="F712">
        <v>141</v>
      </c>
      <c r="G712">
        <v>63</v>
      </c>
      <c r="H712" t="s">
        <v>186</v>
      </c>
      <c r="I712" t="str">
        <f>VLOOKUP(B712,[1]tax!$B:$W,6,FALSE)</f>
        <v>Eukaryota</v>
      </c>
      <c r="J712" t="str">
        <f>VLOOKUP(B712,[1]tax!$B:$W,7,FALSE)</f>
        <v xml:space="preserve"> Fungi</v>
      </c>
      <c r="K712" t="str">
        <f>VLOOKUP(B712,[1]tax!$B:$W,2,FALSE)</f>
        <v xml:space="preserve"> Saccharomyces cerevisiae x Saccharomyces kudriavzevii (strain VIN7) (Yeast).</v>
      </c>
    </row>
    <row r="713" spans="1:11" x14ac:dyDescent="0.25">
      <c r="A713" t="s">
        <v>650</v>
      </c>
      <c r="B713" t="s">
        <v>651</v>
      </c>
      <c r="C713">
        <v>522</v>
      </c>
      <c r="D713" t="s">
        <v>12</v>
      </c>
      <c r="E713">
        <v>344</v>
      </c>
      <c r="F713">
        <v>509</v>
      </c>
      <c r="G713">
        <v>416</v>
      </c>
      <c r="H713" t="s">
        <v>13</v>
      </c>
      <c r="I713" t="str">
        <f>VLOOKUP(B713,[1]tax!$B:$W,6,FALSE)</f>
        <v>Eukaryota</v>
      </c>
      <c r="J713" t="str">
        <f>VLOOKUP(B713,[1]tax!$B:$W,7,FALSE)</f>
        <v xml:space="preserve"> Metazoa</v>
      </c>
      <c r="K713" t="str">
        <f>VLOOKUP(B713,[1]tax!$B:$W,2,FALSE)</f>
        <v xml:space="preserve"> Cavia porcellus (Guinea pig).</v>
      </c>
    </row>
    <row r="714" spans="1:11" x14ac:dyDescent="0.25">
      <c r="A714" t="s">
        <v>650</v>
      </c>
      <c r="B714" t="s">
        <v>651</v>
      </c>
      <c r="C714">
        <v>522</v>
      </c>
      <c r="D714" t="s">
        <v>186</v>
      </c>
      <c r="E714">
        <v>89</v>
      </c>
      <c r="F714">
        <v>152</v>
      </c>
      <c r="G714">
        <v>63</v>
      </c>
      <c r="H714" t="s">
        <v>186</v>
      </c>
      <c r="I714" t="str">
        <f>VLOOKUP(B714,[1]tax!$B:$W,6,FALSE)</f>
        <v>Eukaryota</v>
      </c>
      <c r="J714" t="str">
        <f>VLOOKUP(B714,[1]tax!$B:$W,7,FALSE)</f>
        <v xml:space="preserve"> Metazoa</v>
      </c>
      <c r="K714" t="str">
        <f>VLOOKUP(B714,[1]tax!$B:$W,2,FALSE)</f>
        <v xml:space="preserve"> Cavia porcellus (Guinea pig).</v>
      </c>
    </row>
    <row r="715" spans="1:11" x14ac:dyDescent="0.25">
      <c r="A715" t="s">
        <v>652</v>
      </c>
      <c r="B715" t="s">
        <v>653</v>
      </c>
      <c r="C715">
        <v>522</v>
      </c>
      <c r="D715" t="s">
        <v>12</v>
      </c>
      <c r="E715">
        <v>344</v>
      </c>
      <c r="F715">
        <v>509</v>
      </c>
      <c r="G715">
        <v>416</v>
      </c>
      <c r="H715" t="s">
        <v>13</v>
      </c>
      <c r="I715" t="str">
        <f>VLOOKUP(B715,[1]tax!$B:$W,6,FALSE)</f>
        <v>Eukaryota</v>
      </c>
      <c r="J715" t="str">
        <f>VLOOKUP(B715,[1]tax!$B:$W,7,FALSE)</f>
        <v xml:space="preserve"> Metazoa</v>
      </c>
      <c r="K715" t="str">
        <f>VLOOKUP(B715,[1]tax!$B:$W,2,FALSE)</f>
        <v xml:space="preserve"> Otolemur garnettii (Small-eared galago) (Garnett's greater bushbaby).</v>
      </c>
    </row>
    <row r="716" spans="1:11" x14ac:dyDescent="0.25">
      <c r="A716" t="s">
        <v>652</v>
      </c>
      <c r="B716" t="s">
        <v>653</v>
      </c>
      <c r="C716">
        <v>522</v>
      </c>
      <c r="D716" t="s">
        <v>186</v>
      </c>
      <c r="E716">
        <v>63</v>
      </c>
      <c r="F716">
        <v>147</v>
      </c>
      <c r="G716">
        <v>63</v>
      </c>
      <c r="H716" t="s">
        <v>186</v>
      </c>
      <c r="I716" t="str">
        <f>VLOOKUP(B716,[1]tax!$B:$W,6,FALSE)</f>
        <v>Eukaryota</v>
      </c>
      <c r="J716" t="str">
        <f>VLOOKUP(B716,[1]tax!$B:$W,7,FALSE)</f>
        <v xml:space="preserve"> Metazoa</v>
      </c>
      <c r="K716" t="str">
        <f>VLOOKUP(B716,[1]tax!$B:$W,2,FALSE)</f>
        <v xml:space="preserve"> Otolemur garnettii (Small-eared galago) (Garnett's greater bushbaby).</v>
      </c>
    </row>
    <row r="717" spans="1:11" x14ac:dyDescent="0.25">
      <c r="A717" t="s">
        <v>654</v>
      </c>
      <c r="B717" t="s">
        <v>655</v>
      </c>
      <c r="C717">
        <v>383</v>
      </c>
      <c r="D717" t="s">
        <v>10</v>
      </c>
      <c r="E717">
        <v>86</v>
      </c>
      <c r="F717">
        <v>316</v>
      </c>
      <c r="G717">
        <v>25691</v>
      </c>
      <c r="H717" t="s">
        <v>11</v>
      </c>
      <c r="I717" t="str">
        <f>VLOOKUP(B717,[1]tax!$B:$W,6,FALSE)</f>
        <v>Eukaryota</v>
      </c>
      <c r="J717" t="str">
        <f>VLOOKUP(B717,[1]tax!$B:$W,7,FALSE)</f>
        <v xml:space="preserve"> Fungi</v>
      </c>
      <c r="K717" t="str">
        <f>VLOOKUP(B717,[1]tax!$B:$W,2,FALSE)</f>
        <v xml:space="preserve"> Colletotrichum higginsianum (strain IMI 349063) (Crucifer anthracnose fungus).</v>
      </c>
    </row>
    <row r="718" spans="1:11" x14ac:dyDescent="0.25">
      <c r="A718" t="s">
        <v>654</v>
      </c>
      <c r="B718" t="s">
        <v>655</v>
      </c>
      <c r="C718">
        <v>383</v>
      </c>
      <c r="D718" t="s">
        <v>12</v>
      </c>
      <c r="E718">
        <v>320</v>
      </c>
      <c r="F718">
        <v>383</v>
      </c>
      <c r="G718">
        <v>416</v>
      </c>
      <c r="H718" t="s">
        <v>13</v>
      </c>
      <c r="I718" t="str">
        <f>VLOOKUP(B718,[1]tax!$B:$W,6,FALSE)</f>
        <v>Eukaryota</v>
      </c>
      <c r="J718" t="str">
        <f>VLOOKUP(B718,[1]tax!$B:$W,7,FALSE)</f>
        <v xml:space="preserve"> Fungi</v>
      </c>
      <c r="K718" t="str">
        <f>VLOOKUP(B718,[1]tax!$B:$W,2,FALSE)</f>
        <v xml:space="preserve"> Colletotrichum higginsianum (strain IMI 349063) (Crucifer anthracnose fungus).</v>
      </c>
    </row>
    <row r="719" spans="1:11" x14ac:dyDescent="0.25">
      <c r="A719" t="s">
        <v>656</v>
      </c>
      <c r="B719" t="s">
        <v>657</v>
      </c>
      <c r="C719">
        <v>633</v>
      </c>
      <c r="D719" t="s">
        <v>12</v>
      </c>
      <c r="E719">
        <v>62</v>
      </c>
      <c r="F719">
        <v>232</v>
      </c>
      <c r="G719">
        <v>416</v>
      </c>
      <c r="H719" t="s">
        <v>13</v>
      </c>
      <c r="I719" t="str">
        <f>VLOOKUP(B719,[1]tax!$B:$W,6,FALSE)</f>
        <v>Eukaryota</v>
      </c>
      <c r="J719" t="str">
        <f>VLOOKUP(B719,[1]tax!$B:$W,7,FALSE)</f>
        <v xml:space="preserve"> Fungi</v>
      </c>
      <c r="K719" t="str">
        <f>VLOOKUP(B719,[1]tax!$B:$W,2,FALSE)</f>
        <v xml:space="preserve"> Colletotrichum higginsianum (strain IMI 349063) (Crucifer anthracnose fungus).</v>
      </c>
    </row>
    <row r="720" spans="1:11" x14ac:dyDescent="0.25">
      <c r="A720" t="s">
        <v>656</v>
      </c>
      <c r="B720" t="s">
        <v>657</v>
      </c>
      <c r="C720">
        <v>633</v>
      </c>
      <c r="D720" t="s">
        <v>14</v>
      </c>
      <c r="E720">
        <v>315</v>
      </c>
      <c r="F720">
        <v>443</v>
      </c>
      <c r="G720">
        <v>10449</v>
      </c>
      <c r="H720" t="s">
        <v>15</v>
      </c>
      <c r="I720" t="str">
        <f>VLOOKUP(B720,[1]tax!$B:$W,6,FALSE)</f>
        <v>Eukaryota</v>
      </c>
      <c r="J720" t="str">
        <f>VLOOKUP(B720,[1]tax!$B:$W,7,FALSE)</f>
        <v xml:space="preserve"> Fungi</v>
      </c>
      <c r="K720" t="str">
        <f>VLOOKUP(B720,[1]tax!$B:$W,2,FALSE)</f>
        <v xml:space="preserve"> Colletotrichum higginsianum (strain IMI 349063) (Crucifer anthracnose fungus).</v>
      </c>
    </row>
    <row r="721" spans="1:11" x14ac:dyDescent="0.25">
      <c r="A721" t="s">
        <v>658</v>
      </c>
      <c r="B721" t="s">
        <v>659</v>
      </c>
      <c r="C721">
        <v>663</v>
      </c>
      <c r="D721" t="s">
        <v>12</v>
      </c>
      <c r="E721">
        <v>452</v>
      </c>
      <c r="F721">
        <v>652</v>
      </c>
      <c r="G721">
        <v>416</v>
      </c>
      <c r="H721" t="s">
        <v>13</v>
      </c>
      <c r="I721" t="str">
        <f>VLOOKUP(B721,[1]tax!$B:$W,6,FALSE)</f>
        <v>Eukaryota</v>
      </c>
      <c r="J721" t="str">
        <f>VLOOKUP(B721,[1]tax!$B:$W,7,FALSE)</f>
        <v xml:space="preserve"> Fungi</v>
      </c>
      <c r="K721" t="str">
        <f>VLOOKUP(B721,[1]tax!$B:$W,2,FALSE)</f>
        <v xml:space="preserve"> Colletotrichum higginsianum (strain IMI 349063) (Crucifer anthracnose fungus).</v>
      </c>
    </row>
    <row r="722" spans="1:11" x14ac:dyDescent="0.25">
      <c r="A722" t="s">
        <v>658</v>
      </c>
      <c r="B722" t="s">
        <v>659</v>
      </c>
      <c r="C722">
        <v>663</v>
      </c>
      <c r="D722" t="s">
        <v>235</v>
      </c>
      <c r="E722">
        <v>1</v>
      </c>
      <c r="F722">
        <v>48</v>
      </c>
      <c r="G722">
        <v>3</v>
      </c>
      <c r="H722" t="s">
        <v>235</v>
      </c>
      <c r="I722" t="str">
        <f>VLOOKUP(B722,[1]tax!$B:$W,6,FALSE)</f>
        <v>Eukaryota</v>
      </c>
      <c r="J722" t="str">
        <f>VLOOKUP(B722,[1]tax!$B:$W,7,FALSE)</f>
        <v xml:space="preserve"> Fungi</v>
      </c>
      <c r="K722" t="str">
        <f>VLOOKUP(B722,[1]tax!$B:$W,2,FALSE)</f>
        <v xml:space="preserve"> Colletotrichum higginsianum (strain IMI 349063) (Crucifer anthracnose fungus).</v>
      </c>
    </row>
    <row r="723" spans="1:11" x14ac:dyDescent="0.25">
      <c r="A723" t="s">
        <v>660</v>
      </c>
      <c r="B723" t="s">
        <v>661</v>
      </c>
      <c r="C723">
        <v>447</v>
      </c>
      <c r="D723" t="s">
        <v>10</v>
      </c>
      <c r="E723">
        <v>42</v>
      </c>
      <c r="F723">
        <v>269</v>
      </c>
      <c r="G723">
        <v>25691</v>
      </c>
      <c r="H723" t="s">
        <v>11</v>
      </c>
      <c r="I723" t="str">
        <f>VLOOKUP(B723,[1]tax!$B:$W,6,FALSE)</f>
        <v>Bacteria</v>
      </c>
      <c r="J723" t="str">
        <f>VLOOKUP(B723,[1]tax!$B:$W,7,FALSE)</f>
        <v xml:space="preserve"> Proteobacteria</v>
      </c>
      <c r="K723" t="str">
        <f>VLOOKUP(B723,[1]tax!$B:$W,2,FALSE)</f>
        <v xml:space="preserve"> Xanthomonas axonopodis pv. punicae str. LMG 859.</v>
      </c>
    </row>
    <row r="724" spans="1:11" x14ac:dyDescent="0.25">
      <c r="A724" t="s">
        <v>660</v>
      </c>
      <c r="B724" t="s">
        <v>661</v>
      </c>
      <c r="C724">
        <v>447</v>
      </c>
      <c r="D724" t="s">
        <v>12</v>
      </c>
      <c r="E724">
        <v>276</v>
      </c>
      <c r="F724">
        <v>441</v>
      </c>
      <c r="G724">
        <v>416</v>
      </c>
      <c r="H724" t="s">
        <v>13</v>
      </c>
      <c r="I724" t="str">
        <f>VLOOKUP(B724,[1]tax!$B:$W,6,FALSE)</f>
        <v>Bacteria</v>
      </c>
      <c r="J724" t="str">
        <f>VLOOKUP(B724,[1]tax!$B:$W,7,FALSE)</f>
        <v xml:space="preserve"> Proteobacteria</v>
      </c>
      <c r="K724" t="str">
        <f>VLOOKUP(B724,[1]tax!$B:$W,2,FALSE)</f>
        <v xml:space="preserve"> Xanthomonas axonopodis pv. punicae str. LMG 859.</v>
      </c>
    </row>
    <row r="725" spans="1:11" x14ac:dyDescent="0.25">
      <c r="A725" t="s">
        <v>662</v>
      </c>
      <c r="B725" t="s">
        <v>663</v>
      </c>
      <c r="C725">
        <v>571</v>
      </c>
      <c r="D725" t="s">
        <v>12</v>
      </c>
      <c r="E725">
        <v>369</v>
      </c>
      <c r="F725">
        <v>568</v>
      </c>
      <c r="G725">
        <v>416</v>
      </c>
      <c r="H725" t="s">
        <v>13</v>
      </c>
      <c r="I725" t="str">
        <f>VLOOKUP(B725,[1]tax!$B:$W,6,FALSE)</f>
        <v>Eukaryota</v>
      </c>
      <c r="J725" t="str">
        <f>VLOOKUP(B725,[1]tax!$B:$W,7,FALSE)</f>
        <v xml:space="preserve"> Fungi</v>
      </c>
      <c r="K725" t="str">
        <f>VLOOKUP(B725,[1]tax!$B:$W,2,FALSE)</f>
        <v xml:space="preserve"> Kazachstania africana (strain ATCC 22294 / BCRC 22015 / CBS 2517 / CECT 1963 / NBRC 1671 / NRRL Y-8276) (Yeast) (Kluyveromyces africanus).</v>
      </c>
    </row>
    <row r="726" spans="1:11" x14ac:dyDescent="0.25">
      <c r="A726" t="s">
        <v>662</v>
      </c>
      <c r="B726" t="s">
        <v>663</v>
      </c>
      <c r="C726">
        <v>571</v>
      </c>
      <c r="D726" t="s">
        <v>186</v>
      </c>
      <c r="E726">
        <v>14</v>
      </c>
      <c r="F726">
        <v>59</v>
      </c>
      <c r="G726">
        <v>63</v>
      </c>
      <c r="H726" t="s">
        <v>186</v>
      </c>
      <c r="I726" t="str">
        <f>VLOOKUP(B726,[1]tax!$B:$W,6,FALSE)</f>
        <v>Eukaryota</v>
      </c>
      <c r="J726" t="str">
        <f>VLOOKUP(B726,[1]tax!$B:$W,7,FALSE)</f>
        <v xml:space="preserve"> Fungi</v>
      </c>
      <c r="K726" t="str">
        <f>VLOOKUP(B726,[1]tax!$B:$W,2,FALSE)</f>
        <v xml:space="preserve"> Kazachstania africana (strain ATCC 22294 / BCRC 22015 / CBS 2517 / CECT 1963 / NBRC 1671 / NRRL Y-8276) (Yeast) (Kluyveromyces africanus).</v>
      </c>
    </row>
    <row r="727" spans="1:11" x14ac:dyDescent="0.25">
      <c r="A727" t="s">
        <v>664</v>
      </c>
      <c r="B727" t="s">
        <v>665</v>
      </c>
      <c r="C727">
        <v>838</v>
      </c>
      <c r="D727" t="s">
        <v>10</v>
      </c>
      <c r="E727">
        <v>76</v>
      </c>
      <c r="F727">
        <v>339</v>
      </c>
      <c r="G727">
        <v>25691</v>
      </c>
      <c r="H727" t="s">
        <v>11</v>
      </c>
      <c r="I727" t="str">
        <f>VLOOKUP(B727,[1]tax!$B:$W,6,FALSE)</f>
        <v>Eukaryota</v>
      </c>
      <c r="J727" t="str">
        <f>VLOOKUP(B727,[1]tax!$B:$W,7,FALSE)</f>
        <v xml:space="preserve"> Fungi</v>
      </c>
      <c r="K727" t="str">
        <f>VLOOKUP(B727,[1]tax!$B:$W,2,FALSE)</f>
        <v xml:space="preserve"> Kazachstania africana (strain ATCC 22294 / BCRC 22015 / CBS 2517 / CECT 1963 / NBRC 1671 / NRRL Y-8276) (Yeast) (Kluyveromyces africanus).</v>
      </c>
    </row>
    <row r="728" spans="1:11" x14ac:dyDescent="0.25">
      <c r="A728" t="s">
        <v>664</v>
      </c>
      <c r="B728" t="s">
        <v>665</v>
      </c>
      <c r="C728">
        <v>838</v>
      </c>
      <c r="D728" t="s">
        <v>12</v>
      </c>
      <c r="E728">
        <v>311</v>
      </c>
      <c r="F728">
        <v>478</v>
      </c>
      <c r="G728">
        <v>416</v>
      </c>
      <c r="H728" t="s">
        <v>13</v>
      </c>
      <c r="I728" t="str">
        <f>VLOOKUP(B728,[1]tax!$B:$W,6,FALSE)</f>
        <v>Eukaryota</v>
      </c>
      <c r="J728" t="str">
        <f>VLOOKUP(B728,[1]tax!$B:$W,7,FALSE)</f>
        <v xml:space="preserve"> Fungi</v>
      </c>
      <c r="K728" t="str">
        <f>VLOOKUP(B728,[1]tax!$B:$W,2,FALSE)</f>
        <v xml:space="preserve"> Kazachstania africana (strain ATCC 22294 / BCRC 22015 / CBS 2517 / CECT 1963 / NBRC 1671 / NRRL Y-8276) (Yeast) (Kluyveromyces africanus).</v>
      </c>
    </row>
    <row r="729" spans="1:11" x14ac:dyDescent="0.25">
      <c r="A729" t="s">
        <v>664</v>
      </c>
      <c r="B729" t="s">
        <v>665</v>
      </c>
      <c r="C729">
        <v>838</v>
      </c>
      <c r="D729" t="s">
        <v>14</v>
      </c>
      <c r="E729">
        <v>516</v>
      </c>
      <c r="F729">
        <v>642</v>
      </c>
      <c r="G729">
        <v>10449</v>
      </c>
      <c r="H729" t="s">
        <v>15</v>
      </c>
      <c r="I729" t="str">
        <f>VLOOKUP(B729,[1]tax!$B:$W,6,FALSE)</f>
        <v>Eukaryota</v>
      </c>
      <c r="J729" t="str">
        <f>VLOOKUP(B729,[1]tax!$B:$W,7,FALSE)</f>
        <v xml:space="preserve"> Fungi</v>
      </c>
      <c r="K729" t="str">
        <f>VLOOKUP(B729,[1]tax!$B:$W,2,FALSE)</f>
        <v xml:space="preserve"> Kazachstania africana (strain ATCC 22294 / BCRC 22015 / CBS 2517 / CECT 1963 / NBRC 1671 / NRRL Y-8276) (Yeast) (Kluyveromyces africanus).</v>
      </c>
    </row>
    <row r="730" spans="1:11" x14ac:dyDescent="0.25">
      <c r="A730" t="s">
        <v>666</v>
      </c>
      <c r="B730" t="s">
        <v>667</v>
      </c>
      <c r="C730">
        <v>335</v>
      </c>
      <c r="D730" t="s">
        <v>12</v>
      </c>
      <c r="E730">
        <v>171</v>
      </c>
      <c r="F730">
        <v>328</v>
      </c>
      <c r="G730">
        <v>416</v>
      </c>
      <c r="H730" t="s">
        <v>13</v>
      </c>
      <c r="I730" t="str">
        <f>VLOOKUP(B730,[1]tax!$B:$W,6,FALSE)</f>
        <v>Bacteria</v>
      </c>
      <c r="J730" t="str">
        <f>VLOOKUP(B730,[1]tax!$B:$W,7,FALSE)</f>
        <v xml:space="preserve"> Spirochaetes</v>
      </c>
      <c r="K730" t="str">
        <f>VLOOKUP(B730,[1]tax!$B:$W,2,FALSE)</f>
        <v xml:space="preserve"> Leptonema illini DSM 21528.</v>
      </c>
    </row>
    <row r="731" spans="1:11" x14ac:dyDescent="0.25">
      <c r="A731" t="s">
        <v>668</v>
      </c>
      <c r="B731" t="s">
        <v>669</v>
      </c>
      <c r="C731">
        <v>319</v>
      </c>
      <c r="D731" t="s">
        <v>12</v>
      </c>
      <c r="E731">
        <v>191</v>
      </c>
      <c r="F731">
        <v>319</v>
      </c>
      <c r="G731">
        <v>416</v>
      </c>
      <c r="H731" t="s">
        <v>13</v>
      </c>
      <c r="I731" t="str">
        <f>VLOOKUP(B731,[1]tax!$B:$W,6,FALSE)</f>
        <v>Eukaryota</v>
      </c>
      <c r="J731" t="str">
        <f>VLOOKUP(B731,[1]tax!$B:$W,7,FALSE)</f>
        <v xml:space="preserve"> Metazoa</v>
      </c>
      <c r="K731" t="str">
        <f>VLOOKUP(B731,[1]tax!$B:$W,2,FALSE)</f>
        <v xml:space="preserve"> Oryzias latipes (Japanese rice fish) (Japanese killifish).</v>
      </c>
    </row>
    <row r="732" spans="1:11" x14ac:dyDescent="0.25">
      <c r="A732" t="s">
        <v>670</v>
      </c>
      <c r="B732" t="s">
        <v>671</v>
      </c>
      <c r="C732">
        <v>534</v>
      </c>
      <c r="D732" t="s">
        <v>12</v>
      </c>
      <c r="E732">
        <v>356</v>
      </c>
      <c r="F732">
        <v>521</v>
      </c>
      <c r="G732">
        <v>416</v>
      </c>
      <c r="H732" t="s">
        <v>13</v>
      </c>
      <c r="I732" t="str">
        <f>VLOOKUP(B732,[1]tax!$B:$W,6,FALSE)</f>
        <v>Eukaryota</v>
      </c>
      <c r="J732" t="str">
        <f>VLOOKUP(B732,[1]tax!$B:$W,7,FALSE)</f>
        <v xml:space="preserve"> Metazoa</v>
      </c>
      <c r="K732" t="str">
        <f>VLOOKUP(B732,[1]tax!$B:$W,2,FALSE)</f>
        <v xml:space="preserve"> Pongo abelii (Sumatran orangutan) (Pongo pygmaeus abelii).</v>
      </c>
    </row>
    <row r="733" spans="1:11" x14ac:dyDescent="0.25">
      <c r="A733" t="s">
        <v>670</v>
      </c>
      <c r="B733" t="s">
        <v>671</v>
      </c>
      <c r="C733">
        <v>534</v>
      </c>
      <c r="D733" t="s">
        <v>186</v>
      </c>
      <c r="E733">
        <v>1</v>
      </c>
      <c r="F733">
        <v>159</v>
      </c>
      <c r="G733">
        <v>63</v>
      </c>
      <c r="H733" t="s">
        <v>186</v>
      </c>
      <c r="I733" t="str">
        <f>VLOOKUP(B733,[1]tax!$B:$W,6,FALSE)</f>
        <v>Eukaryota</v>
      </c>
      <c r="J733" t="str">
        <f>VLOOKUP(B733,[1]tax!$B:$W,7,FALSE)</f>
        <v xml:space="preserve"> Metazoa</v>
      </c>
      <c r="K733" t="str">
        <f>VLOOKUP(B733,[1]tax!$B:$W,2,FALSE)</f>
        <v xml:space="preserve"> Pongo abelii (Sumatran orangutan) (Pongo pygmaeus abelii).</v>
      </c>
    </row>
    <row r="734" spans="1:11" x14ac:dyDescent="0.25">
      <c r="A734" t="s">
        <v>672</v>
      </c>
      <c r="B734" t="s">
        <v>673</v>
      </c>
      <c r="C734">
        <v>534</v>
      </c>
      <c r="D734" t="s">
        <v>12</v>
      </c>
      <c r="E734">
        <v>356</v>
      </c>
      <c r="F734">
        <v>521</v>
      </c>
      <c r="G734">
        <v>416</v>
      </c>
      <c r="H734" t="s">
        <v>13</v>
      </c>
      <c r="I734" t="str">
        <f>VLOOKUP(B734,[1]tax!$B:$W,6,FALSE)</f>
        <v>Eukaryota</v>
      </c>
      <c r="J734" t="str">
        <f>VLOOKUP(B734,[1]tax!$B:$W,7,FALSE)</f>
        <v xml:space="preserve"> Metazoa</v>
      </c>
      <c r="K734" t="str">
        <f>VLOOKUP(B734,[1]tax!$B:$W,2,FALSE)</f>
        <v xml:space="preserve"> Pan troglodytes (Chimpanzee).</v>
      </c>
    </row>
    <row r="735" spans="1:11" x14ac:dyDescent="0.25">
      <c r="A735" t="s">
        <v>672</v>
      </c>
      <c r="B735" t="s">
        <v>673</v>
      </c>
      <c r="C735">
        <v>534</v>
      </c>
      <c r="D735" t="s">
        <v>186</v>
      </c>
      <c r="E735">
        <v>1</v>
      </c>
      <c r="F735">
        <v>159</v>
      </c>
      <c r="G735">
        <v>63</v>
      </c>
      <c r="H735" t="s">
        <v>186</v>
      </c>
      <c r="I735" t="str">
        <f>VLOOKUP(B735,[1]tax!$B:$W,6,FALSE)</f>
        <v>Eukaryota</v>
      </c>
      <c r="J735" t="str">
        <f>VLOOKUP(B735,[1]tax!$B:$W,7,FALSE)</f>
        <v xml:space="preserve"> Metazoa</v>
      </c>
      <c r="K735" t="str">
        <f>VLOOKUP(B735,[1]tax!$B:$W,2,FALSE)</f>
        <v xml:space="preserve"> Pan troglodytes (Chimpanzee).</v>
      </c>
    </row>
    <row r="736" spans="1:11" x14ac:dyDescent="0.25">
      <c r="A736" t="s">
        <v>674</v>
      </c>
      <c r="B736" t="s">
        <v>675</v>
      </c>
      <c r="C736">
        <v>474</v>
      </c>
      <c r="D736" t="s">
        <v>12</v>
      </c>
      <c r="E736">
        <v>295</v>
      </c>
      <c r="F736">
        <v>460</v>
      </c>
      <c r="G736">
        <v>416</v>
      </c>
      <c r="H736" t="s">
        <v>13</v>
      </c>
      <c r="I736" t="str">
        <f>VLOOKUP(B736,[1]tax!$B:$W,6,FALSE)</f>
        <v>Eukaryota</v>
      </c>
      <c r="J736" t="str">
        <f>VLOOKUP(B736,[1]tax!$B:$W,7,FALSE)</f>
        <v xml:space="preserve"> Metazoa</v>
      </c>
      <c r="K736" t="str">
        <f>VLOOKUP(B736,[1]tax!$B:$W,2,FALSE)</f>
        <v xml:space="preserve"> Takifugu rubripes (Japanese pufferfish) (Fugu rubripes).</v>
      </c>
    </row>
    <row r="737" spans="1:11" x14ac:dyDescent="0.25">
      <c r="A737" t="s">
        <v>676</v>
      </c>
      <c r="B737" t="s">
        <v>677</v>
      </c>
      <c r="C737">
        <v>493</v>
      </c>
      <c r="D737" t="s">
        <v>12</v>
      </c>
      <c r="E737">
        <v>324</v>
      </c>
      <c r="F737">
        <v>489</v>
      </c>
      <c r="G737">
        <v>416</v>
      </c>
      <c r="H737" t="s">
        <v>13</v>
      </c>
      <c r="I737" t="str">
        <f>VLOOKUP(B737,[1]tax!$B:$W,6,FALSE)</f>
        <v>Eukaryota</v>
      </c>
      <c r="J737" t="str">
        <f>VLOOKUP(B737,[1]tax!$B:$W,7,FALSE)</f>
        <v xml:space="preserve"> Metazoa</v>
      </c>
      <c r="K737" t="str">
        <f>VLOOKUP(B737,[1]tax!$B:$W,2,FALSE)</f>
        <v xml:space="preserve"> Latimeria chalumnae (West Indian ocean coelacanth).</v>
      </c>
    </row>
    <row r="738" spans="1:11" x14ac:dyDescent="0.25">
      <c r="A738" t="s">
        <v>678</v>
      </c>
      <c r="B738" t="s">
        <v>679</v>
      </c>
      <c r="C738">
        <v>441</v>
      </c>
      <c r="D738" t="s">
        <v>12</v>
      </c>
      <c r="E738">
        <v>264</v>
      </c>
      <c r="F738">
        <v>428</v>
      </c>
      <c r="G738">
        <v>416</v>
      </c>
      <c r="H738" t="s">
        <v>13</v>
      </c>
      <c r="I738" t="str">
        <f>VLOOKUP(B738,[1]tax!$B:$W,6,FALSE)</f>
        <v>Eukaryota</v>
      </c>
      <c r="J738" t="str">
        <f>VLOOKUP(B738,[1]tax!$B:$W,7,FALSE)</f>
        <v xml:space="preserve"> Metazoa</v>
      </c>
      <c r="K738" t="str">
        <f>VLOOKUP(B738,[1]tax!$B:$W,2,FALSE)</f>
        <v xml:space="preserve"> Tetraodon nigroviridis (Spotted green pufferfish) (Chelonodon nigroviridis).</v>
      </c>
    </row>
    <row r="739" spans="1:11" x14ac:dyDescent="0.25">
      <c r="A739" t="s">
        <v>680</v>
      </c>
      <c r="B739" t="s">
        <v>681</v>
      </c>
      <c r="C739">
        <v>505</v>
      </c>
      <c r="D739" t="s">
        <v>12</v>
      </c>
      <c r="E739">
        <v>377</v>
      </c>
      <c r="F739">
        <v>505</v>
      </c>
      <c r="G739">
        <v>416</v>
      </c>
      <c r="H739" t="s">
        <v>13</v>
      </c>
      <c r="I739" t="e">
        <f>VLOOKUP(B739,[1]tax!$B:$W,6,FALSE)</f>
        <v>#N/A</v>
      </c>
      <c r="J739" t="e">
        <f>VLOOKUP(B739,[1]tax!$B:$W,7,FALSE)</f>
        <v>#N/A</v>
      </c>
      <c r="K739" t="e">
        <f>VLOOKUP(B739,[1]tax!$B:$W,2,FALSE)</f>
        <v>#N/A</v>
      </c>
    </row>
    <row r="740" spans="1:11" x14ac:dyDescent="0.25">
      <c r="A740" t="s">
        <v>682</v>
      </c>
      <c r="B740" t="s">
        <v>683</v>
      </c>
      <c r="C740">
        <v>673</v>
      </c>
      <c r="D740" t="s">
        <v>12</v>
      </c>
      <c r="E740">
        <v>462</v>
      </c>
      <c r="F740">
        <v>659</v>
      </c>
      <c r="G740">
        <v>416</v>
      </c>
      <c r="H740" t="s">
        <v>13</v>
      </c>
      <c r="I740" t="str">
        <f>VLOOKUP(B740,[1]tax!$B:$W,6,FALSE)</f>
        <v>Eukaryota</v>
      </c>
      <c r="J740" t="str">
        <f>VLOOKUP(B740,[1]tax!$B:$W,7,FALSE)</f>
        <v xml:space="preserve"> Fungi</v>
      </c>
      <c r="K740" t="str">
        <f>VLOOKUP(B740,[1]tax!$B:$W,2,FALSE)</f>
        <v xml:space="preserve"> Exophiala dermatitidis (strain ATCC 34100 / CBS 525.76 / NIH/UT8656) (Black yeast) (Wangiella dermatitidis).</v>
      </c>
    </row>
    <row r="741" spans="1:11" x14ac:dyDescent="0.25">
      <c r="A741" t="s">
        <v>682</v>
      </c>
      <c r="B741" t="s">
        <v>683</v>
      </c>
      <c r="C741">
        <v>673</v>
      </c>
      <c r="D741" t="s">
        <v>684</v>
      </c>
      <c r="E741">
        <v>131</v>
      </c>
      <c r="F741">
        <v>329</v>
      </c>
      <c r="G741">
        <v>41</v>
      </c>
      <c r="H741" t="s">
        <v>684</v>
      </c>
      <c r="I741" t="str">
        <f>VLOOKUP(B741,[1]tax!$B:$W,6,FALSE)</f>
        <v>Eukaryota</v>
      </c>
      <c r="J741" t="str">
        <f>VLOOKUP(B741,[1]tax!$B:$W,7,FALSE)</f>
        <v xml:space="preserve"> Fungi</v>
      </c>
      <c r="K741" t="str">
        <f>VLOOKUP(B741,[1]tax!$B:$W,2,FALSE)</f>
        <v xml:space="preserve"> Exophiala dermatitidis (strain ATCC 34100 / CBS 525.76 / NIH/UT8656) (Black yeast) (Wangiella dermatitidis).</v>
      </c>
    </row>
    <row r="742" spans="1:11" x14ac:dyDescent="0.25">
      <c r="A742" t="s">
        <v>685</v>
      </c>
      <c r="B742" t="s">
        <v>686</v>
      </c>
      <c r="C742">
        <v>1689</v>
      </c>
      <c r="D742" t="s">
        <v>10</v>
      </c>
      <c r="E742">
        <v>95</v>
      </c>
      <c r="F742">
        <v>326</v>
      </c>
      <c r="G742">
        <v>25691</v>
      </c>
      <c r="H742" t="s">
        <v>11</v>
      </c>
      <c r="I742" t="str">
        <f>VLOOKUP(B742,[1]tax!$B:$W,6,FALSE)</f>
        <v>Eukaryota</v>
      </c>
      <c r="J742" t="str">
        <f>VLOOKUP(B742,[1]tax!$B:$W,7,FALSE)</f>
        <v xml:space="preserve"> Fungi</v>
      </c>
      <c r="K742" t="str">
        <f>VLOOKUP(B742,[1]tax!$B:$W,2,FALSE)</f>
        <v xml:space="preserve"> Exophiala dermatitidis (strain ATCC 34100 / CBS 525.76 / NIH/UT8656) (Black yeast) (Wangiella dermatitidis).</v>
      </c>
    </row>
    <row r="743" spans="1:11" x14ac:dyDescent="0.25">
      <c r="A743" t="s">
        <v>685</v>
      </c>
      <c r="B743" t="s">
        <v>686</v>
      </c>
      <c r="C743">
        <v>1689</v>
      </c>
      <c r="D743" t="s">
        <v>12</v>
      </c>
      <c r="E743">
        <v>330</v>
      </c>
      <c r="F743">
        <v>500</v>
      </c>
      <c r="G743">
        <v>416</v>
      </c>
      <c r="H743" t="s">
        <v>13</v>
      </c>
      <c r="I743" t="str">
        <f>VLOOKUP(B743,[1]tax!$B:$W,6,FALSE)</f>
        <v>Eukaryota</v>
      </c>
      <c r="J743" t="str">
        <f>VLOOKUP(B743,[1]tax!$B:$W,7,FALSE)</f>
        <v xml:space="preserve"> Fungi</v>
      </c>
      <c r="K743" t="str">
        <f>VLOOKUP(B743,[1]tax!$B:$W,2,FALSE)</f>
        <v xml:space="preserve"> Exophiala dermatitidis (strain ATCC 34100 / CBS 525.76 / NIH/UT8656) (Black yeast) (Wangiella dermatitidis).</v>
      </c>
    </row>
    <row r="744" spans="1:11" x14ac:dyDescent="0.25">
      <c r="A744" t="s">
        <v>685</v>
      </c>
      <c r="B744" t="s">
        <v>686</v>
      </c>
      <c r="C744">
        <v>1689</v>
      </c>
      <c r="D744" t="s">
        <v>687</v>
      </c>
      <c r="E744">
        <v>1623</v>
      </c>
      <c r="F744">
        <v>1674</v>
      </c>
      <c r="G744">
        <v>498</v>
      </c>
      <c r="H744" t="s">
        <v>688</v>
      </c>
      <c r="I744" t="str">
        <f>VLOOKUP(B744,[1]tax!$B:$W,6,FALSE)</f>
        <v>Eukaryota</v>
      </c>
      <c r="J744" t="str">
        <f>VLOOKUP(B744,[1]tax!$B:$W,7,FALSE)</f>
        <v xml:space="preserve"> Fungi</v>
      </c>
      <c r="K744" t="str">
        <f>VLOOKUP(B744,[1]tax!$B:$W,2,FALSE)</f>
        <v xml:space="preserve"> Exophiala dermatitidis (strain ATCC 34100 / CBS 525.76 / NIH/UT8656) (Black yeast) (Wangiella dermatitidis).</v>
      </c>
    </row>
    <row r="745" spans="1:11" x14ac:dyDescent="0.25">
      <c r="A745" t="s">
        <v>685</v>
      </c>
      <c r="B745" t="s">
        <v>686</v>
      </c>
      <c r="C745">
        <v>1689</v>
      </c>
      <c r="D745" t="s">
        <v>123</v>
      </c>
      <c r="E745">
        <v>909</v>
      </c>
      <c r="F745">
        <v>1026</v>
      </c>
      <c r="G745">
        <v>651</v>
      </c>
      <c r="H745" t="s">
        <v>124</v>
      </c>
      <c r="I745" t="str">
        <f>VLOOKUP(B745,[1]tax!$B:$W,6,FALSE)</f>
        <v>Eukaryota</v>
      </c>
      <c r="J745" t="str">
        <f>VLOOKUP(B745,[1]tax!$B:$W,7,FALSE)</f>
        <v xml:space="preserve"> Fungi</v>
      </c>
      <c r="K745" t="str">
        <f>VLOOKUP(B745,[1]tax!$B:$W,2,FALSE)</f>
        <v xml:space="preserve"> Exophiala dermatitidis (strain ATCC 34100 / CBS 525.76 / NIH/UT8656) (Black yeast) (Wangiella dermatitidis).</v>
      </c>
    </row>
    <row r="746" spans="1:11" x14ac:dyDescent="0.25">
      <c r="A746" t="s">
        <v>685</v>
      </c>
      <c r="B746" t="s">
        <v>686</v>
      </c>
      <c r="C746">
        <v>1689</v>
      </c>
      <c r="D746" t="s">
        <v>14</v>
      </c>
      <c r="E746">
        <v>587</v>
      </c>
      <c r="F746">
        <v>710</v>
      </c>
      <c r="G746">
        <v>10449</v>
      </c>
      <c r="H746" t="s">
        <v>15</v>
      </c>
      <c r="I746" t="str">
        <f>VLOOKUP(B746,[1]tax!$B:$W,6,FALSE)</f>
        <v>Eukaryota</v>
      </c>
      <c r="J746" t="str">
        <f>VLOOKUP(B746,[1]tax!$B:$W,7,FALSE)</f>
        <v xml:space="preserve"> Fungi</v>
      </c>
      <c r="K746" t="str">
        <f>VLOOKUP(B746,[1]tax!$B:$W,2,FALSE)</f>
        <v xml:space="preserve"> Exophiala dermatitidis (strain ATCC 34100 / CBS 525.76 / NIH/UT8656) (Black yeast) (Wangiella dermatitidis).</v>
      </c>
    </row>
    <row r="747" spans="1:11" x14ac:dyDescent="0.25">
      <c r="A747" t="s">
        <v>689</v>
      </c>
      <c r="B747" t="s">
        <v>690</v>
      </c>
      <c r="C747">
        <v>681</v>
      </c>
      <c r="D747" t="s">
        <v>10</v>
      </c>
      <c r="E747">
        <v>104</v>
      </c>
      <c r="F747">
        <v>336</v>
      </c>
      <c r="G747">
        <v>25691</v>
      </c>
      <c r="H747" t="s">
        <v>11</v>
      </c>
      <c r="I747" t="str">
        <f>VLOOKUP(B747,[1]tax!$B:$W,6,FALSE)</f>
        <v>Eukaryota</v>
      </c>
      <c r="J747" t="str">
        <f>VLOOKUP(B747,[1]tax!$B:$W,7,FALSE)</f>
        <v xml:space="preserve"> Fungi</v>
      </c>
      <c r="K747" t="str">
        <f>VLOOKUP(B747,[1]tax!$B:$W,2,FALSE)</f>
        <v xml:space="preserve"> Puccinia graminis f. sp. tritici (strain CRL 75-36-700-3 / race SCCL) (Black stem rust fungus).</v>
      </c>
    </row>
    <row r="748" spans="1:11" x14ac:dyDescent="0.25">
      <c r="A748" t="s">
        <v>689</v>
      </c>
      <c r="B748" t="s">
        <v>690</v>
      </c>
      <c r="C748">
        <v>681</v>
      </c>
      <c r="D748" t="s">
        <v>12</v>
      </c>
      <c r="E748">
        <v>339</v>
      </c>
      <c r="F748">
        <v>508</v>
      </c>
      <c r="G748">
        <v>416</v>
      </c>
      <c r="H748" t="s">
        <v>13</v>
      </c>
      <c r="I748" t="str">
        <f>VLOOKUP(B748,[1]tax!$B:$W,6,FALSE)</f>
        <v>Eukaryota</v>
      </c>
      <c r="J748" t="str">
        <f>VLOOKUP(B748,[1]tax!$B:$W,7,FALSE)</f>
        <v xml:space="preserve"> Fungi</v>
      </c>
      <c r="K748" t="str">
        <f>VLOOKUP(B748,[1]tax!$B:$W,2,FALSE)</f>
        <v xml:space="preserve"> Puccinia graminis f. sp. tritici (strain CRL 75-36-700-3 / race SCCL) (Black stem rust fungus).</v>
      </c>
    </row>
    <row r="749" spans="1:11" x14ac:dyDescent="0.25">
      <c r="A749" t="s">
        <v>689</v>
      </c>
      <c r="B749" t="s">
        <v>690</v>
      </c>
      <c r="C749">
        <v>681</v>
      </c>
      <c r="D749" t="s">
        <v>291</v>
      </c>
      <c r="E749">
        <v>1</v>
      </c>
      <c r="F749">
        <v>59</v>
      </c>
      <c r="G749">
        <v>4</v>
      </c>
      <c r="H749" t="s">
        <v>291</v>
      </c>
      <c r="I749" t="str">
        <f>VLOOKUP(B749,[1]tax!$B:$W,6,FALSE)</f>
        <v>Eukaryota</v>
      </c>
      <c r="J749" t="str">
        <f>VLOOKUP(B749,[1]tax!$B:$W,7,FALSE)</f>
        <v xml:space="preserve"> Fungi</v>
      </c>
      <c r="K749" t="str">
        <f>VLOOKUP(B749,[1]tax!$B:$W,2,FALSE)</f>
        <v xml:space="preserve"> Puccinia graminis f. sp. tritici (strain CRL 75-36-700-3 / race SCCL) (Black stem rust fungus).</v>
      </c>
    </row>
    <row r="750" spans="1:11" x14ac:dyDescent="0.25">
      <c r="A750" t="s">
        <v>689</v>
      </c>
      <c r="B750" t="s">
        <v>690</v>
      </c>
      <c r="C750">
        <v>681</v>
      </c>
      <c r="D750" t="s">
        <v>14</v>
      </c>
      <c r="E750">
        <v>555</v>
      </c>
      <c r="F750">
        <v>681</v>
      </c>
      <c r="G750">
        <v>10449</v>
      </c>
      <c r="H750" t="s">
        <v>15</v>
      </c>
      <c r="I750" t="str">
        <f>VLOOKUP(B750,[1]tax!$B:$W,6,FALSE)</f>
        <v>Eukaryota</v>
      </c>
      <c r="J750" t="str">
        <f>VLOOKUP(B750,[1]tax!$B:$W,7,FALSE)</f>
        <v xml:space="preserve"> Fungi</v>
      </c>
      <c r="K750" t="str">
        <f>VLOOKUP(B750,[1]tax!$B:$W,2,FALSE)</f>
        <v xml:space="preserve"> Puccinia graminis f. sp. tritici (strain CRL 75-36-700-3 / race SCCL) (Black stem rust fungus).</v>
      </c>
    </row>
    <row r="751" spans="1:11" x14ac:dyDescent="0.25">
      <c r="A751" t="s">
        <v>691</v>
      </c>
      <c r="B751" t="s">
        <v>692</v>
      </c>
      <c r="C751">
        <v>447</v>
      </c>
      <c r="D751" t="s">
        <v>10</v>
      </c>
      <c r="E751">
        <v>42</v>
      </c>
      <c r="F751">
        <v>269</v>
      </c>
      <c r="G751">
        <v>25691</v>
      </c>
      <c r="H751" t="s">
        <v>11</v>
      </c>
      <c r="I751" t="str">
        <f>VLOOKUP(B751,[1]tax!$B:$W,6,FALSE)</f>
        <v>Bacteria</v>
      </c>
      <c r="J751" t="str">
        <f>VLOOKUP(B751,[1]tax!$B:$W,7,FALSE)</f>
        <v xml:space="preserve"> Proteobacteria</v>
      </c>
      <c r="K751" t="str">
        <f>VLOOKUP(B751,[1]tax!$B:$W,2,FALSE)</f>
        <v xml:space="preserve"> Xanthomonas citri pv. mangiferaeindicae LMG 941.</v>
      </c>
    </row>
    <row r="752" spans="1:11" x14ac:dyDescent="0.25">
      <c r="A752" t="s">
        <v>691</v>
      </c>
      <c r="B752" t="s">
        <v>692</v>
      </c>
      <c r="C752">
        <v>447</v>
      </c>
      <c r="D752" t="s">
        <v>12</v>
      </c>
      <c r="E752">
        <v>276</v>
      </c>
      <c r="F752">
        <v>441</v>
      </c>
      <c r="G752">
        <v>416</v>
      </c>
      <c r="H752" t="s">
        <v>13</v>
      </c>
      <c r="I752" t="str">
        <f>VLOOKUP(B752,[1]tax!$B:$W,6,FALSE)</f>
        <v>Bacteria</v>
      </c>
      <c r="J752" t="str">
        <f>VLOOKUP(B752,[1]tax!$B:$W,7,FALSE)</f>
        <v xml:space="preserve"> Proteobacteria</v>
      </c>
      <c r="K752" t="str">
        <f>VLOOKUP(B752,[1]tax!$B:$W,2,FALSE)</f>
        <v xml:space="preserve"> Xanthomonas citri pv. mangiferaeindicae LMG 941.</v>
      </c>
    </row>
    <row r="753" spans="1:11" x14ac:dyDescent="0.25">
      <c r="A753" t="s">
        <v>693</v>
      </c>
      <c r="B753" t="s">
        <v>694</v>
      </c>
      <c r="C753">
        <v>440</v>
      </c>
      <c r="D753" t="s">
        <v>10</v>
      </c>
      <c r="E753">
        <v>40</v>
      </c>
      <c r="F753">
        <v>270</v>
      </c>
      <c r="G753">
        <v>25691</v>
      </c>
      <c r="H753" t="s">
        <v>11</v>
      </c>
      <c r="I753" t="str">
        <f>VLOOKUP(B753,[1]tax!$B:$W,6,FALSE)</f>
        <v>Bacteria</v>
      </c>
      <c r="J753" t="str">
        <f>VLOOKUP(B753,[1]tax!$B:$W,7,FALSE)</f>
        <v xml:space="preserve"> Proteobacteria</v>
      </c>
      <c r="K753" t="str">
        <f>VLOOKUP(B753,[1]tax!$B:$W,2,FALSE)</f>
        <v xml:space="preserve"> Frateuria aurantia (strain ATCC 33424 / DSM 6220 / NBRC 3245 / NCIMB 13370) (Acetobacter aurantius).</v>
      </c>
    </row>
    <row r="754" spans="1:11" x14ac:dyDescent="0.25">
      <c r="A754" t="s">
        <v>693</v>
      </c>
      <c r="B754" t="s">
        <v>694</v>
      </c>
      <c r="C754">
        <v>440</v>
      </c>
      <c r="D754" t="s">
        <v>12</v>
      </c>
      <c r="E754">
        <v>274</v>
      </c>
      <c r="F754">
        <v>434</v>
      </c>
      <c r="G754">
        <v>416</v>
      </c>
      <c r="H754" t="s">
        <v>13</v>
      </c>
      <c r="I754" t="str">
        <f>VLOOKUP(B754,[1]tax!$B:$W,6,FALSE)</f>
        <v>Bacteria</v>
      </c>
      <c r="J754" t="str">
        <f>VLOOKUP(B754,[1]tax!$B:$W,7,FALSE)</f>
        <v xml:space="preserve"> Proteobacteria</v>
      </c>
      <c r="K754" t="str">
        <f>VLOOKUP(B754,[1]tax!$B:$W,2,FALSE)</f>
        <v xml:space="preserve"> Frateuria aurantia (strain ATCC 33424 / DSM 6220 / NBRC 3245 / NCIMB 13370) (Acetobacter aurantius).</v>
      </c>
    </row>
    <row r="755" spans="1:11" x14ac:dyDescent="0.25">
      <c r="A755" t="s">
        <v>695</v>
      </c>
      <c r="B755" t="s">
        <v>696</v>
      </c>
      <c r="C755">
        <v>854</v>
      </c>
      <c r="D755" t="s">
        <v>10</v>
      </c>
      <c r="E755">
        <v>84</v>
      </c>
      <c r="F755">
        <v>316</v>
      </c>
      <c r="G755">
        <v>25691</v>
      </c>
      <c r="H755" t="s">
        <v>11</v>
      </c>
      <c r="I755" t="str">
        <f>VLOOKUP(B755,[1]tax!$B:$W,6,FALSE)</f>
        <v>Eukaryota</v>
      </c>
      <c r="J755" t="str">
        <f>VLOOKUP(B755,[1]tax!$B:$W,7,FALSE)</f>
        <v xml:space="preserve"> Fungi</v>
      </c>
      <c r="K755" t="str">
        <f>VLOOKUP(B755,[1]tax!$B:$W,2,FALSE)</f>
        <v xml:space="preserve"> Candida orthopsilosis (strain 90-125) (Yeast).</v>
      </c>
    </row>
    <row r="756" spans="1:11" x14ac:dyDescent="0.25">
      <c r="A756" t="s">
        <v>695</v>
      </c>
      <c r="B756" t="s">
        <v>696</v>
      </c>
      <c r="C756">
        <v>854</v>
      </c>
      <c r="D756" t="s">
        <v>12</v>
      </c>
      <c r="E756">
        <v>319</v>
      </c>
      <c r="F756">
        <v>486</v>
      </c>
      <c r="G756">
        <v>416</v>
      </c>
      <c r="H756" t="s">
        <v>13</v>
      </c>
      <c r="I756" t="str">
        <f>VLOOKUP(B756,[1]tax!$B:$W,6,FALSE)</f>
        <v>Eukaryota</v>
      </c>
      <c r="J756" t="str">
        <f>VLOOKUP(B756,[1]tax!$B:$W,7,FALSE)</f>
        <v xml:space="preserve"> Fungi</v>
      </c>
      <c r="K756" t="str">
        <f>VLOOKUP(B756,[1]tax!$B:$W,2,FALSE)</f>
        <v xml:space="preserve"> Candida orthopsilosis (strain 90-125) (Yeast).</v>
      </c>
    </row>
    <row r="757" spans="1:11" x14ac:dyDescent="0.25">
      <c r="A757" t="s">
        <v>695</v>
      </c>
      <c r="B757" t="s">
        <v>696</v>
      </c>
      <c r="C757">
        <v>854</v>
      </c>
      <c r="D757" t="s">
        <v>14</v>
      </c>
      <c r="E757">
        <v>536</v>
      </c>
      <c r="F757">
        <v>662</v>
      </c>
      <c r="G757">
        <v>10449</v>
      </c>
      <c r="H757" t="s">
        <v>15</v>
      </c>
      <c r="I757" t="str">
        <f>VLOOKUP(B757,[1]tax!$B:$W,6,FALSE)</f>
        <v>Eukaryota</v>
      </c>
      <c r="J757" t="str">
        <f>VLOOKUP(B757,[1]tax!$B:$W,7,FALSE)</f>
        <v xml:space="preserve"> Fungi</v>
      </c>
      <c r="K757" t="str">
        <f>VLOOKUP(B757,[1]tax!$B:$W,2,FALSE)</f>
        <v xml:space="preserve"> Candida orthopsilosis (strain 90-125) (Yeast).</v>
      </c>
    </row>
    <row r="758" spans="1:11" x14ac:dyDescent="0.25">
      <c r="A758" t="s">
        <v>695</v>
      </c>
      <c r="B758" t="s">
        <v>696</v>
      </c>
      <c r="C758">
        <v>854</v>
      </c>
      <c r="D758" t="s">
        <v>30</v>
      </c>
      <c r="E758">
        <v>679</v>
      </c>
      <c r="F758">
        <v>828</v>
      </c>
      <c r="G758">
        <v>8792</v>
      </c>
      <c r="H758" t="s">
        <v>31</v>
      </c>
      <c r="I758" t="str">
        <f>VLOOKUP(B758,[1]tax!$B:$W,6,FALSE)</f>
        <v>Eukaryota</v>
      </c>
      <c r="J758" t="str">
        <f>VLOOKUP(B758,[1]tax!$B:$W,7,FALSE)</f>
        <v xml:space="preserve"> Fungi</v>
      </c>
      <c r="K758" t="str">
        <f>VLOOKUP(B758,[1]tax!$B:$W,2,FALSE)</f>
        <v xml:space="preserve"> Candida orthopsilosis (strain 90-125) (Yeast).</v>
      </c>
    </row>
    <row r="759" spans="1:11" x14ac:dyDescent="0.25">
      <c r="A759" t="s">
        <v>697</v>
      </c>
      <c r="B759" t="s">
        <v>698</v>
      </c>
      <c r="C759">
        <v>577</v>
      </c>
      <c r="D759" t="s">
        <v>12</v>
      </c>
      <c r="E759">
        <v>368</v>
      </c>
      <c r="F759">
        <v>572</v>
      </c>
      <c r="G759">
        <v>416</v>
      </c>
      <c r="H759" t="s">
        <v>13</v>
      </c>
      <c r="I759" t="str">
        <f>VLOOKUP(B759,[1]tax!$B:$W,6,FALSE)</f>
        <v>Eukaryota</v>
      </c>
      <c r="J759" t="str">
        <f>VLOOKUP(B759,[1]tax!$B:$W,7,FALSE)</f>
        <v xml:space="preserve"> Fungi</v>
      </c>
      <c r="K759" t="str">
        <f>VLOOKUP(B759,[1]tax!$B:$W,2,FALSE)</f>
        <v xml:space="preserve"> Candida orthopsilosis (strain 90-125) (Yeast).</v>
      </c>
    </row>
    <row r="760" spans="1:11" x14ac:dyDescent="0.25">
      <c r="A760" t="s">
        <v>699</v>
      </c>
      <c r="B760" t="s">
        <v>700</v>
      </c>
      <c r="C760">
        <v>442</v>
      </c>
      <c r="D760" t="s">
        <v>10</v>
      </c>
      <c r="E760">
        <v>42</v>
      </c>
      <c r="F760">
        <v>269</v>
      </c>
      <c r="G760">
        <v>25691</v>
      </c>
      <c r="H760" t="s">
        <v>11</v>
      </c>
      <c r="I760" t="str">
        <f>VLOOKUP(B760,[1]tax!$B:$W,6,FALSE)</f>
        <v>Bacteria</v>
      </c>
      <c r="J760" t="str">
        <f>VLOOKUP(B760,[1]tax!$B:$W,7,FALSE)</f>
        <v xml:space="preserve"> Proteobacteria</v>
      </c>
      <c r="K760" t="str">
        <f>VLOOKUP(B760,[1]tax!$B:$W,2,FALSE)</f>
        <v xml:space="preserve"> Stenotrophomonas maltophilia D457.</v>
      </c>
    </row>
    <row r="761" spans="1:11" x14ac:dyDescent="0.25">
      <c r="A761" t="s">
        <v>699</v>
      </c>
      <c r="B761" t="s">
        <v>700</v>
      </c>
      <c r="C761">
        <v>442</v>
      </c>
      <c r="D761" t="s">
        <v>12</v>
      </c>
      <c r="E761">
        <v>276</v>
      </c>
      <c r="F761">
        <v>436</v>
      </c>
      <c r="G761">
        <v>416</v>
      </c>
      <c r="H761" t="s">
        <v>13</v>
      </c>
      <c r="I761" t="str">
        <f>VLOOKUP(B761,[1]tax!$B:$W,6,FALSE)</f>
        <v>Bacteria</v>
      </c>
      <c r="J761" t="str">
        <f>VLOOKUP(B761,[1]tax!$B:$W,7,FALSE)</f>
        <v xml:space="preserve"> Proteobacteria</v>
      </c>
      <c r="K761" t="str">
        <f>VLOOKUP(B761,[1]tax!$B:$W,2,FALSE)</f>
        <v xml:space="preserve"> Stenotrophomonas maltophilia D457.</v>
      </c>
    </row>
    <row r="762" spans="1:11" x14ac:dyDescent="0.25">
      <c r="A762" t="s">
        <v>701</v>
      </c>
      <c r="B762" t="s">
        <v>702</v>
      </c>
      <c r="C762">
        <v>392</v>
      </c>
      <c r="D762" t="s">
        <v>12</v>
      </c>
      <c r="E762">
        <v>222</v>
      </c>
      <c r="F762">
        <v>379</v>
      </c>
      <c r="G762">
        <v>416</v>
      </c>
      <c r="H762" t="s">
        <v>13</v>
      </c>
      <c r="I762" t="str">
        <f>VLOOKUP(B762,[1]tax!$B:$W,6,FALSE)</f>
        <v>Bacteria</v>
      </c>
      <c r="J762" t="str">
        <f>VLOOKUP(B762,[1]tax!$B:$W,7,FALSE)</f>
        <v xml:space="preserve"> Spirochaetes</v>
      </c>
      <c r="K762" t="str">
        <f>VLOOKUP(B762,[1]tax!$B:$W,2,FALSE)</f>
        <v xml:space="preserve"> Leptospira licerasiae serovar Varillal str. VAR 010.</v>
      </c>
    </row>
    <row r="763" spans="1:11" x14ac:dyDescent="0.25">
      <c r="A763" t="s">
        <v>701</v>
      </c>
      <c r="B763" t="s">
        <v>702</v>
      </c>
      <c r="C763">
        <v>392</v>
      </c>
      <c r="D763" t="s">
        <v>703</v>
      </c>
      <c r="E763">
        <v>1</v>
      </c>
      <c r="F763">
        <v>129</v>
      </c>
      <c r="G763">
        <v>28</v>
      </c>
      <c r="H763" t="s">
        <v>703</v>
      </c>
      <c r="I763" t="str">
        <f>VLOOKUP(B763,[1]tax!$B:$W,6,FALSE)</f>
        <v>Bacteria</v>
      </c>
      <c r="J763" t="str">
        <f>VLOOKUP(B763,[1]tax!$B:$W,7,FALSE)</f>
        <v xml:space="preserve"> Spirochaetes</v>
      </c>
      <c r="K763" t="str">
        <f>VLOOKUP(B763,[1]tax!$B:$W,2,FALSE)</f>
        <v xml:space="preserve"> Leptospira licerasiae serovar Varillal str. VAR 010.</v>
      </c>
    </row>
    <row r="764" spans="1:11" x14ac:dyDescent="0.25">
      <c r="A764" t="s">
        <v>704</v>
      </c>
      <c r="B764" t="s">
        <v>705</v>
      </c>
      <c r="C764">
        <v>831</v>
      </c>
      <c r="D764" t="s">
        <v>10</v>
      </c>
      <c r="E764">
        <v>78</v>
      </c>
      <c r="F764">
        <v>309</v>
      </c>
      <c r="G764">
        <v>25691</v>
      </c>
      <c r="H764" t="s">
        <v>11</v>
      </c>
      <c r="I764" t="str">
        <f>VLOOKUP(B764,[1]tax!$B:$W,6,FALSE)</f>
        <v>Eukaryota</v>
      </c>
      <c r="J764" t="str">
        <f>VLOOKUP(B764,[1]tax!$B:$W,7,FALSE)</f>
        <v xml:space="preserve"> Fungi</v>
      </c>
      <c r="K764" t="str">
        <f>VLOOKUP(B764,[1]tax!$B:$W,2,FALSE)</f>
        <v xml:space="preserve"> Rhizopus delemar (strain RA 99-880 / ATCC MYA-4621 / FGSC 9543 / NRRL 43880) (Mucormycosis agent) (Rhizopus arrhizus var. delemar).</v>
      </c>
    </row>
    <row r="765" spans="1:11" x14ac:dyDescent="0.25">
      <c r="A765" t="s">
        <v>704</v>
      </c>
      <c r="B765" t="s">
        <v>705</v>
      </c>
      <c r="C765">
        <v>831</v>
      </c>
      <c r="D765" t="s">
        <v>12</v>
      </c>
      <c r="E765">
        <v>313</v>
      </c>
      <c r="F765">
        <v>490</v>
      </c>
      <c r="G765">
        <v>416</v>
      </c>
      <c r="H765" t="s">
        <v>13</v>
      </c>
      <c r="I765" t="str">
        <f>VLOOKUP(B765,[1]tax!$B:$W,6,FALSE)</f>
        <v>Eukaryota</v>
      </c>
      <c r="J765" t="str">
        <f>VLOOKUP(B765,[1]tax!$B:$W,7,FALSE)</f>
        <v xml:space="preserve"> Fungi</v>
      </c>
      <c r="K765" t="str">
        <f>VLOOKUP(B765,[1]tax!$B:$W,2,FALSE)</f>
        <v xml:space="preserve"> Rhizopus delemar (strain RA 99-880 / ATCC MYA-4621 / FGSC 9543 / NRRL 43880) (Mucormycosis agent) (Rhizopus arrhizus var. delemar).</v>
      </c>
    </row>
    <row r="766" spans="1:11" x14ac:dyDescent="0.25">
      <c r="A766" t="s">
        <v>704</v>
      </c>
      <c r="B766" t="s">
        <v>705</v>
      </c>
      <c r="C766">
        <v>831</v>
      </c>
      <c r="D766" t="s">
        <v>14</v>
      </c>
      <c r="E766">
        <v>514</v>
      </c>
      <c r="F766">
        <v>638</v>
      </c>
      <c r="G766">
        <v>10449</v>
      </c>
      <c r="H766" t="s">
        <v>15</v>
      </c>
      <c r="I766" t="str">
        <f>VLOOKUP(B766,[1]tax!$B:$W,6,FALSE)</f>
        <v>Eukaryota</v>
      </c>
      <c r="J766" t="str">
        <f>VLOOKUP(B766,[1]tax!$B:$W,7,FALSE)</f>
        <v xml:space="preserve"> Fungi</v>
      </c>
      <c r="K766" t="str">
        <f>VLOOKUP(B766,[1]tax!$B:$W,2,FALSE)</f>
        <v xml:space="preserve"> Rhizopus delemar (strain RA 99-880 / ATCC MYA-4621 / FGSC 9543 / NRRL 43880) (Mucormycosis agent) (Rhizopus arrhizus var. delemar).</v>
      </c>
    </row>
    <row r="767" spans="1:11" x14ac:dyDescent="0.25">
      <c r="A767" t="s">
        <v>704</v>
      </c>
      <c r="B767" t="s">
        <v>705</v>
      </c>
      <c r="C767">
        <v>831</v>
      </c>
      <c r="D767" t="s">
        <v>30</v>
      </c>
      <c r="E767">
        <v>655</v>
      </c>
      <c r="F767">
        <v>806</v>
      </c>
      <c r="G767">
        <v>8792</v>
      </c>
      <c r="H767" t="s">
        <v>31</v>
      </c>
      <c r="I767" t="str">
        <f>VLOOKUP(B767,[1]tax!$B:$W,6,FALSE)</f>
        <v>Eukaryota</v>
      </c>
      <c r="J767" t="str">
        <f>VLOOKUP(B767,[1]tax!$B:$W,7,FALSE)</f>
        <v xml:space="preserve"> Fungi</v>
      </c>
      <c r="K767" t="str">
        <f>VLOOKUP(B767,[1]tax!$B:$W,2,FALSE)</f>
        <v xml:space="preserve"> Rhizopus delemar (strain RA 99-880 / ATCC MYA-4621 / FGSC 9543 / NRRL 43880) (Mucormycosis agent) (Rhizopus arrhizus var. delemar).</v>
      </c>
    </row>
    <row r="768" spans="1:11" x14ac:dyDescent="0.25">
      <c r="A768" t="s">
        <v>706</v>
      </c>
      <c r="B768" t="s">
        <v>707</v>
      </c>
      <c r="C768">
        <v>474</v>
      </c>
      <c r="D768" t="s">
        <v>12</v>
      </c>
      <c r="E768">
        <v>297</v>
      </c>
      <c r="F768">
        <v>468</v>
      </c>
      <c r="G768">
        <v>416</v>
      </c>
      <c r="H768" t="s">
        <v>13</v>
      </c>
      <c r="I768" t="str">
        <f>VLOOKUP(B768,[1]tax!$B:$W,6,FALSE)</f>
        <v>Eukaryota</v>
      </c>
      <c r="J768" t="str">
        <f>VLOOKUP(B768,[1]tax!$B:$W,7,FALSE)</f>
        <v xml:space="preserve"> Fungi</v>
      </c>
      <c r="K768" t="str">
        <f>VLOOKUP(B768,[1]tax!$B:$W,2,FALSE)</f>
        <v xml:space="preserve"> Rhizopus delemar (strain RA 99-880 / ATCC MYA-4621 / FGSC 9543 / NRRL 43880) (Mucormycosis agent) (Rhizopus arrhizus var. delemar).</v>
      </c>
    </row>
    <row r="769" spans="1:11" x14ac:dyDescent="0.25">
      <c r="A769" t="s">
        <v>706</v>
      </c>
      <c r="B769" t="s">
        <v>707</v>
      </c>
      <c r="C769">
        <v>474</v>
      </c>
      <c r="D769" t="s">
        <v>708</v>
      </c>
      <c r="E769">
        <v>1</v>
      </c>
      <c r="F769">
        <v>59</v>
      </c>
      <c r="G769">
        <v>4</v>
      </c>
      <c r="H769" t="s">
        <v>708</v>
      </c>
      <c r="I769" t="str">
        <f>VLOOKUP(B769,[1]tax!$B:$W,6,FALSE)</f>
        <v>Eukaryota</v>
      </c>
      <c r="J769" t="str">
        <f>VLOOKUP(B769,[1]tax!$B:$W,7,FALSE)</f>
        <v xml:space="preserve"> Fungi</v>
      </c>
      <c r="K769" t="str">
        <f>VLOOKUP(B769,[1]tax!$B:$W,2,FALSE)</f>
        <v xml:space="preserve"> Rhizopus delemar (strain RA 99-880 / ATCC MYA-4621 / FGSC 9543 / NRRL 43880) (Mucormycosis agent) (Rhizopus arrhizus var. delemar).</v>
      </c>
    </row>
    <row r="770" spans="1:11" x14ac:dyDescent="0.25">
      <c r="A770" t="s">
        <v>709</v>
      </c>
      <c r="B770" t="s">
        <v>710</v>
      </c>
      <c r="C770">
        <v>664</v>
      </c>
      <c r="D770" t="s">
        <v>12</v>
      </c>
      <c r="E770">
        <v>451</v>
      </c>
      <c r="F770">
        <v>653</v>
      </c>
      <c r="G770">
        <v>416</v>
      </c>
      <c r="H770" t="s">
        <v>13</v>
      </c>
      <c r="I770" t="str">
        <f>VLOOKUP(B770,[1]tax!$B:$W,6,FALSE)</f>
        <v>Eukaryota</v>
      </c>
      <c r="J770" t="str">
        <f>VLOOKUP(B770,[1]tax!$B:$W,7,FALSE)</f>
        <v xml:space="preserve"> Fungi</v>
      </c>
      <c r="K770" t="str">
        <f>VLOOKUP(B770,[1]tax!$B:$W,2,FALSE)</f>
        <v xml:space="preserve"> Gibberella zeae (strain PH-1 / ATCC MYA-4620 / FGSC 9075 / NRRL 31084) (Wheat head blight fungus) (Fusarium graminearum).</v>
      </c>
    </row>
    <row r="771" spans="1:11" x14ac:dyDescent="0.25">
      <c r="A771" t="s">
        <v>709</v>
      </c>
      <c r="B771" t="s">
        <v>710</v>
      </c>
      <c r="C771">
        <v>664</v>
      </c>
      <c r="D771" t="s">
        <v>226</v>
      </c>
      <c r="E771">
        <v>1</v>
      </c>
      <c r="F771">
        <v>99</v>
      </c>
      <c r="G771">
        <v>4</v>
      </c>
      <c r="H771" t="s">
        <v>226</v>
      </c>
      <c r="I771" t="str">
        <f>VLOOKUP(B771,[1]tax!$B:$W,6,FALSE)</f>
        <v>Eukaryota</v>
      </c>
      <c r="J771" t="str">
        <f>VLOOKUP(B771,[1]tax!$B:$W,7,FALSE)</f>
        <v xml:space="preserve"> Fungi</v>
      </c>
      <c r="K771" t="str">
        <f>VLOOKUP(B771,[1]tax!$B:$W,2,FALSE)</f>
        <v xml:space="preserve"> Gibberella zeae (strain PH-1 / ATCC MYA-4620 / FGSC 9075 / NRRL 31084) (Wheat head blight fungus) (Fusarium graminearum).</v>
      </c>
    </row>
    <row r="772" spans="1:11" x14ac:dyDescent="0.25">
      <c r="A772" t="s">
        <v>711</v>
      </c>
      <c r="B772" t="s">
        <v>712</v>
      </c>
      <c r="C772">
        <v>527</v>
      </c>
      <c r="D772" t="s">
        <v>10</v>
      </c>
      <c r="E772">
        <v>91</v>
      </c>
      <c r="F772">
        <v>317</v>
      </c>
      <c r="G772">
        <v>25691</v>
      </c>
      <c r="H772" t="s">
        <v>11</v>
      </c>
      <c r="I772" t="str">
        <f>VLOOKUP(B772,[1]tax!$B:$W,6,FALSE)</f>
        <v>Eukaryota</v>
      </c>
      <c r="J772" t="str">
        <f>VLOOKUP(B772,[1]tax!$B:$W,7,FALSE)</f>
        <v xml:space="preserve"> Fungi</v>
      </c>
      <c r="K772" t="str">
        <f>VLOOKUP(B772,[1]tax!$B:$W,2,FALSE)</f>
        <v xml:space="preserve"> Gibberella zeae (strain PH-1 / ATCC MYA-4620 / FGSC 9075 / NRRL 31084) (Wheat head blight fungus) (Fusarium graminearum).</v>
      </c>
    </row>
    <row r="773" spans="1:11" x14ac:dyDescent="0.25">
      <c r="A773" t="s">
        <v>711</v>
      </c>
      <c r="B773" t="s">
        <v>712</v>
      </c>
      <c r="C773">
        <v>527</v>
      </c>
      <c r="D773" t="s">
        <v>12</v>
      </c>
      <c r="E773">
        <v>324</v>
      </c>
      <c r="F773">
        <v>495</v>
      </c>
      <c r="G773">
        <v>416</v>
      </c>
      <c r="H773" t="s">
        <v>13</v>
      </c>
      <c r="I773" t="str">
        <f>VLOOKUP(B773,[1]tax!$B:$W,6,FALSE)</f>
        <v>Eukaryota</v>
      </c>
      <c r="J773" t="str">
        <f>VLOOKUP(B773,[1]tax!$B:$W,7,FALSE)</f>
        <v xml:space="preserve"> Fungi</v>
      </c>
      <c r="K773" t="str">
        <f>VLOOKUP(B773,[1]tax!$B:$W,2,FALSE)</f>
        <v xml:space="preserve"> Gibberella zeae (strain PH-1 / ATCC MYA-4620 / FGSC 9075 / NRRL 31084) (Wheat head blight fungus) (Fusarium graminearum).</v>
      </c>
    </row>
    <row r="774" spans="1:11" x14ac:dyDescent="0.25">
      <c r="A774" t="s">
        <v>713</v>
      </c>
      <c r="B774" t="s">
        <v>714</v>
      </c>
      <c r="C774">
        <v>684</v>
      </c>
      <c r="D774" t="s">
        <v>12</v>
      </c>
      <c r="E774">
        <v>471</v>
      </c>
      <c r="F774">
        <v>670</v>
      </c>
      <c r="G774">
        <v>416</v>
      </c>
      <c r="H774" t="s">
        <v>13</v>
      </c>
      <c r="I774" t="str">
        <f>VLOOKUP(B774,[1]tax!$B:$W,6,FALSE)</f>
        <v>Eukaryota</v>
      </c>
      <c r="J774" t="str">
        <f>VLOOKUP(B774,[1]tax!$B:$W,7,FALSE)</f>
        <v xml:space="preserve"> Fungi</v>
      </c>
      <c r="K774" t="str">
        <f>VLOOKUP(B774,[1]tax!$B:$W,2,FALSE)</f>
        <v xml:space="preserve"> Ajellomyces capsulatus (strain NAm1 / WU24) (Darling's disease fungus) (Histoplasma capsulatum).</v>
      </c>
    </row>
    <row r="775" spans="1:11" x14ac:dyDescent="0.25">
      <c r="A775" t="s">
        <v>715</v>
      </c>
      <c r="B775" t="s">
        <v>716</v>
      </c>
      <c r="C775">
        <v>542</v>
      </c>
      <c r="D775" t="s">
        <v>12</v>
      </c>
      <c r="E775">
        <v>342</v>
      </c>
      <c r="F775">
        <v>535</v>
      </c>
      <c r="G775">
        <v>416</v>
      </c>
      <c r="H775" t="s">
        <v>13</v>
      </c>
      <c r="I775" t="str">
        <f>VLOOKUP(B775,[1]tax!$B:$W,6,FALSE)</f>
        <v>Eukaryota</v>
      </c>
      <c r="J775" t="str">
        <f>VLOOKUP(B775,[1]tax!$B:$W,7,FALSE)</f>
        <v xml:space="preserve"> Fungi</v>
      </c>
      <c r="K775" t="str">
        <f>VLOOKUP(B775,[1]tax!$B:$W,2,FALSE)</f>
        <v xml:space="preserve"> Ashbya gossypii (strain ATCC 10895 / CBS 109.51 / FGSC 9923 / NRRL Y-1056) (Yeast) (Eremothecium gossypii).</v>
      </c>
    </row>
    <row r="776" spans="1:11" x14ac:dyDescent="0.25">
      <c r="A776" t="s">
        <v>717</v>
      </c>
      <c r="B776" t="s">
        <v>718</v>
      </c>
      <c r="C776">
        <v>718</v>
      </c>
      <c r="D776" t="s">
        <v>12</v>
      </c>
      <c r="E776">
        <v>505</v>
      </c>
      <c r="F776">
        <v>706</v>
      </c>
      <c r="G776">
        <v>416</v>
      </c>
      <c r="H776" t="s">
        <v>13</v>
      </c>
      <c r="I776" t="str">
        <f>VLOOKUP(B776,[1]tax!$B:$W,6,FALSE)</f>
        <v>Eukaryota</v>
      </c>
      <c r="J776" t="str">
        <f>VLOOKUP(B776,[1]tax!$B:$W,7,FALSE)</f>
        <v xml:space="preserve"> Fungi</v>
      </c>
      <c r="K776" t="str">
        <f>VLOOKUP(B776,[1]tax!$B:$W,2,FALSE)</f>
        <v xml:space="preserve"> Aspergillus clavatus (strain ATCC 1007 / CBS 513.65 / DSM 816 / NCTC 3887 / NRRL 1).</v>
      </c>
    </row>
    <row r="777" spans="1:11" x14ac:dyDescent="0.25">
      <c r="A777" t="s">
        <v>719</v>
      </c>
      <c r="B777" t="s">
        <v>720</v>
      </c>
      <c r="C777">
        <v>716</v>
      </c>
      <c r="D777" t="s">
        <v>12</v>
      </c>
      <c r="E777">
        <v>503</v>
      </c>
      <c r="F777">
        <v>704</v>
      </c>
      <c r="G777">
        <v>416</v>
      </c>
      <c r="H777" t="s">
        <v>13</v>
      </c>
      <c r="I777" t="str">
        <f>VLOOKUP(B777,[1]tax!$B:$W,6,FALSE)</f>
        <v>Eukaryota</v>
      </c>
      <c r="J777" t="str">
        <f>VLOOKUP(B777,[1]tax!$B:$W,7,FALSE)</f>
        <v xml:space="preserve"> Fungi</v>
      </c>
      <c r="K777" t="str">
        <f>VLOOKUP(B777,[1]tax!$B:$W,2,FALSE)</f>
        <v xml:space="preserve"> Neosartorya fumigata (strain CEA10 / CBS 144.89 / FGSC A1163) (Aspergillus fumigatus).</v>
      </c>
    </row>
    <row r="778" spans="1:11" x14ac:dyDescent="0.25">
      <c r="A778" t="s">
        <v>719</v>
      </c>
      <c r="B778" t="s">
        <v>720</v>
      </c>
      <c r="C778">
        <v>716</v>
      </c>
      <c r="D778" t="s">
        <v>186</v>
      </c>
      <c r="E778">
        <v>46</v>
      </c>
      <c r="F778">
        <v>74</v>
      </c>
      <c r="G778">
        <v>63</v>
      </c>
      <c r="H778" t="s">
        <v>186</v>
      </c>
      <c r="I778" t="str">
        <f>VLOOKUP(B778,[1]tax!$B:$W,6,FALSE)</f>
        <v>Eukaryota</v>
      </c>
      <c r="J778" t="str">
        <f>VLOOKUP(B778,[1]tax!$B:$W,7,FALSE)</f>
        <v xml:space="preserve"> Fungi</v>
      </c>
      <c r="K778" t="str">
        <f>VLOOKUP(B778,[1]tax!$B:$W,2,FALSE)</f>
        <v xml:space="preserve"> Neosartorya fumigata (strain CEA10 / CBS 144.89 / FGSC A1163) (Aspergillus fumigatus).</v>
      </c>
    </row>
    <row r="779" spans="1:11" x14ac:dyDescent="0.25">
      <c r="A779" t="s">
        <v>721</v>
      </c>
      <c r="B779" t="s">
        <v>722</v>
      </c>
      <c r="C779">
        <v>688</v>
      </c>
      <c r="D779" t="s">
        <v>12</v>
      </c>
      <c r="E779">
        <v>476</v>
      </c>
      <c r="F779">
        <v>676</v>
      </c>
      <c r="G779">
        <v>416</v>
      </c>
      <c r="H779" t="s">
        <v>13</v>
      </c>
      <c r="I779" t="str">
        <f>VLOOKUP(B779,[1]tax!$B:$W,6,FALSE)</f>
        <v>Eukaryota</v>
      </c>
      <c r="J779" t="str">
        <f>VLOOKUP(B779,[1]tax!$B:$W,7,FALSE)</f>
        <v xml:space="preserve"> Fungi</v>
      </c>
      <c r="K779" t="str">
        <f>VLOOKUP(B779,[1]tax!$B:$W,2,FALSE)</f>
        <v xml:space="preserve"> Aspergillus flavus (strain ATCC 200026 / FGSC A1120 / NRRL 3357 / JCM 12722 / SRRC 167).</v>
      </c>
    </row>
    <row r="780" spans="1:11" x14ac:dyDescent="0.25">
      <c r="A780" t="s">
        <v>723</v>
      </c>
      <c r="B780" t="s">
        <v>724</v>
      </c>
      <c r="C780">
        <v>716</v>
      </c>
      <c r="D780" t="s">
        <v>12</v>
      </c>
      <c r="E780">
        <v>503</v>
      </c>
      <c r="F780">
        <v>704</v>
      </c>
      <c r="G780">
        <v>416</v>
      </c>
      <c r="H780" t="s">
        <v>13</v>
      </c>
      <c r="I780" t="str">
        <f>VLOOKUP(B780,[1]tax!$B:$W,6,FALSE)</f>
        <v>Eukaryota</v>
      </c>
      <c r="J780" t="str">
        <f>VLOOKUP(B780,[1]tax!$B:$W,7,FALSE)</f>
        <v xml:space="preserve"> Fungi</v>
      </c>
      <c r="K780" t="str">
        <f>VLOOKUP(B780,[1]tax!$B:$W,2,FALSE)</f>
        <v xml:space="preserve"> Neosartorya fumigata (strain ATCC MYA-4609 / Af293 / CBS 101355 / FGSC A1100) (Aspergillus fumigatus).</v>
      </c>
    </row>
    <row r="781" spans="1:11" x14ac:dyDescent="0.25">
      <c r="A781" t="s">
        <v>723</v>
      </c>
      <c r="B781" t="s">
        <v>724</v>
      </c>
      <c r="C781">
        <v>716</v>
      </c>
      <c r="D781" t="s">
        <v>186</v>
      </c>
      <c r="E781">
        <v>46</v>
      </c>
      <c r="F781">
        <v>74</v>
      </c>
      <c r="G781">
        <v>63</v>
      </c>
      <c r="H781" t="s">
        <v>186</v>
      </c>
      <c r="I781" t="str">
        <f>VLOOKUP(B781,[1]tax!$B:$W,6,FALSE)</f>
        <v>Eukaryota</v>
      </c>
      <c r="J781" t="str">
        <f>VLOOKUP(B781,[1]tax!$B:$W,7,FALSE)</f>
        <v xml:space="preserve"> Fungi</v>
      </c>
      <c r="K781" t="str">
        <f>VLOOKUP(B781,[1]tax!$B:$W,2,FALSE)</f>
        <v xml:space="preserve"> Neosartorya fumigata (strain ATCC MYA-4609 / Af293 / CBS 101355 / FGSC A1100) (Aspergillus fumigatus).</v>
      </c>
    </row>
    <row r="782" spans="1:11" x14ac:dyDescent="0.25">
      <c r="A782" t="s">
        <v>725</v>
      </c>
      <c r="B782" t="s">
        <v>726</v>
      </c>
      <c r="C782">
        <v>726</v>
      </c>
      <c r="D782" t="s">
        <v>12</v>
      </c>
      <c r="E782">
        <v>513</v>
      </c>
      <c r="F782">
        <v>714</v>
      </c>
      <c r="G782">
        <v>416</v>
      </c>
      <c r="H782" t="s">
        <v>13</v>
      </c>
      <c r="I782" t="str">
        <f>VLOOKUP(B782,[1]tax!$B:$W,6,FALSE)</f>
        <v>Eukaryota</v>
      </c>
      <c r="J782" t="str">
        <f>VLOOKUP(B782,[1]tax!$B:$W,7,FALSE)</f>
        <v xml:space="preserve"> Fungi</v>
      </c>
      <c r="K782" t="str">
        <f>VLOOKUP(B782,[1]tax!$B:$W,2,FALSE)</f>
        <v xml:space="preserve"> Aspergillus niger (strain CBS 513.88 / FGSC A1513).</v>
      </c>
    </row>
    <row r="783" spans="1:11" x14ac:dyDescent="0.25">
      <c r="A783" t="s">
        <v>727</v>
      </c>
      <c r="B783" t="s">
        <v>728</v>
      </c>
      <c r="C783">
        <v>678</v>
      </c>
      <c r="D783" t="s">
        <v>12</v>
      </c>
      <c r="E783">
        <v>466</v>
      </c>
      <c r="F783">
        <v>666</v>
      </c>
      <c r="G783">
        <v>416</v>
      </c>
      <c r="H783" t="s">
        <v>13</v>
      </c>
      <c r="I783" t="str">
        <f>VLOOKUP(B783,[1]tax!$B:$W,6,FALSE)</f>
        <v>Eukaryota</v>
      </c>
      <c r="J783" t="str">
        <f>VLOOKUP(B783,[1]tax!$B:$W,7,FALSE)</f>
        <v xml:space="preserve"> Fungi</v>
      </c>
      <c r="K783" t="str">
        <f>VLOOKUP(B783,[1]tax!$B:$W,2,FALSE)</f>
        <v xml:space="preserve"> Aspergillus oryzae (strain ATCC 42149 / RIB 40) (Yellow koji mold).</v>
      </c>
    </row>
    <row r="784" spans="1:11" x14ac:dyDescent="0.25">
      <c r="A784" t="s">
        <v>729</v>
      </c>
      <c r="B784" t="s">
        <v>730</v>
      </c>
      <c r="C784">
        <v>691</v>
      </c>
      <c r="D784" t="s">
        <v>12</v>
      </c>
      <c r="E784">
        <v>479</v>
      </c>
      <c r="F784">
        <v>679</v>
      </c>
      <c r="G784">
        <v>416</v>
      </c>
      <c r="H784" t="s">
        <v>13</v>
      </c>
      <c r="I784" t="str">
        <f>VLOOKUP(B784,[1]tax!$B:$W,6,FALSE)</f>
        <v>Eukaryota</v>
      </c>
      <c r="J784" t="str">
        <f>VLOOKUP(B784,[1]tax!$B:$W,7,FALSE)</f>
        <v xml:space="preserve"> Fungi</v>
      </c>
      <c r="K784" t="str">
        <f>VLOOKUP(B784,[1]tax!$B:$W,2,FALSE)</f>
        <v xml:space="preserve"> Aspergillus terreus (strain NIH 2624 / FGSC A1156).</v>
      </c>
    </row>
    <row r="785" spans="1:11" x14ac:dyDescent="0.25">
      <c r="A785" t="s">
        <v>731</v>
      </c>
      <c r="B785" t="s">
        <v>732</v>
      </c>
      <c r="C785">
        <v>734</v>
      </c>
      <c r="D785" t="s">
        <v>12</v>
      </c>
      <c r="E785">
        <v>520</v>
      </c>
      <c r="F785">
        <v>722</v>
      </c>
      <c r="G785">
        <v>416</v>
      </c>
      <c r="H785" t="s">
        <v>13</v>
      </c>
      <c r="I785" t="str">
        <f>VLOOKUP(B785,[1]tax!$B:$W,6,FALSE)</f>
        <v>Eukaryota</v>
      </c>
      <c r="J785" t="str">
        <f>VLOOKUP(B785,[1]tax!$B:$W,7,FALSE)</f>
        <v xml:space="preserve"> Fungi</v>
      </c>
      <c r="K785" t="str">
        <f>VLOOKUP(B785,[1]tax!$B:$W,2,FALSE)</f>
        <v xml:space="preserve"> Botryotinia fuckeliana (strain B05.10) (Noble rot fungus) (Botrytis cinerea).</v>
      </c>
    </row>
    <row r="786" spans="1:11" x14ac:dyDescent="0.25">
      <c r="A786" t="s">
        <v>731</v>
      </c>
      <c r="B786" t="s">
        <v>732</v>
      </c>
      <c r="C786">
        <v>734</v>
      </c>
      <c r="D786" t="s">
        <v>511</v>
      </c>
      <c r="E786">
        <v>339</v>
      </c>
      <c r="F786">
        <v>368</v>
      </c>
      <c r="G786">
        <v>22</v>
      </c>
      <c r="H786" t="s">
        <v>511</v>
      </c>
      <c r="I786" t="str">
        <f>VLOOKUP(B786,[1]tax!$B:$W,6,FALSE)</f>
        <v>Eukaryota</v>
      </c>
      <c r="J786" t="str">
        <f>VLOOKUP(B786,[1]tax!$B:$W,7,FALSE)</f>
        <v xml:space="preserve"> Fungi</v>
      </c>
      <c r="K786" t="str">
        <f>VLOOKUP(B786,[1]tax!$B:$W,2,FALSE)</f>
        <v xml:space="preserve"> Botryotinia fuckeliana (strain B05.10) (Noble rot fungus) (Botrytis cinerea).</v>
      </c>
    </row>
    <row r="787" spans="1:11" x14ac:dyDescent="0.25">
      <c r="A787" t="s">
        <v>733</v>
      </c>
      <c r="B787" t="s">
        <v>734</v>
      </c>
      <c r="C787">
        <v>580</v>
      </c>
      <c r="D787" t="s">
        <v>12</v>
      </c>
      <c r="E787">
        <v>373</v>
      </c>
      <c r="F787">
        <v>574</v>
      </c>
      <c r="G787">
        <v>416</v>
      </c>
      <c r="H787" t="s">
        <v>13</v>
      </c>
      <c r="I787" t="str">
        <f>VLOOKUP(B787,[1]tax!$B:$W,6,FALSE)</f>
        <v>Eukaryota</v>
      </c>
      <c r="J787" t="str">
        <f>VLOOKUP(B787,[1]tax!$B:$W,7,FALSE)</f>
        <v xml:space="preserve"> Fungi</v>
      </c>
      <c r="K787" t="str">
        <f>VLOOKUP(B787,[1]tax!$B:$W,2,FALSE)</f>
        <v xml:space="preserve"> Candida albicans (strain SC5314 / ATCC MYA-2876) (Yeast).</v>
      </c>
    </row>
    <row r="788" spans="1:11" x14ac:dyDescent="0.25">
      <c r="A788" t="s">
        <v>735</v>
      </c>
      <c r="B788" t="s">
        <v>736</v>
      </c>
      <c r="C788">
        <v>580</v>
      </c>
      <c r="D788" t="s">
        <v>12</v>
      </c>
      <c r="E788">
        <v>373</v>
      </c>
      <c r="F788">
        <v>574</v>
      </c>
      <c r="G788">
        <v>416</v>
      </c>
      <c r="H788" t="s">
        <v>13</v>
      </c>
      <c r="I788" t="str">
        <f>VLOOKUP(B788,[1]tax!$B:$W,6,FALSE)</f>
        <v>Eukaryota</v>
      </c>
      <c r="J788" t="str">
        <f>VLOOKUP(B788,[1]tax!$B:$W,7,FALSE)</f>
        <v xml:space="preserve"> Fungi</v>
      </c>
      <c r="K788" t="str">
        <f>VLOOKUP(B788,[1]tax!$B:$W,2,FALSE)</f>
        <v xml:space="preserve"> Candida dubliniensis (strain CD36 / ATCC MYA-646 / CBS 7987 / NCPF 3949 / NRRL Y-17841) (Yeast).</v>
      </c>
    </row>
    <row r="789" spans="1:11" x14ac:dyDescent="0.25">
      <c r="A789" t="s">
        <v>737</v>
      </c>
      <c r="B789" t="s">
        <v>738</v>
      </c>
      <c r="C789">
        <v>566</v>
      </c>
      <c r="D789" t="s">
        <v>12</v>
      </c>
      <c r="E789">
        <v>352</v>
      </c>
      <c r="F789">
        <v>563</v>
      </c>
      <c r="G789">
        <v>416</v>
      </c>
      <c r="H789" t="s">
        <v>13</v>
      </c>
      <c r="I789" t="str">
        <f>VLOOKUP(B789,[1]tax!$B:$W,6,FALSE)</f>
        <v>Eukaryota</v>
      </c>
      <c r="J789" t="str">
        <f>VLOOKUP(B789,[1]tax!$B:$W,7,FALSE)</f>
        <v xml:space="preserve"> Fungi</v>
      </c>
      <c r="K789" t="str">
        <f>VLOOKUP(B789,[1]tax!$B:$W,2,FALSE)</f>
        <v xml:space="preserve"> Candida glabrata (strain ATCC 2001 / CBS 138 / JCM 3761 / NBRC 0622 / NRRL Y-65) (Yeast) (Torulopsis glabrata).</v>
      </c>
    </row>
    <row r="790" spans="1:11" x14ac:dyDescent="0.25">
      <c r="A790" t="s">
        <v>737</v>
      </c>
      <c r="B790" t="s">
        <v>738</v>
      </c>
      <c r="C790">
        <v>566</v>
      </c>
      <c r="D790" t="s">
        <v>186</v>
      </c>
      <c r="E790">
        <v>1</v>
      </c>
      <c r="F790">
        <v>45</v>
      </c>
      <c r="G790">
        <v>63</v>
      </c>
      <c r="H790" t="s">
        <v>186</v>
      </c>
      <c r="I790" t="str">
        <f>VLOOKUP(B790,[1]tax!$B:$W,6,FALSE)</f>
        <v>Eukaryota</v>
      </c>
      <c r="J790" t="str">
        <f>VLOOKUP(B790,[1]tax!$B:$W,7,FALSE)</f>
        <v xml:space="preserve"> Fungi</v>
      </c>
      <c r="K790" t="str">
        <f>VLOOKUP(B790,[1]tax!$B:$W,2,FALSE)</f>
        <v xml:space="preserve"> Candida glabrata (strain ATCC 2001 / CBS 138 / JCM 3761 / NBRC 0622 / NRRL Y-65) (Yeast) (Torulopsis glabrata).</v>
      </c>
    </row>
    <row r="791" spans="1:11" x14ac:dyDescent="0.25">
      <c r="A791" t="s">
        <v>739</v>
      </c>
      <c r="B791" t="s">
        <v>740</v>
      </c>
      <c r="C791">
        <v>737</v>
      </c>
      <c r="D791" t="s">
        <v>12</v>
      </c>
      <c r="E791">
        <v>525</v>
      </c>
      <c r="F791">
        <v>725</v>
      </c>
      <c r="G791">
        <v>416</v>
      </c>
      <c r="H791" t="s">
        <v>13</v>
      </c>
      <c r="I791" t="str">
        <f>VLOOKUP(B791,[1]tax!$B:$W,6,FALSE)</f>
        <v>Eukaryota</v>
      </c>
      <c r="J791" t="str">
        <f>VLOOKUP(B791,[1]tax!$B:$W,7,FALSE)</f>
        <v xml:space="preserve"> Fungi</v>
      </c>
      <c r="K791" t="str">
        <f>VLOOKUP(B791,[1]tax!$B:$W,2,FALSE)</f>
        <v xml:space="preserve"> Coccidioides immitis (strain RS) (Valley fever fungus).</v>
      </c>
    </row>
    <row r="792" spans="1:11" x14ac:dyDescent="0.25">
      <c r="A792" t="s">
        <v>741</v>
      </c>
      <c r="B792" t="s">
        <v>742</v>
      </c>
      <c r="C792">
        <v>621</v>
      </c>
      <c r="D792" t="s">
        <v>12</v>
      </c>
      <c r="E792">
        <v>406</v>
      </c>
      <c r="F792">
        <v>524</v>
      </c>
      <c r="G792">
        <v>416</v>
      </c>
      <c r="H792" t="s">
        <v>13</v>
      </c>
      <c r="I792" t="str">
        <f>VLOOKUP(B792,[1]tax!$B:$W,6,FALSE)</f>
        <v>Eukaryota</v>
      </c>
      <c r="J792" t="str">
        <f>VLOOKUP(B792,[1]tax!$B:$W,7,FALSE)</f>
        <v xml:space="preserve"> Fungi</v>
      </c>
      <c r="K792" t="str">
        <f>VLOOKUP(B792,[1]tax!$B:$W,2,FALSE)</f>
        <v xml:space="preserve"> Coprinopsis cinerea (strain Okayama-7 / 130 / ATCC MYA-4618 / FGSC 9003) (Inky cap fungus) (Hormographiella aspergillata).</v>
      </c>
    </row>
    <row r="793" spans="1:11" x14ac:dyDescent="0.25">
      <c r="A793" t="s">
        <v>741</v>
      </c>
      <c r="B793" t="s">
        <v>742</v>
      </c>
      <c r="C793">
        <v>621</v>
      </c>
      <c r="D793" t="s">
        <v>12</v>
      </c>
      <c r="E793">
        <v>539</v>
      </c>
      <c r="F793">
        <v>594</v>
      </c>
      <c r="G793">
        <v>416</v>
      </c>
      <c r="H793" t="s">
        <v>13</v>
      </c>
      <c r="I793" t="str">
        <f>VLOOKUP(B793,[1]tax!$B:$W,6,FALSE)</f>
        <v>Eukaryota</v>
      </c>
      <c r="J793" t="str">
        <f>VLOOKUP(B793,[1]tax!$B:$W,7,FALSE)</f>
        <v xml:space="preserve"> Fungi</v>
      </c>
      <c r="K793" t="str">
        <f>VLOOKUP(B793,[1]tax!$B:$W,2,FALSE)</f>
        <v xml:space="preserve"> Coprinopsis cinerea (strain Okayama-7 / 130 / ATCC MYA-4618 / FGSC 9003) (Inky cap fungus) (Hormographiella aspergillata).</v>
      </c>
    </row>
    <row r="794" spans="1:11" x14ac:dyDescent="0.25">
      <c r="A794" t="s">
        <v>741</v>
      </c>
      <c r="B794" t="s">
        <v>742</v>
      </c>
      <c r="C794">
        <v>621</v>
      </c>
      <c r="D794" t="s">
        <v>743</v>
      </c>
      <c r="E794">
        <v>1</v>
      </c>
      <c r="F794">
        <v>109</v>
      </c>
      <c r="G794">
        <v>32</v>
      </c>
      <c r="H794" t="s">
        <v>743</v>
      </c>
      <c r="I794" t="str">
        <f>VLOOKUP(B794,[1]tax!$B:$W,6,FALSE)</f>
        <v>Eukaryota</v>
      </c>
      <c r="J794" t="str">
        <f>VLOOKUP(B794,[1]tax!$B:$W,7,FALSE)</f>
        <v xml:space="preserve"> Fungi</v>
      </c>
      <c r="K794" t="str">
        <f>VLOOKUP(B794,[1]tax!$B:$W,2,FALSE)</f>
        <v xml:space="preserve"> Coprinopsis cinerea (strain Okayama-7 / 130 / ATCC MYA-4618 / FGSC 9003) (Inky cap fungus) (Hormographiella aspergillata).</v>
      </c>
    </row>
    <row r="795" spans="1:11" x14ac:dyDescent="0.25">
      <c r="A795" t="s">
        <v>744</v>
      </c>
      <c r="B795" t="s">
        <v>745</v>
      </c>
      <c r="C795">
        <v>565</v>
      </c>
      <c r="D795" t="s">
        <v>12</v>
      </c>
      <c r="E795">
        <v>338</v>
      </c>
      <c r="F795">
        <v>461</v>
      </c>
      <c r="G795">
        <v>416</v>
      </c>
      <c r="H795" t="s">
        <v>13</v>
      </c>
      <c r="I795" t="str">
        <f>VLOOKUP(B795,[1]tax!$B:$W,6,FALSE)</f>
        <v>Eukaryota</v>
      </c>
      <c r="J795" t="str">
        <f>VLOOKUP(B795,[1]tax!$B:$W,7,FALSE)</f>
        <v xml:space="preserve"> Fungi</v>
      </c>
      <c r="K795" t="str">
        <f>VLOOKUP(B795,[1]tax!$B:$W,2,FALSE)</f>
        <v xml:space="preserve"> Cryptococcus neoformans var. neoformans serotype D (strain B-3501A) (Filobasidiella neoformans).</v>
      </c>
    </row>
    <row r="796" spans="1:11" x14ac:dyDescent="0.25">
      <c r="A796" t="s">
        <v>744</v>
      </c>
      <c r="B796" t="s">
        <v>745</v>
      </c>
      <c r="C796">
        <v>565</v>
      </c>
      <c r="D796" t="s">
        <v>12</v>
      </c>
      <c r="E796">
        <v>479</v>
      </c>
      <c r="F796">
        <v>529</v>
      </c>
      <c r="G796">
        <v>416</v>
      </c>
      <c r="H796" t="s">
        <v>13</v>
      </c>
      <c r="I796" t="str">
        <f>VLOOKUP(B796,[1]tax!$B:$W,6,FALSE)</f>
        <v>Eukaryota</v>
      </c>
      <c r="J796" t="str">
        <f>VLOOKUP(B796,[1]tax!$B:$W,7,FALSE)</f>
        <v xml:space="preserve"> Fungi</v>
      </c>
      <c r="K796" t="str">
        <f>VLOOKUP(B796,[1]tax!$B:$W,2,FALSE)</f>
        <v xml:space="preserve"> Cryptococcus neoformans var. neoformans serotype D (strain B-3501A) (Filobasidiella neoformans).</v>
      </c>
    </row>
    <row r="797" spans="1:11" x14ac:dyDescent="0.25">
      <c r="A797" t="s">
        <v>746</v>
      </c>
      <c r="B797" t="s">
        <v>747</v>
      </c>
      <c r="C797">
        <v>565</v>
      </c>
      <c r="D797" t="s">
        <v>12</v>
      </c>
      <c r="E797">
        <v>338</v>
      </c>
      <c r="F797">
        <v>461</v>
      </c>
      <c r="G797">
        <v>416</v>
      </c>
      <c r="H797" t="s">
        <v>13</v>
      </c>
      <c r="I797" t="str">
        <f>VLOOKUP(B797,[1]tax!$B:$W,6,FALSE)</f>
        <v>Eukaryota</v>
      </c>
      <c r="J797" t="str">
        <f>VLOOKUP(B797,[1]tax!$B:$W,7,FALSE)</f>
        <v xml:space="preserve"> Fungi</v>
      </c>
      <c r="K797" t="str">
        <f>VLOOKUP(B797,[1]tax!$B:$W,2,FALSE)</f>
        <v xml:space="preserve"> Cryptococcus neoformans var. neoformans serotype D (strain JEC21 / ATCC MYA-565) (Filobasidiella neoformans).</v>
      </c>
    </row>
    <row r="798" spans="1:11" x14ac:dyDescent="0.25">
      <c r="A798" t="s">
        <v>746</v>
      </c>
      <c r="B798" t="s">
        <v>747</v>
      </c>
      <c r="C798">
        <v>565</v>
      </c>
      <c r="D798" t="s">
        <v>12</v>
      </c>
      <c r="E798">
        <v>479</v>
      </c>
      <c r="F798">
        <v>529</v>
      </c>
      <c r="G798">
        <v>416</v>
      </c>
      <c r="H798" t="s">
        <v>13</v>
      </c>
      <c r="I798" t="str">
        <f>VLOOKUP(B798,[1]tax!$B:$W,6,FALSE)</f>
        <v>Eukaryota</v>
      </c>
      <c r="J798" t="str">
        <f>VLOOKUP(B798,[1]tax!$B:$W,7,FALSE)</f>
        <v xml:space="preserve"> Fungi</v>
      </c>
      <c r="K798" t="str">
        <f>VLOOKUP(B798,[1]tax!$B:$W,2,FALSE)</f>
        <v xml:space="preserve"> Cryptococcus neoformans var. neoformans serotype D (strain JEC21 / ATCC MYA-565) (Filobasidiella neoformans).</v>
      </c>
    </row>
    <row r="799" spans="1:11" x14ac:dyDescent="0.25">
      <c r="A799" t="s">
        <v>748</v>
      </c>
      <c r="B799" t="s">
        <v>749</v>
      </c>
      <c r="C799">
        <v>575</v>
      </c>
      <c r="D799" t="s">
        <v>12</v>
      </c>
      <c r="E799">
        <v>370</v>
      </c>
      <c r="F799">
        <v>551</v>
      </c>
      <c r="G799">
        <v>416</v>
      </c>
      <c r="H799" t="s">
        <v>13</v>
      </c>
      <c r="I799" t="str">
        <f>VLOOKUP(B799,[1]tax!$B:$W,6,FALSE)</f>
        <v>Eukaryota</v>
      </c>
      <c r="J799" t="str">
        <f>VLOOKUP(B799,[1]tax!$B:$W,7,FALSE)</f>
        <v xml:space="preserve"> Fungi</v>
      </c>
      <c r="K799" t="str">
        <f>VLOOKUP(B799,[1]tax!$B:$W,2,FALSE)</f>
        <v xml:space="preserve"> Debaryomyces hansenii (strain ATCC 36239 / CBS 767 / JCM 1990 / NBRC 0083 / IGC 2968) (Yeast) (Torulaspora hansenii).</v>
      </c>
    </row>
    <row r="800" spans="1:11" x14ac:dyDescent="0.25">
      <c r="A800" t="s">
        <v>750</v>
      </c>
      <c r="B800" t="s">
        <v>751</v>
      </c>
      <c r="C800">
        <v>706</v>
      </c>
      <c r="D800" t="s">
        <v>12</v>
      </c>
      <c r="E800">
        <v>495</v>
      </c>
      <c r="F800">
        <v>695</v>
      </c>
      <c r="G800">
        <v>416</v>
      </c>
      <c r="H800" t="s">
        <v>13</v>
      </c>
      <c r="I800" t="str">
        <f>VLOOKUP(B800,[1]tax!$B:$W,6,FALSE)</f>
        <v>Eukaryota</v>
      </c>
      <c r="J800" t="str">
        <f>VLOOKUP(B800,[1]tax!$B:$W,7,FALSE)</f>
        <v xml:space="preserve"> Fungi</v>
      </c>
      <c r="K800" t="str">
        <f>VLOOKUP(B800,[1]tax!$B:$W,2,FALSE)</f>
        <v xml:space="preserve"> Emericella nidulans (strain FGSC A4 / ATCC 38163 / CBS 112.46 / NRRL 194 / M139) (Aspergillus nidulans).</v>
      </c>
    </row>
    <row r="801" spans="1:11" x14ac:dyDescent="0.25">
      <c r="A801" t="s">
        <v>752</v>
      </c>
      <c r="B801" t="s">
        <v>753</v>
      </c>
      <c r="C801">
        <v>534</v>
      </c>
      <c r="D801" t="s">
        <v>12</v>
      </c>
      <c r="E801">
        <v>356</v>
      </c>
      <c r="F801">
        <v>521</v>
      </c>
      <c r="G801">
        <v>416</v>
      </c>
      <c r="H801" t="s">
        <v>13</v>
      </c>
      <c r="I801" t="str">
        <f>VLOOKUP(B801,[1]tax!$B:$W,6,FALSE)</f>
        <v>Eukaryota</v>
      </c>
      <c r="J801" t="str">
        <f>VLOOKUP(B801,[1]tax!$B:$W,7,FALSE)</f>
        <v xml:space="preserve"> Metazoa</v>
      </c>
      <c r="K801" t="str">
        <f>VLOOKUP(B801,[1]tax!$B:$W,2,FALSE)</f>
        <v xml:space="preserve"> Homo sapiens (Human).</v>
      </c>
    </row>
    <row r="802" spans="1:11" x14ac:dyDescent="0.25">
      <c r="A802" t="s">
        <v>752</v>
      </c>
      <c r="B802" t="s">
        <v>753</v>
      </c>
      <c r="C802">
        <v>534</v>
      </c>
      <c r="D802" t="s">
        <v>186</v>
      </c>
      <c r="E802">
        <v>1</v>
      </c>
      <c r="F802">
        <v>159</v>
      </c>
      <c r="G802">
        <v>63</v>
      </c>
      <c r="H802" t="s">
        <v>186</v>
      </c>
      <c r="I802" t="str">
        <f>VLOOKUP(B802,[1]tax!$B:$W,6,FALSE)</f>
        <v>Eukaryota</v>
      </c>
      <c r="J802" t="str">
        <f>VLOOKUP(B802,[1]tax!$B:$W,7,FALSE)</f>
        <v xml:space="preserve"> Metazoa</v>
      </c>
      <c r="K802" t="str">
        <f>VLOOKUP(B802,[1]tax!$B:$W,2,FALSE)</f>
        <v xml:space="preserve"> Homo sapiens (Human).</v>
      </c>
    </row>
    <row r="803" spans="1:11" x14ac:dyDescent="0.25">
      <c r="A803" t="s">
        <v>754</v>
      </c>
      <c r="B803" t="s">
        <v>755</v>
      </c>
      <c r="C803">
        <v>552</v>
      </c>
      <c r="D803" t="s">
        <v>12</v>
      </c>
      <c r="E803">
        <v>346</v>
      </c>
      <c r="F803">
        <v>546</v>
      </c>
      <c r="G803">
        <v>416</v>
      </c>
      <c r="H803" t="s">
        <v>13</v>
      </c>
      <c r="I803" t="str">
        <f>VLOOKUP(B803,[1]tax!$B:$W,6,FALSE)</f>
        <v>Eukaryota</v>
      </c>
      <c r="J803" t="str">
        <f>VLOOKUP(B803,[1]tax!$B:$W,7,FALSE)</f>
        <v xml:space="preserve"> Fungi</v>
      </c>
      <c r="K803" t="str">
        <f>VLOOKUP(B803,[1]tax!$B:$W,2,FALSE)</f>
        <v xml:space="preserve"> Kluyveromyces lactis (strain ATCC 8585 / CBS 2359 / DSM 70799 / NBRC 1267 / NRRL Y-1140 / WM37) (Yeast) (Candida sphaerica).</v>
      </c>
    </row>
    <row r="804" spans="1:11" x14ac:dyDescent="0.25">
      <c r="A804" t="s">
        <v>754</v>
      </c>
      <c r="B804" t="s">
        <v>755</v>
      </c>
      <c r="C804">
        <v>552</v>
      </c>
      <c r="D804" t="s">
        <v>186</v>
      </c>
      <c r="E804">
        <v>61</v>
      </c>
      <c r="F804">
        <v>159</v>
      </c>
      <c r="G804">
        <v>63</v>
      </c>
      <c r="H804" t="s">
        <v>186</v>
      </c>
      <c r="I804" t="str">
        <f>VLOOKUP(B804,[1]tax!$B:$W,6,FALSE)</f>
        <v>Eukaryota</v>
      </c>
      <c r="J804" t="str">
        <f>VLOOKUP(B804,[1]tax!$B:$W,7,FALSE)</f>
        <v xml:space="preserve"> Fungi</v>
      </c>
      <c r="K804" t="str">
        <f>VLOOKUP(B804,[1]tax!$B:$W,2,FALSE)</f>
        <v xml:space="preserve"> Kluyveromyces lactis (strain ATCC 8585 / CBS 2359 / DSM 70799 / NBRC 1267 / NRRL Y-1140 / WM37) (Yeast) (Candida sphaerica).</v>
      </c>
    </row>
    <row r="805" spans="1:11" x14ac:dyDescent="0.25">
      <c r="A805" t="s">
        <v>756</v>
      </c>
      <c r="B805" t="s">
        <v>757</v>
      </c>
      <c r="C805">
        <v>559</v>
      </c>
      <c r="D805" t="s">
        <v>12</v>
      </c>
      <c r="E805">
        <v>348</v>
      </c>
      <c r="F805">
        <v>462</v>
      </c>
      <c r="G805">
        <v>416</v>
      </c>
      <c r="H805" t="s">
        <v>13</v>
      </c>
      <c r="I805" t="str">
        <f>VLOOKUP(B805,[1]tax!$B:$W,6,FALSE)</f>
        <v>Eukaryota</v>
      </c>
      <c r="J805" t="str">
        <f>VLOOKUP(B805,[1]tax!$B:$W,7,FALSE)</f>
        <v xml:space="preserve"> Fungi</v>
      </c>
      <c r="K805" t="str">
        <f>VLOOKUP(B805,[1]tax!$B:$W,2,FALSE)</f>
        <v xml:space="preserve"> Laccaria bicolor (strain S238N-H82 / ATCC MYA-4686) (Bicoloured deceiver) (Laccaria laccata var. bicolor).</v>
      </c>
    </row>
    <row r="806" spans="1:11" x14ac:dyDescent="0.25">
      <c r="A806" t="s">
        <v>756</v>
      </c>
      <c r="B806" t="s">
        <v>757</v>
      </c>
      <c r="C806">
        <v>559</v>
      </c>
      <c r="D806" t="s">
        <v>12</v>
      </c>
      <c r="E806">
        <v>477</v>
      </c>
      <c r="F806">
        <v>529</v>
      </c>
      <c r="G806">
        <v>416</v>
      </c>
      <c r="H806" t="s">
        <v>13</v>
      </c>
      <c r="I806" t="str">
        <f>VLOOKUP(B806,[1]tax!$B:$W,6,FALSE)</f>
        <v>Eukaryota</v>
      </c>
      <c r="J806" t="str">
        <f>VLOOKUP(B806,[1]tax!$B:$W,7,FALSE)</f>
        <v xml:space="preserve"> Fungi</v>
      </c>
      <c r="K806" t="str">
        <f>VLOOKUP(B806,[1]tax!$B:$W,2,FALSE)</f>
        <v xml:space="preserve"> Laccaria bicolor (strain S238N-H82 / ATCC MYA-4686) (Bicoloured deceiver) (Laccaria laccata var. bicolor).</v>
      </c>
    </row>
    <row r="807" spans="1:11" x14ac:dyDescent="0.25">
      <c r="A807" t="s">
        <v>758</v>
      </c>
      <c r="B807" t="s">
        <v>759</v>
      </c>
      <c r="C807">
        <v>601</v>
      </c>
      <c r="D807" t="s">
        <v>12</v>
      </c>
      <c r="E807">
        <v>369</v>
      </c>
      <c r="F807">
        <v>568</v>
      </c>
      <c r="G807">
        <v>416</v>
      </c>
      <c r="H807" t="s">
        <v>13</v>
      </c>
      <c r="I807" t="str">
        <f>VLOOKUP(B807,[1]tax!$B:$W,6,FALSE)</f>
        <v>Eukaryota</v>
      </c>
      <c r="J807" t="str">
        <f>VLOOKUP(B807,[1]tax!$B:$W,7,FALSE)</f>
        <v xml:space="preserve"> Fungi</v>
      </c>
      <c r="K807" t="str">
        <f>VLOOKUP(B807,[1]tax!$B:$W,2,FALSE)</f>
        <v xml:space="preserve"> Lodderomyces elongisporus (strain ATCC 11503 / CBS 2605 / JCM 1781 / NBRC 1676 / NRRL YB-4239) (Yeast) (Saccharomyces elongisporus).</v>
      </c>
    </row>
    <row r="808" spans="1:11" x14ac:dyDescent="0.25">
      <c r="A808" t="s">
        <v>760</v>
      </c>
      <c r="B808" t="s">
        <v>761</v>
      </c>
      <c r="C808">
        <v>694</v>
      </c>
      <c r="D808" t="s">
        <v>12</v>
      </c>
      <c r="E808">
        <v>477</v>
      </c>
      <c r="F808">
        <v>682</v>
      </c>
      <c r="G808">
        <v>416</v>
      </c>
      <c r="H808" t="s">
        <v>13</v>
      </c>
      <c r="I808" t="str">
        <f>VLOOKUP(B808,[1]tax!$B:$W,6,FALSE)</f>
        <v>Eukaryota</v>
      </c>
      <c r="J808" t="str">
        <f>VLOOKUP(B808,[1]tax!$B:$W,7,FALSE)</f>
        <v xml:space="preserve"> Fungi</v>
      </c>
      <c r="K808" t="str">
        <f>VLOOKUP(B808,[1]tax!$B:$W,2,FALSE)</f>
        <v xml:space="preserve"> Magnaporthe oryzae (strain 70-15 / ATCC MYA-4617 / FGSC 8958) (Rice blast fungus) (Pyricularia oryzae).</v>
      </c>
    </row>
    <row r="809" spans="1:11" x14ac:dyDescent="0.25">
      <c r="A809" t="s">
        <v>760</v>
      </c>
      <c r="B809" t="s">
        <v>761</v>
      </c>
      <c r="C809">
        <v>694</v>
      </c>
      <c r="D809" t="s">
        <v>762</v>
      </c>
      <c r="E809">
        <v>1</v>
      </c>
      <c r="F809">
        <v>69</v>
      </c>
      <c r="G809">
        <v>2</v>
      </c>
      <c r="H809" t="s">
        <v>762</v>
      </c>
      <c r="I809" t="str">
        <f>VLOOKUP(B809,[1]tax!$B:$W,6,FALSE)</f>
        <v>Eukaryota</v>
      </c>
      <c r="J809" t="str">
        <f>VLOOKUP(B809,[1]tax!$B:$W,7,FALSE)</f>
        <v xml:space="preserve"> Fungi</v>
      </c>
      <c r="K809" t="str">
        <f>VLOOKUP(B809,[1]tax!$B:$W,2,FALSE)</f>
        <v xml:space="preserve"> Magnaporthe oryzae (strain 70-15 / ATCC MYA-4617 / FGSC 8958) (Rice blast fungus) (Pyricularia oryzae).</v>
      </c>
    </row>
    <row r="810" spans="1:11" x14ac:dyDescent="0.25">
      <c r="A810" t="s">
        <v>763</v>
      </c>
      <c r="B810" t="s">
        <v>764</v>
      </c>
      <c r="C810">
        <v>527</v>
      </c>
      <c r="D810" t="s">
        <v>12</v>
      </c>
      <c r="E810">
        <v>349</v>
      </c>
      <c r="F810">
        <v>514</v>
      </c>
      <c r="G810">
        <v>416</v>
      </c>
      <c r="H810" t="s">
        <v>13</v>
      </c>
      <c r="I810" t="str">
        <f>VLOOKUP(B810,[1]tax!$B:$W,6,FALSE)</f>
        <v>Eukaryota</v>
      </c>
      <c r="J810" t="str">
        <f>VLOOKUP(B810,[1]tax!$B:$W,7,FALSE)</f>
        <v xml:space="preserve"> Metazoa</v>
      </c>
      <c r="K810" t="str">
        <f>VLOOKUP(B810,[1]tax!$B:$W,2,FALSE)</f>
        <v xml:space="preserve"> Mus musculus (Mouse).</v>
      </c>
    </row>
    <row r="811" spans="1:11" x14ac:dyDescent="0.25">
      <c r="A811" t="s">
        <v>763</v>
      </c>
      <c r="B811" t="s">
        <v>764</v>
      </c>
      <c r="C811">
        <v>527</v>
      </c>
      <c r="D811" t="s">
        <v>186</v>
      </c>
      <c r="E811">
        <v>1</v>
      </c>
      <c r="F811">
        <v>152</v>
      </c>
      <c r="G811">
        <v>63</v>
      </c>
      <c r="H811" t="s">
        <v>186</v>
      </c>
      <c r="I811" t="str">
        <f>VLOOKUP(B811,[1]tax!$B:$W,6,FALSE)</f>
        <v>Eukaryota</v>
      </c>
      <c r="J811" t="str">
        <f>VLOOKUP(B811,[1]tax!$B:$W,7,FALSE)</f>
        <v xml:space="preserve"> Metazoa</v>
      </c>
      <c r="K811" t="str">
        <f>VLOOKUP(B811,[1]tax!$B:$W,2,FALSE)</f>
        <v xml:space="preserve"> Mus musculus (Mouse).</v>
      </c>
    </row>
    <row r="812" spans="1:11" x14ac:dyDescent="0.25">
      <c r="A812" t="s">
        <v>765</v>
      </c>
      <c r="B812" t="s">
        <v>766</v>
      </c>
      <c r="C812">
        <v>716</v>
      </c>
      <c r="D812" t="s">
        <v>12</v>
      </c>
      <c r="E812">
        <v>502</v>
      </c>
      <c r="F812">
        <v>704</v>
      </c>
      <c r="G812">
        <v>416</v>
      </c>
      <c r="H812" t="s">
        <v>13</v>
      </c>
      <c r="I812" t="str">
        <f>VLOOKUP(B812,[1]tax!$B:$W,6,FALSE)</f>
        <v>Eukaryota</v>
      </c>
      <c r="J812" t="str">
        <f>VLOOKUP(B812,[1]tax!$B:$W,7,FALSE)</f>
        <v xml:space="preserve"> Fungi</v>
      </c>
      <c r="K812" t="str">
        <f>VLOOKUP(B812,[1]tax!$B:$W,2,FALSE)</f>
        <v xml:space="preserve"> Neosartorya fischeri (strain ATCC 1020 / DSM 3700 / FGSC A1164 / NRRL 181) (Aspergillus fischerianus).</v>
      </c>
    </row>
    <row r="813" spans="1:11" x14ac:dyDescent="0.25">
      <c r="A813" t="s">
        <v>765</v>
      </c>
      <c r="B813" t="s">
        <v>766</v>
      </c>
      <c r="C813">
        <v>716</v>
      </c>
      <c r="D813" t="s">
        <v>186</v>
      </c>
      <c r="E813">
        <v>46</v>
      </c>
      <c r="F813">
        <v>74</v>
      </c>
      <c r="G813">
        <v>63</v>
      </c>
      <c r="H813" t="s">
        <v>186</v>
      </c>
      <c r="I813" t="str">
        <f>VLOOKUP(B813,[1]tax!$B:$W,6,FALSE)</f>
        <v>Eukaryota</v>
      </c>
      <c r="J813" t="str">
        <f>VLOOKUP(B813,[1]tax!$B:$W,7,FALSE)</f>
        <v xml:space="preserve"> Fungi</v>
      </c>
      <c r="K813" t="str">
        <f>VLOOKUP(B813,[1]tax!$B:$W,2,FALSE)</f>
        <v xml:space="preserve"> Neosartorya fischeri (strain ATCC 1020 / DSM 3700 / FGSC A1164 / NRRL 181) (Aspergillus fischerianus).</v>
      </c>
    </row>
    <row r="814" spans="1:11" x14ac:dyDescent="0.25">
      <c r="A814" t="s">
        <v>767</v>
      </c>
      <c r="B814" t="s">
        <v>768</v>
      </c>
      <c r="C814">
        <v>653</v>
      </c>
      <c r="D814" t="s">
        <v>12</v>
      </c>
      <c r="E814">
        <v>439</v>
      </c>
      <c r="F814">
        <v>641</v>
      </c>
      <c r="G814">
        <v>416</v>
      </c>
      <c r="H814" t="s">
        <v>13</v>
      </c>
      <c r="I814" t="str">
        <f>VLOOKUP(B814,[1]tax!$B:$W,6,FALSE)</f>
        <v>Eukaryota</v>
      </c>
      <c r="J814" t="str">
        <f>VLOOKUP(B814,[1]tax!$B:$W,7,FALSE)</f>
        <v xml:space="preserve"> Fungi</v>
      </c>
      <c r="K814" t="str">
        <f>VLOOKUP(B814,[1]tax!$B:$W,2,FALSE)</f>
        <v xml:space="preserve"> Neurospora crassa (strain ATCC 24698 / 74-OR23-1A / CBS 708.71 / DSM 1257 / FGSC 987).</v>
      </c>
    </row>
    <row r="815" spans="1:11" x14ac:dyDescent="0.25">
      <c r="A815" t="s">
        <v>769</v>
      </c>
      <c r="B815" t="s">
        <v>770</v>
      </c>
      <c r="C815">
        <v>769</v>
      </c>
      <c r="D815" t="s">
        <v>12</v>
      </c>
      <c r="E815">
        <v>557</v>
      </c>
      <c r="F815">
        <v>757</v>
      </c>
      <c r="G815">
        <v>416</v>
      </c>
      <c r="H815" t="s">
        <v>13</v>
      </c>
      <c r="I815" t="str">
        <f>VLOOKUP(B815,[1]tax!$B:$W,6,FALSE)</f>
        <v>Eukaryota</v>
      </c>
      <c r="J815" t="str">
        <f>VLOOKUP(B815,[1]tax!$B:$W,7,FALSE)</f>
        <v xml:space="preserve"> Fungi</v>
      </c>
      <c r="K815" t="str">
        <f>VLOOKUP(B815,[1]tax!$B:$W,2,FALSE)</f>
        <v xml:space="preserve"> Penicillium chrysogenum (strain ATCC 28089 / DSM 1075 / Wisconsin 54-1255) (Penicillium notatum).</v>
      </c>
    </row>
    <row r="816" spans="1:11" x14ac:dyDescent="0.25">
      <c r="A816" t="s">
        <v>769</v>
      </c>
      <c r="B816" t="s">
        <v>770</v>
      </c>
      <c r="C816">
        <v>769</v>
      </c>
      <c r="D816" t="s">
        <v>186</v>
      </c>
      <c r="E816">
        <v>41</v>
      </c>
      <c r="F816">
        <v>129</v>
      </c>
      <c r="G816">
        <v>63</v>
      </c>
      <c r="H816" t="s">
        <v>186</v>
      </c>
      <c r="I816" t="str">
        <f>VLOOKUP(B816,[1]tax!$B:$W,6,FALSE)</f>
        <v>Eukaryota</v>
      </c>
      <c r="J816" t="str">
        <f>VLOOKUP(B816,[1]tax!$B:$W,7,FALSE)</f>
        <v xml:space="preserve"> Fungi</v>
      </c>
      <c r="K816" t="str">
        <f>VLOOKUP(B816,[1]tax!$B:$W,2,FALSE)</f>
        <v xml:space="preserve"> Penicillium chrysogenum (strain ATCC 28089 / DSM 1075 / Wisconsin 54-1255) (Penicillium notatum).</v>
      </c>
    </row>
    <row r="817" spans="1:11" x14ac:dyDescent="0.25">
      <c r="A817" t="s">
        <v>771</v>
      </c>
      <c r="B817" t="s">
        <v>772</v>
      </c>
      <c r="C817">
        <v>724</v>
      </c>
      <c r="D817" t="s">
        <v>12</v>
      </c>
      <c r="E817">
        <v>509</v>
      </c>
      <c r="F817">
        <v>713</v>
      </c>
      <c r="G817">
        <v>416</v>
      </c>
      <c r="H817" t="s">
        <v>13</v>
      </c>
      <c r="I817" t="str">
        <f>VLOOKUP(B817,[1]tax!$B:$W,6,FALSE)</f>
        <v>Eukaryota</v>
      </c>
      <c r="J817" t="str">
        <f>VLOOKUP(B817,[1]tax!$B:$W,7,FALSE)</f>
        <v xml:space="preserve"> Fungi</v>
      </c>
      <c r="K817" t="str">
        <f>VLOOKUP(B817,[1]tax!$B:$W,2,FALSE)</f>
        <v xml:space="preserve"> Penicillium marneffei (strain ATCC 18224 / CBS 334.59 / QM 7333).</v>
      </c>
    </row>
    <row r="818" spans="1:11" x14ac:dyDescent="0.25">
      <c r="A818" t="s">
        <v>773</v>
      </c>
      <c r="B818" t="s">
        <v>774</v>
      </c>
      <c r="C818">
        <v>725</v>
      </c>
      <c r="D818" t="s">
        <v>12</v>
      </c>
      <c r="E818">
        <v>486</v>
      </c>
      <c r="F818">
        <v>713</v>
      </c>
      <c r="G818">
        <v>416</v>
      </c>
      <c r="H818" t="s">
        <v>13</v>
      </c>
      <c r="I818" t="str">
        <f>VLOOKUP(B818,[1]tax!$B:$W,6,FALSE)</f>
        <v>Eukaryota</v>
      </c>
      <c r="J818" t="str">
        <f>VLOOKUP(B818,[1]tax!$B:$W,7,FALSE)</f>
        <v xml:space="preserve"> Fungi</v>
      </c>
      <c r="K818" t="str">
        <f>VLOOKUP(B818,[1]tax!$B:$W,2,FALSE)</f>
        <v xml:space="preserve"> Phaeosphaeria nodorum (strain SN15 / ATCC MYA-4574 / FGSC 10173) (Glume blotch fungus) (Septoria nodorum).</v>
      </c>
    </row>
    <row r="819" spans="1:11" x14ac:dyDescent="0.25">
      <c r="A819" t="s">
        <v>773</v>
      </c>
      <c r="B819" t="s">
        <v>774</v>
      </c>
      <c r="C819">
        <v>725</v>
      </c>
      <c r="D819" t="s">
        <v>775</v>
      </c>
      <c r="E819">
        <v>1</v>
      </c>
      <c r="F819">
        <v>69</v>
      </c>
      <c r="G819">
        <v>2</v>
      </c>
      <c r="H819" t="s">
        <v>775</v>
      </c>
      <c r="I819" t="str">
        <f>VLOOKUP(B819,[1]tax!$B:$W,6,FALSE)</f>
        <v>Eukaryota</v>
      </c>
      <c r="J819" t="str">
        <f>VLOOKUP(B819,[1]tax!$B:$W,7,FALSE)</f>
        <v xml:space="preserve"> Fungi</v>
      </c>
      <c r="K819" t="str">
        <f>VLOOKUP(B819,[1]tax!$B:$W,2,FALSE)</f>
        <v xml:space="preserve"> Phaeosphaeria nodorum (strain SN15 / ATCC MYA-4574 / FGSC 10173) (Glume blotch fungus) (Septoria nodorum).</v>
      </c>
    </row>
    <row r="820" spans="1:11" x14ac:dyDescent="0.25">
      <c r="A820" t="s">
        <v>776</v>
      </c>
      <c r="B820" t="s">
        <v>777</v>
      </c>
      <c r="C820">
        <v>568</v>
      </c>
      <c r="D820" t="s">
        <v>12</v>
      </c>
      <c r="E820">
        <v>366</v>
      </c>
      <c r="F820">
        <v>559</v>
      </c>
      <c r="G820">
        <v>416</v>
      </c>
      <c r="H820" t="s">
        <v>13</v>
      </c>
      <c r="I820" t="str">
        <f>VLOOKUP(B820,[1]tax!$B:$W,6,FALSE)</f>
        <v>Eukaryota</v>
      </c>
      <c r="J820" t="str">
        <f>VLOOKUP(B820,[1]tax!$B:$W,7,FALSE)</f>
        <v xml:space="preserve"> Fungi</v>
      </c>
      <c r="K820" t="str">
        <f>VLOOKUP(B820,[1]tax!$B:$W,2,FALSE)</f>
        <v xml:space="preserve"> Meyerozyma guilliermondii (strain ATCC 6260 / CBS 566 / DSM 6381 / JCM 1539 / NBRC 10279 / NRRL Y-324) (Yeast) (Candida guilliermondii).</v>
      </c>
    </row>
    <row r="821" spans="1:11" x14ac:dyDescent="0.25">
      <c r="A821" t="s">
        <v>778</v>
      </c>
      <c r="B821" t="s">
        <v>779</v>
      </c>
      <c r="C821">
        <v>590</v>
      </c>
      <c r="D821" t="s">
        <v>12</v>
      </c>
      <c r="E821">
        <v>396</v>
      </c>
      <c r="F821">
        <v>584</v>
      </c>
      <c r="G821">
        <v>416</v>
      </c>
      <c r="H821" t="s">
        <v>13</v>
      </c>
      <c r="I821" t="str">
        <f>VLOOKUP(B821,[1]tax!$B:$W,6,FALSE)</f>
        <v>Eukaryota</v>
      </c>
      <c r="J821" t="str">
        <f>VLOOKUP(B821,[1]tax!$B:$W,7,FALSE)</f>
        <v xml:space="preserve"> Fungi</v>
      </c>
      <c r="K821" t="str">
        <f>VLOOKUP(B821,[1]tax!$B:$W,2,FALSE)</f>
        <v xml:space="preserve"> Komagataella pastoris (Yeast) (Pichia pastoris).</v>
      </c>
    </row>
    <row r="822" spans="1:11" x14ac:dyDescent="0.25">
      <c r="A822" t="s">
        <v>778</v>
      </c>
      <c r="B822" t="s">
        <v>779</v>
      </c>
      <c r="C822">
        <v>590</v>
      </c>
      <c r="D822" t="s">
        <v>169</v>
      </c>
      <c r="E822">
        <v>81</v>
      </c>
      <c r="F822">
        <v>229</v>
      </c>
      <c r="G822">
        <v>6</v>
      </c>
      <c r="H822" t="s">
        <v>169</v>
      </c>
      <c r="I822" t="str">
        <f>VLOOKUP(B822,[1]tax!$B:$W,6,FALSE)</f>
        <v>Eukaryota</v>
      </c>
      <c r="J822" t="str">
        <f>VLOOKUP(B822,[1]tax!$B:$W,7,FALSE)</f>
        <v xml:space="preserve"> Fungi</v>
      </c>
      <c r="K822" t="str">
        <f>VLOOKUP(B822,[1]tax!$B:$W,2,FALSE)</f>
        <v xml:space="preserve"> Komagataella pastoris (Yeast) (Pichia pastoris).</v>
      </c>
    </row>
    <row r="823" spans="1:11" x14ac:dyDescent="0.25">
      <c r="A823" t="s">
        <v>780</v>
      </c>
      <c r="B823" t="s">
        <v>781</v>
      </c>
      <c r="C823">
        <v>581</v>
      </c>
      <c r="D823" t="s">
        <v>12</v>
      </c>
      <c r="E823">
        <v>373</v>
      </c>
      <c r="F823">
        <v>571</v>
      </c>
      <c r="G823">
        <v>416</v>
      </c>
      <c r="H823" t="s">
        <v>13</v>
      </c>
      <c r="I823" t="str">
        <f>VLOOKUP(B823,[1]tax!$B:$W,6,FALSE)</f>
        <v>Eukaryota</v>
      </c>
      <c r="J823" t="str">
        <f>VLOOKUP(B823,[1]tax!$B:$W,7,FALSE)</f>
        <v xml:space="preserve"> Fungi</v>
      </c>
      <c r="K823" t="str">
        <f>VLOOKUP(B823,[1]tax!$B:$W,2,FALSE)</f>
        <v xml:space="preserve"> Scheffersomyces stipitis (strain ATCC 58785 / CBS 6054 / NBRC 10063 / NRRL Y-11545) (Yeast) (Pichia stipitis).</v>
      </c>
    </row>
    <row r="824" spans="1:11" x14ac:dyDescent="0.25">
      <c r="A824" t="s">
        <v>782</v>
      </c>
      <c r="B824" t="s">
        <v>783</v>
      </c>
      <c r="C824">
        <v>674</v>
      </c>
      <c r="D824" t="s">
        <v>12</v>
      </c>
      <c r="E824">
        <v>462</v>
      </c>
      <c r="F824">
        <v>662</v>
      </c>
      <c r="G824">
        <v>416</v>
      </c>
      <c r="H824" t="s">
        <v>13</v>
      </c>
      <c r="I824" t="str">
        <f>VLOOKUP(B824,[1]tax!$B:$W,6,FALSE)</f>
        <v>Eukaryota</v>
      </c>
      <c r="J824" t="str">
        <f>VLOOKUP(B824,[1]tax!$B:$W,7,FALSE)</f>
        <v xml:space="preserve"> Fungi</v>
      </c>
      <c r="K824" t="str">
        <f>VLOOKUP(B824,[1]tax!$B:$W,2,FALSE)</f>
        <v xml:space="preserve"> Podospora anserina (strain S / ATCC MYA-4624 / DSM 980 / FGSC 10383) (Pleurage anserina).</v>
      </c>
    </row>
    <row r="825" spans="1:11" x14ac:dyDescent="0.25">
      <c r="A825" t="s">
        <v>784</v>
      </c>
      <c r="B825" t="s">
        <v>785</v>
      </c>
      <c r="C825">
        <v>717</v>
      </c>
      <c r="D825" t="s">
        <v>12</v>
      </c>
      <c r="E825">
        <v>477</v>
      </c>
      <c r="F825">
        <v>705</v>
      </c>
      <c r="G825">
        <v>416</v>
      </c>
      <c r="H825" t="s">
        <v>13</v>
      </c>
      <c r="I825" t="str">
        <f>VLOOKUP(B825,[1]tax!$B:$W,6,FALSE)</f>
        <v>Eukaryota</v>
      </c>
      <c r="J825" t="str">
        <f>VLOOKUP(B825,[1]tax!$B:$W,7,FALSE)</f>
        <v xml:space="preserve"> Fungi</v>
      </c>
      <c r="K825" t="str">
        <f>VLOOKUP(B825,[1]tax!$B:$W,2,FALSE)</f>
        <v xml:space="preserve"> Pyrenophora tritici-repentis (strain Pt-1C-BFP) (Wheat tan spot fungus) (Drechslera tritici-repentis).</v>
      </c>
    </row>
    <row r="826" spans="1:11" x14ac:dyDescent="0.25">
      <c r="A826" t="s">
        <v>786</v>
      </c>
      <c r="B826" t="s">
        <v>787</v>
      </c>
      <c r="C826">
        <v>496</v>
      </c>
      <c r="D826" t="s">
        <v>12</v>
      </c>
      <c r="E826">
        <v>314</v>
      </c>
      <c r="F826">
        <v>490</v>
      </c>
      <c r="G826">
        <v>416</v>
      </c>
      <c r="H826" t="s">
        <v>13</v>
      </c>
      <c r="I826" t="str">
        <f>VLOOKUP(B826,[1]tax!$B:$W,6,FALSE)</f>
        <v>Eukaryota</v>
      </c>
      <c r="J826" t="str">
        <f>VLOOKUP(B826,[1]tax!$B:$W,7,FALSE)</f>
        <v xml:space="preserve"> Fungi</v>
      </c>
      <c r="K826" t="str">
        <f>VLOOKUP(B826,[1]tax!$B:$W,2,FALSE)</f>
        <v xml:space="preserve"> Schizosaccharomyces japonicus (strain yFS275 / FY16936) (Fission yeast).</v>
      </c>
    </row>
    <row r="827" spans="1:11" x14ac:dyDescent="0.25">
      <c r="A827" t="s">
        <v>786</v>
      </c>
      <c r="B827" t="s">
        <v>787</v>
      </c>
      <c r="C827">
        <v>496</v>
      </c>
      <c r="D827" t="s">
        <v>186</v>
      </c>
      <c r="E827">
        <v>1</v>
      </c>
      <c r="F827">
        <v>119</v>
      </c>
      <c r="G827">
        <v>63</v>
      </c>
      <c r="H827" t="s">
        <v>186</v>
      </c>
      <c r="I827" t="str">
        <f>VLOOKUP(B827,[1]tax!$B:$W,6,FALSE)</f>
        <v>Eukaryota</v>
      </c>
      <c r="J827" t="str">
        <f>VLOOKUP(B827,[1]tax!$B:$W,7,FALSE)</f>
        <v xml:space="preserve"> Fungi</v>
      </c>
      <c r="K827" t="str">
        <f>VLOOKUP(B827,[1]tax!$B:$W,2,FALSE)</f>
        <v xml:space="preserve"> Schizosaccharomyces japonicus (strain yFS275 / FY16936) (Fission yeast).</v>
      </c>
    </row>
    <row r="828" spans="1:11" x14ac:dyDescent="0.25">
      <c r="A828" t="s">
        <v>788</v>
      </c>
      <c r="B828" t="s">
        <v>789</v>
      </c>
      <c r="C828">
        <v>500</v>
      </c>
      <c r="D828" t="s">
        <v>12</v>
      </c>
      <c r="E828">
        <v>318</v>
      </c>
      <c r="F828">
        <v>494</v>
      </c>
      <c r="G828">
        <v>416</v>
      </c>
      <c r="H828" t="s">
        <v>13</v>
      </c>
      <c r="I828" t="str">
        <f>VLOOKUP(B828,[1]tax!$B:$W,6,FALSE)</f>
        <v>Eukaryota</v>
      </c>
      <c r="J828" t="str">
        <f>VLOOKUP(B828,[1]tax!$B:$W,7,FALSE)</f>
        <v xml:space="preserve"> Fungi</v>
      </c>
      <c r="K828" t="str">
        <f>VLOOKUP(B828,[1]tax!$B:$W,2,FALSE)</f>
        <v xml:space="preserve"> Schizosaccharomyces pombe (strain 972 / ATCC 24843) (Fission yeast).</v>
      </c>
    </row>
    <row r="829" spans="1:11" x14ac:dyDescent="0.25">
      <c r="A829" t="s">
        <v>788</v>
      </c>
      <c r="B829" t="s">
        <v>789</v>
      </c>
      <c r="C829">
        <v>500</v>
      </c>
      <c r="D829" t="s">
        <v>186</v>
      </c>
      <c r="E829">
        <v>51</v>
      </c>
      <c r="F829">
        <v>129</v>
      </c>
      <c r="G829">
        <v>63</v>
      </c>
      <c r="H829" t="s">
        <v>186</v>
      </c>
      <c r="I829" t="str">
        <f>VLOOKUP(B829,[1]tax!$B:$W,6,FALSE)</f>
        <v>Eukaryota</v>
      </c>
      <c r="J829" t="str">
        <f>VLOOKUP(B829,[1]tax!$B:$W,7,FALSE)</f>
        <v xml:space="preserve"> Fungi</v>
      </c>
      <c r="K829" t="str">
        <f>VLOOKUP(B829,[1]tax!$B:$W,2,FALSE)</f>
        <v xml:space="preserve"> Schizosaccharomyces pombe (strain 972 / ATCC 24843) (Fission yeast).</v>
      </c>
    </row>
    <row r="830" spans="1:11" x14ac:dyDescent="0.25">
      <c r="A830" t="s">
        <v>788</v>
      </c>
      <c r="B830" t="s">
        <v>789</v>
      </c>
      <c r="C830">
        <v>500</v>
      </c>
      <c r="D830" t="s">
        <v>790</v>
      </c>
      <c r="E830">
        <v>1</v>
      </c>
      <c r="F830">
        <v>49</v>
      </c>
      <c r="G830">
        <v>6</v>
      </c>
      <c r="H830" t="s">
        <v>790</v>
      </c>
      <c r="I830" t="str">
        <f>VLOOKUP(B830,[1]tax!$B:$W,6,FALSE)</f>
        <v>Eukaryota</v>
      </c>
      <c r="J830" t="str">
        <f>VLOOKUP(B830,[1]tax!$B:$W,7,FALSE)</f>
        <v xml:space="preserve"> Fungi</v>
      </c>
      <c r="K830" t="str">
        <f>VLOOKUP(B830,[1]tax!$B:$W,2,FALSE)</f>
        <v xml:space="preserve"> Schizosaccharomyces pombe (strain 972 / ATCC 24843) (Fission yeast).</v>
      </c>
    </row>
    <row r="831" spans="1:11" x14ac:dyDescent="0.25">
      <c r="A831" t="s">
        <v>791</v>
      </c>
      <c r="B831" t="s">
        <v>792</v>
      </c>
      <c r="C831">
        <v>696</v>
      </c>
      <c r="D831" t="s">
        <v>12</v>
      </c>
      <c r="E831">
        <v>480</v>
      </c>
      <c r="F831">
        <v>674</v>
      </c>
      <c r="G831">
        <v>416</v>
      </c>
      <c r="H831" t="s">
        <v>13</v>
      </c>
      <c r="I831" t="str">
        <f>VLOOKUP(B831,[1]tax!$B:$W,6,FALSE)</f>
        <v>Eukaryota</v>
      </c>
      <c r="J831" t="str">
        <f>VLOOKUP(B831,[1]tax!$B:$W,7,FALSE)</f>
        <v xml:space="preserve"> Fungi</v>
      </c>
      <c r="K831" t="str">
        <f>VLOOKUP(B831,[1]tax!$B:$W,2,FALSE)</f>
        <v xml:space="preserve"> Sclerotinia sclerotiorum (strain ATCC 18683 / 1980 / Ss-1) (White mold) (Whetzelinia sclerotiorum).</v>
      </c>
    </row>
    <row r="832" spans="1:11" x14ac:dyDescent="0.25">
      <c r="A832" t="s">
        <v>791</v>
      </c>
      <c r="B832" t="s">
        <v>792</v>
      </c>
      <c r="C832">
        <v>696</v>
      </c>
      <c r="D832" t="s">
        <v>511</v>
      </c>
      <c r="E832">
        <v>299</v>
      </c>
      <c r="F832">
        <v>328</v>
      </c>
      <c r="G832">
        <v>22</v>
      </c>
      <c r="H832" t="s">
        <v>511</v>
      </c>
      <c r="I832" t="str">
        <f>VLOOKUP(B832,[1]tax!$B:$W,6,FALSE)</f>
        <v>Eukaryota</v>
      </c>
      <c r="J832" t="str">
        <f>VLOOKUP(B832,[1]tax!$B:$W,7,FALSE)</f>
        <v xml:space="preserve"> Fungi</v>
      </c>
      <c r="K832" t="str">
        <f>VLOOKUP(B832,[1]tax!$B:$W,2,FALSE)</f>
        <v xml:space="preserve"> Sclerotinia sclerotiorum (strain ATCC 18683 / 1980 / Ss-1) (White mold) (Whetzelinia sclerotiorum).</v>
      </c>
    </row>
    <row r="833" spans="1:11" x14ac:dyDescent="0.25">
      <c r="A833" t="s">
        <v>793</v>
      </c>
      <c r="B833" t="s">
        <v>794</v>
      </c>
      <c r="C833">
        <v>690</v>
      </c>
      <c r="D833" t="s">
        <v>12</v>
      </c>
      <c r="E833">
        <v>475</v>
      </c>
      <c r="F833">
        <v>679</v>
      </c>
      <c r="G833">
        <v>416</v>
      </c>
      <c r="H833" t="s">
        <v>13</v>
      </c>
      <c r="I833" t="str">
        <f>VLOOKUP(B833,[1]tax!$B:$W,6,FALSE)</f>
        <v>Eukaryota</v>
      </c>
      <c r="J833" t="str">
        <f>VLOOKUP(B833,[1]tax!$B:$W,7,FALSE)</f>
        <v xml:space="preserve"> Fungi</v>
      </c>
      <c r="K833" t="str">
        <f>VLOOKUP(B833,[1]tax!$B:$W,2,FALSE)</f>
        <v xml:space="preserve"> Talaromyces stipitatus (strain ATCC 10500 / CBS 375.48 / QM 6759 / NRRL 1006) (Penicillium stipitatum).</v>
      </c>
    </row>
    <row r="834" spans="1:11" x14ac:dyDescent="0.25">
      <c r="A834" t="s">
        <v>793</v>
      </c>
      <c r="B834" t="s">
        <v>794</v>
      </c>
      <c r="C834">
        <v>690</v>
      </c>
      <c r="D834" t="s">
        <v>164</v>
      </c>
      <c r="E834">
        <v>132</v>
      </c>
      <c r="F834">
        <v>208</v>
      </c>
      <c r="G834">
        <v>188</v>
      </c>
      <c r="H834" t="s">
        <v>164</v>
      </c>
      <c r="I834" t="str">
        <f>VLOOKUP(B834,[1]tax!$B:$W,6,FALSE)</f>
        <v>Eukaryota</v>
      </c>
      <c r="J834" t="str">
        <f>VLOOKUP(B834,[1]tax!$B:$W,7,FALSE)</f>
        <v xml:space="preserve"> Fungi</v>
      </c>
      <c r="K834" t="str">
        <f>VLOOKUP(B834,[1]tax!$B:$W,2,FALSE)</f>
        <v xml:space="preserve"> Talaromyces stipitatus (strain ATCC 10500 / CBS 375.48 / QM 6759 / NRRL 1006) (Penicillium stipitatum).</v>
      </c>
    </row>
    <row r="835" spans="1:11" x14ac:dyDescent="0.25">
      <c r="A835" t="s">
        <v>795</v>
      </c>
      <c r="B835" t="s">
        <v>796</v>
      </c>
      <c r="C835">
        <v>567</v>
      </c>
      <c r="D835" t="s">
        <v>12</v>
      </c>
      <c r="E835">
        <v>366</v>
      </c>
      <c r="F835">
        <v>561</v>
      </c>
      <c r="G835">
        <v>416</v>
      </c>
      <c r="H835" t="s">
        <v>13</v>
      </c>
      <c r="I835" t="str">
        <f>VLOOKUP(B835,[1]tax!$B:$W,6,FALSE)</f>
        <v>Eukaryota</v>
      </c>
      <c r="J835" t="str">
        <f>VLOOKUP(B835,[1]tax!$B:$W,7,FALSE)</f>
        <v xml:space="preserve"> Fungi</v>
      </c>
      <c r="K835" t="str">
        <f>VLOOKUP(B835,[1]tax!$B:$W,2,FALSE)</f>
        <v xml:space="preserve"> Vanderwaltozyma polyspora (strain ATCC 22028 / DSM 70294) (Kluyveromyces polysporus).</v>
      </c>
    </row>
    <row r="836" spans="1:11" x14ac:dyDescent="0.25">
      <c r="A836" t="s">
        <v>795</v>
      </c>
      <c r="B836" t="s">
        <v>796</v>
      </c>
      <c r="C836">
        <v>567</v>
      </c>
      <c r="D836" t="s">
        <v>186</v>
      </c>
      <c r="E836">
        <v>10</v>
      </c>
      <c r="F836">
        <v>42</v>
      </c>
      <c r="G836">
        <v>63</v>
      </c>
      <c r="H836" t="s">
        <v>186</v>
      </c>
      <c r="I836" t="str">
        <f>VLOOKUP(B836,[1]tax!$B:$W,6,FALSE)</f>
        <v>Eukaryota</v>
      </c>
      <c r="J836" t="str">
        <f>VLOOKUP(B836,[1]tax!$B:$W,7,FALSE)</f>
        <v xml:space="preserve"> Fungi</v>
      </c>
      <c r="K836" t="str">
        <f>VLOOKUP(B836,[1]tax!$B:$W,2,FALSE)</f>
        <v xml:space="preserve"> Vanderwaltozyma polyspora (strain ATCC 22028 / DSM 70294) (Kluyveromyces polysporus).</v>
      </c>
    </row>
    <row r="837" spans="1:11" x14ac:dyDescent="0.25">
      <c r="A837" t="s">
        <v>797</v>
      </c>
      <c r="B837" t="s">
        <v>798</v>
      </c>
      <c r="C837">
        <v>608</v>
      </c>
      <c r="D837" t="s">
        <v>12</v>
      </c>
      <c r="E837">
        <v>375</v>
      </c>
      <c r="F837">
        <v>596</v>
      </c>
      <c r="G837">
        <v>416</v>
      </c>
      <c r="H837" t="s">
        <v>13</v>
      </c>
      <c r="I837" t="str">
        <f>VLOOKUP(B837,[1]tax!$B:$W,6,FALSE)</f>
        <v>Eukaryota</v>
      </c>
      <c r="J837" t="str">
        <f>VLOOKUP(B837,[1]tax!$B:$W,7,FALSE)</f>
        <v xml:space="preserve"> Fungi</v>
      </c>
      <c r="K837" t="str">
        <f>VLOOKUP(B837,[1]tax!$B:$W,2,FALSE)</f>
        <v xml:space="preserve"> Yarrowia lipolytica (strain CLIB 122 / E 150) (Yeast) (Candida lipolytica).</v>
      </c>
    </row>
    <row r="838" spans="1:11" x14ac:dyDescent="0.25">
      <c r="A838" t="s">
        <v>797</v>
      </c>
      <c r="B838" t="s">
        <v>798</v>
      </c>
      <c r="C838">
        <v>608</v>
      </c>
      <c r="D838" t="s">
        <v>186</v>
      </c>
      <c r="E838">
        <v>81</v>
      </c>
      <c r="F838">
        <v>199</v>
      </c>
      <c r="G838">
        <v>63</v>
      </c>
      <c r="H838" t="s">
        <v>186</v>
      </c>
      <c r="I838" t="str">
        <f>VLOOKUP(B838,[1]tax!$B:$W,6,FALSE)</f>
        <v>Eukaryota</v>
      </c>
      <c r="J838" t="str">
        <f>VLOOKUP(B838,[1]tax!$B:$W,7,FALSE)</f>
        <v xml:space="preserve"> Fungi</v>
      </c>
      <c r="K838" t="str">
        <f>VLOOKUP(B838,[1]tax!$B:$W,2,FALSE)</f>
        <v xml:space="preserve"> Yarrowia lipolytica (strain CLIB 122 / E 150) (Yeast) (Candida lipolytica).</v>
      </c>
    </row>
    <row r="839" spans="1:11" x14ac:dyDescent="0.25">
      <c r="A839" t="s">
        <v>799</v>
      </c>
      <c r="B839" t="s">
        <v>800</v>
      </c>
      <c r="C839">
        <v>574</v>
      </c>
      <c r="D839" t="s">
        <v>12</v>
      </c>
      <c r="E839">
        <v>364</v>
      </c>
      <c r="F839">
        <v>563</v>
      </c>
      <c r="G839">
        <v>416</v>
      </c>
      <c r="H839" t="s">
        <v>13</v>
      </c>
      <c r="I839" t="str">
        <f>VLOOKUP(B839,[1]tax!$B:$W,6,FALSE)</f>
        <v>Eukaryota</v>
      </c>
      <c r="J839" t="str">
        <f>VLOOKUP(B839,[1]tax!$B:$W,7,FALSE)</f>
        <v xml:space="preserve"> Fungi</v>
      </c>
      <c r="K839" t="str">
        <f>VLOOKUP(B839,[1]tax!$B:$W,2,FALSE)</f>
        <v xml:space="preserve"> Saccharomyces cerevisiae (strain RM11-1a) (Baker's yeast).</v>
      </c>
    </row>
    <row r="840" spans="1:11" x14ac:dyDescent="0.25">
      <c r="A840" t="s">
        <v>799</v>
      </c>
      <c r="B840" t="s">
        <v>800</v>
      </c>
      <c r="C840">
        <v>574</v>
      </c>
      <c r="D840" t="s">
        <v>186</v>
      </c>
      <c r="E840">
        <v>1</v>
      </c>
      <c r="F840">
        <v>139</v>
      </c>
      <c r="G840">
        <v>63</v>
      </c>
      <c r="H840" t="s">
        <v>186</v>
      </c>
      <c r="I840" t="str">
        <f>VLOOKUP(B840,[1]tax!$B:$W,6,FALSE)</f>
        <v>Eukaryota</v>
      </c>
      <c r="J840" t="str">
        <f>VLOOKUP(B840,[1]tax!$B:$W,7,FALSE)</f>
        <v xml:space="preserve"> Fungi</v>
      </c>
      <c r="K840" t="str">
        <f>VLOOKUP(B840,[1]tax!$B:$W,2,FALSE)</f>
        <v xml:space="preserve"> Saccharomyces cerevisiae (strain RM11-1a) (Baker's yeast).</v>
      </c>
    </row>
    <row r="841" spans="1:11" x14ac:dyDescent="0.25">
      <c r="A841" t="s">
        <v>801</v>
      </c>
      <c r="B841" t="s">
        <v>802</v>
      </c>
      <c r="C841">
        <v>574</v>
      </c>
      <c r="D841" t="s">
        <v>12</v>
      </c>
      <c r="E841">
        <v>364</v>
      </c>
      <c r="F841">
        <v>563</v>
      </c>
      <c r="G841">
        <v>416</v>
      </c>
      <c r="H841" t="s">
        <v>13</v>
      </c>
      <c r="I841" t="str">
        <f>VLOOKUP(B841,[1]tax!$B:$W,6,FALSE)</f>
        <v>Eukaryota</v>
      </c>
      <c r="J841" t="str">
        <f>VLOOKUP(B841,[1]tax!$B:$W,7,FALSE)</f>
        <v xml:space="preserve"> Fungi</v>
      </c>
      <c r="K841" t="str">
        <f>VLOOKUP(B841,[1]tax!$B:$W,2,FALSE)</f>
        <v xml:space="preserve"> Saccharomyces cerevisiae (strain YJM789) (Baker's yeast).</v>
      </c>
    </row>
    <row r="842" spans="1:11" x14ac:dyDescent="0.25">
      <c r="A842" t="s">
        <v>801</v>
      </c>
      <c r="B842" t="s">
        <v>802</v>
      </c>
      <c r="C842">
        <v>574</v>
      </c>
      <c r="D842" t="s">
        <v>186</v>
      </c>
      <c r="E842">
        <v>1</v>
      </c>
      <c r="F842">
        <v>139</v>
      </c>
      <c r="G842">
        <v>63</v>
      </c>
      <c r="H842" t="s">
        <v>186</v>
      </c>
      <c r="I842" t="str">
        <f>VLOOKUP(B842,[1]tax!$B:$W,6,FALSE)</f>
        <v>Eukaryota</v>
      </c>
      <c r="J842" t="str">
        <f>VLOOKUP(B842,[1]tax!$B:$W,7,FALSE)</f>
        <v xml:space="preserve"> Fungi</v>
      </c>
      <c r="K842" t="str">
        <f>VLOOKUP(B842,[1]tax!$B:$W,2,FALSE)</f>
        <v xml:space="preserve"> Saccharomyces cerevisiae (strain YJM789) (Baker's yeast).</v>
      </c>
    </row>
    <row r="843" spans="1:11" x14ac:dyDescent="0.25">
      <c r="A843" t="s">
        <v>803</v>
      </c>
      <c r="B843" t="s">
        <v>804</v>
      </c>
      <c r="C843">
        <v>574</v>
      </c>
      <c r="D843" t="s">
        <v>12</v>
      </c>
      <c r="E843">
        <v>364</v>
      </c>
      <c r="F843">
        <v>563</v>
      </c>
      <c r="G843">
        <v>416</v>
      </c>
      <c r="H843" t="s">
        <v>13</v>
      </c>
      <c r="I843" t="str">
        <f>VLOOKUP(B843,[1]tax!$B:$W,6,FALSE)</f>
        <v>Eukaryota</v>
      </c>
      <c r="J843" t="str">
        <f>VLOOKUP(B843,[1]tax!$B:$W,7,FALSE)</f>
        <v xml:space="preserve"> Fungi</v>
      </c>
      <c r="K843" t="str">
        <f>VLOOKUP(B843,[1]tax!$B:$W,2,FALSE)</f>
        <v xml:space="preserve"> Saccharomyces cerevisiae (strain ATCC 204508 / S288c) (Baker's yeast).</v>
      </c>
    </row>
    <row r="844" spans="1:11" x14ac:dyDescent="0.25">
      <c r="A844" t="s">
        <v>803</v>
      </c>
      <c r="B844" t="s">
        <v>804</v>
      </c>
      <c r="C844">
        <v>574</v>
      </c>
      <c r="D844" t="s">
        <v>186</v>
      </c>
      <c r="E844">
        <v>1</v>
      </c>
      <c r="F844">
        <v>139</v>
      </c>
      <c r="G844">
        <v>63</v>
      </c>
      <c r="H844" t="s">
        <v>186</v>
      </c>
      <c r="I844" t="str">
        <f>VLOOKUP(B844,[1]tax!$B:$W,6,FALSE)</f>
        <v>Eukaryota</v>
      </c>
      <c r="J844" t="str">
        <f>VLOOKUP(B844,[1]tax!$B:$W,7,FALSE)</f>
        <v xml:space="preserve"> Fungi</v>
      </c>
      <c r="K844" t="str">
        <f>VLOOKUP(B844,[1]tax!$B:$W,2,FALSE)</f>
        <v xml:space="preserve"> Saccharomyces cerevisiae (strain ATCC 204508 / S288c) (Baker's yeast).</v>
      </c>
    </row>
    <row r="845" spans="1:11" x14ac:dyDescent="0.25">
      <c r="A845" t="s">
        <v>805</v>
      </c>
      <c r="B845" t="s">
        <v>806</v>
      </c>
      <c r="C845">
        <v>371</v>
      </c>
      <c r="D845" t="s">
        <v>12</v>
      </c>
      <c r="E845">
        <v>205</v>
      </c>
      <c r="F845">
        <v>355</v>
      </c>
      <c r="G845">
        <v>416</v>
      </c>
      <c r="H845" t="s">
        <v>13</v>
      </c>
      <c r="I845" t="str">
        <f>VLOOKUP(B845,[1]tax!$B:$W,6,FALSE)</f>
        <v>Bacteria</v>
      </c>
      <c r="J845" t="str">
        <f>VLOOKUP(B845,[1]tax!$B:$W,7,FALSE)</f>
        <v xml:space="preserve"> Spirochaetes</v>
      </c>
      <c r="K845" t="str">
        <f>VLOOKUP(B845,[1]tax!$B:$W,2,FALSE)</f>
        <v xml:space="preserve"> Leptospira borgpetersenii serovar Hardjo-bovis (strain JB197).</v>
      </c>
    </row>
    <row r="846" spans="1:11" x14ac:dyDescent="0.25">
      <c r="A846" t="s">
        <v>805</v>
      </c>
      <c r="B846" t="s">
        <v>806</v>
      </c>
      <c r="C846">
        <v>371</v>
      </c>
      <c r="D846" t="s">
        <v>586</v>
      </c>
      <c r="E846">
        <v>1</v>
      </c>
      <c r="F846">
        <v>90</v>
      </c>
      <c r="G846">
        <v>5</v>
      </c>
      <c r="H846" t="s">
        <v>586</v>
      </c>
      <c r="I846" t="str">
        <f>VLOOKUP(B846,[1]tax!$B:$W,6,FALSE)</f>
        <v>Bacteria</v>
      </c>
      <c r="J846" t="str">
        <f>VLOOKUP(B846,[1]tax!$B:$W,7,FALSE)</f>
        <v xml:space="preserve"> Spirochaetes</v>
      </c>
      <c r="K846" t="str">
        <f>VLOOKUP(B846,[1]tax!$B:$W,2,FALSE)</f>
        <v xml:space="preserve"> Leptospira borgpetersenii serovar Hardjo-bovis (strain JB197).</v>
      </c>
    </row>
    <row r="847" spans="1:11" x14ac:dyDescent="0.25">
      <c r="A847" t="s">
        <v>807</v>
      </c>
      <c r="B847" t="s">
        <v>808</v>
      </c>
      <c r="C847">
        <v>371</v>
      </c>
      <c r="D847" t="s">
        <v>12</v>
      </c>
      <c r="E847">
        <v>205</v>
      </c>
      <c r="F847">
        <v>355</v>
      </c>
      <c r="G847">
        <v>416</v>
      </c>
      <c r="H847" t="s">
        <v>13</v>
      </c>
      <c r="I847" t="e">
        <f>VLOOKUP(B847,[1]tax!$B:$W,6,FALSE)</f>
        <v>#N/A</v>
      </c>
      <c r="J847" t="e">
        <f>VLOOKUP(B847,[1]tax!$B:$W,7,FALSE)</f>
        <v>#N/A</v>
      </c>
      <c r="K847" t="e">
        <f>VLOOKUP(B847,[1]tax!$B:$W,2,FALSE)</f>
        <v>#N/A</v>
      </c>
    </row>
    <row r="848" spans="1:11" x14ac:dyDescent="0.25">
      <c r="A848" t="s">
        <v>807</v>
      </c>
      <c r="B848" t="s">
        <v>808</v>
      </c>
      <c r="C848">
        <v>371</v>
      </c>
      <c r="D848" t="s">
        <v>586</v>
      </c>
      <c r="E848">
        <v>1</v>
      </c>
      <c r="F848">
        <v>90</v>
      </c>
      <c r="G848">
        <v>5</v>
      </c>
      <c r="H848" t="s">
        <v>586</v>
      </c>
      <c r="I848" t="e">
        <f>VLOOKUP(B848,[1]tax!$B:$W,6,FALSE)</f>
        <v>#N/A</v>
      </c>
      <c r="J848" t="e">
        <f>VLOOKUP(B848,[1]tax!$B:$W,7,FALSE)</f>
        <v>#N/A</v>
      </c>
      <c r="K848" t="e">
        <f>VLOOKUP(B848,[1]tax!$B:$W,2,FALSE)</f>
        <v>#N/A</v>
      </c>
    </row>
    <row r="849" spans="1:11" x14ac:dyDescent="0.25">
      <c r="A849" t="s">
        <v>809</v>
      </c>
      <c r="B849" t="s">
        <v>810</v>
      </c>
      <c r="C849">
        <v>441</v>
      </c>
      <c r="D849" t="s">
        <v>10</v>
      </c>
      <c r="E849">
        <v>39</v>
      </c>
      <c r="F849">
        <v>263</v>
      </c>
      <c r="G849">
        <v>25691</v>
      </c>
      <c r="H849" t="s">
        <v>11</v>
      </c>
      <c r="I849" t="str">
        <f>VLOOKUP(B849,[1]tax!$B:$W,6,FALSE)</f>
        <v>Bacteria</v>
      </c>
      <c r="J849" t="str">
        <f>VLOOKUP(B849,[1]tax!$B:$W,7,FALSE)</f>
        <v xml:space="preserve"> Proteobacteria</v>
      </c>
      <c r="K849" t="str">
        <f>VLOOKUP(B849,[1]tax!$B:$W,2,FALSE)</f>
        <v xml:space="preserve"> Maricaulis maris (strain MCS10).</v>
      </c>
    </row>
    <row r="850" spans="1:11" x14ac:dyDescent="0.25">
      <c r="A850" t="s">
        <v>809</v>
      </c>
      <c r="B850" t="s">
        <v>810</v>
      </c>
      <c r="C850">
        <v>441</v>
      </c>
      <c r="D850" t="s">
        <v>12</v>
      </c>
      <c r="E850">
        <v>273</v>
      </c>
      <c r="F850">
        <v>432</v>
      </c>
      <c r="G850">
        <v>416</v>
      </c>
      <c r="H850" t="s">
        <v>13</v>
      </c>
      <c r="I850" t="str">
        <f>VLOOKUP(B850,[1]tax!$B:$W,6,FALSE)</f>
        <v>Bacteria</v>
      </c>
      <c r="J850" t="str">
        <f>VLOOKUP(B850,[1]tax!$B:$W,7,FALSE)</f>
        <v xml:space="preserve"> Proteobacteria</v>
      </c>
      <c r="K850" t="str">
        <f>VLOOKUP(B850,[1]tax!$B:$W,2,FALSE)</f>
        <v xml:space="preserve"> Maricaulis maris (strain MCS10).</v>
      </c>
    </row>
    <row r="851" spans="1:11" x14ac:dyDescent="0.25">
      <c r="A851" t="s">
        <v>811</v>
      </c>
      <c r="B851" t="s">
        <v>812</v>
      </c>
      <c r="C851">
        <v>901</v>
      </c>
      <c r="D851" t="s">
        <v>10</v>
      </c>
      <c r="E851">
        <v>93</v>
      </c>
      <c r="F851">
        <v>324</v>
      </c>
      <c r="G851">
        <v>25691</v>
      </c>
      <c r="H851" t="s">
        <v>11</v>
      </c>
      <c r="I851" t="str">
        <f>VLOOKUP(B851,[1]tax!$B:$W,6,FALSE)</f>
        <v>Eukaryota</v>
      </c>
      <c r="J851" t="str">
        <f>VLOOKUP(B851,[1]tax!$B:$W,7,FALSE)</f>
        <v xml:space="preserve"> Fungi</v>
      </c>
      <c r="K851" t="str">
        <f>VLOOKUP(B851,[1]tax!$B:$W,2,FALSE)</f>
        <v xml:space="preserve"> Aspergillus terreus (strain NIH 2624 / FGSC A1156).</v>
      </c>
    </row>
    <row r="852" spans="1:11" x14ac:dyDescent="0.25">
      <c r="A852" t="s">
        <v>811</v>
      </c>
      <c r="B852" t="s">
        <v>812</v>
      </c>
      <c r="C852">
        <v>901</v>
      </c>
      <c r="D852" t="s">
        <v>12</v>
      </c>
      <c r="E852">
        <v>328</v>
      </c>
      <c r="F852">
        <v>500</v>
      </c>
      <c r="G852">
        <v>416</v>
      </c>
      <c r="H852" t="s">
        <v>13</v>
      </c>
      <c r="I852" t="str">
        <f>VLOOKUP(B852,[1]tax!$B:$W,6,FALSE)</f>
        <v>Eukaryota</v>
      </c>
      <c r="J852" t="str">
        <f>VLOOKUP(B852,[1]tax!$B:$W,7,FALSE)</f>
        <v xml:space="preserve"> Fungi</v>
      </c>
      <c r="K852" t="str">
        <f>VLOOKUP(B852,[1]tax!$B:$W,2,FALSE)</f>
        <v xml:space="preserve"> Aspergillus terreus (strain NIH 2624 / FGSC A1156).</v>
      </c>
    </row>
    <row r="853" spans="1:11" x14ac:dyDescent="0.25">
      <c r="A853" t="s">
        <v>811</v>
      </c>
      <c r="B853" t="s">
        <v>812</v>
      </c>
      <c r="C853">
        <v>901</v>
      </c>
      <c r="D853" t="s">
        <v>14</v>
      </c>
      <c r="E853">
        <v>587</v>
      </c>
      <c r="F853">
        <v>711</v>
      </c>
      <c r="G853">
        <v>10449</v>
      </c>
      <c r="H853" t="s">
        <v>15</v>
      </c>
      <c r="I853" t="str">
        <f>VLOOKUP(B853,[1]tax!$B:$W,6,FALSE)</f>
        <v>Eukaryota</v>
      </c>
      <c r="J853" t="str">
        <f>VLOOKUP(B853,[1]tax!$B:$W,7,FALSE)</f>
        <v xml:space="preserve"> Fungi</v>
      </c>
      <c r="K853" t="str">
        <f>VLOOKUP(B853,[1]tax!$B:$W,2,FALSE)</f>
        <v xml:space="preserve"> Aspergillus terreus (strain NIH 2624 / FGSC A1156).</v>
      </c>
    </row>
    <row r="854" spans="1:11" x14ac:dyDescent="0.25">
      <c r="A854" t="s">
        <v>813</v>
      </c>
      <c r="B854" t="s">
        <v>814</v>
      </c>
      <c r="C854">
        <v>885</v>
      </c>
      <c r="D854" t="s">
        <v>10</v>
      </c>
      <c r="E854">
        <v>85</v>
      </c>
      <c r="F854">
        <v>308</v>
      </c>
      <c r="G854">
        <v>25691</v>
      </c>
      <c r="H854" t="s">
        <v>11</v>
      </c>
      <c r="I854" t="str">
        <f>VLOOKUP(B854,[1]tax!$B:$W,6,FALSE)</f>
        <v>Eukaryota</v>
      </c>
      <c r="J854" t="str">
        <f>VLOOKUP(B854,[1]tax!$B:$W,7,FALSE)</f>
        <v xml:space="preserve"> Fungi</v>
      </c>
      <c r="K854" t="str">
        <f>VLOOKUP(B854,[1]tax!$B:$W,2,FALSE)</f>
        <v xml:space="preserve"> Phaeosphaeria nodorum (strain SN15 / ATCC MYA-4574 / FGSC 10173) (Glume blotch fungus) (Septoria nodorum).</v>
      </c>
    </row>
    <row r="855" spans="1:11" x14ac:dyDescent="0.25">
      <c r="A855" t="s">
        <v>813</v>
      </c>
      <c r="B855" t="s">
        <v>814</v>
      </c>
      <c r="C855">
        <v>885</v>
      </c>
      <c r="D855" t="s">
        <v>12</v>
      </c>
      <c r="E855">
        <v>312</v>
      </c>
      <c r="F855">
        <v>482</v>
      </c>
      <c r="G855">
        <v>416</v>
      </c>
      <c r="H855" t="s">
        <v>13</v>
      </c>
      <c r="I855" t="str">
        <f>VLOOKUP(B855,[1]tax!$B:$W,6,FALSE)</f>
        <v>Eukaryota</v>
      </c>
      <c r="J855" t="str">
        <f>VLOOKUP(B855,[1]tax!$B:$W,7,FALSE)</f>
        <v xml:space="preserve"> Fungi</v>
      </c>
      <c r="K855" t="str">
        <f>VLOOKUP(B855,[1]tax!$B:$W,2,FALSE)</f>
        <v xml:space="preserve"> Phaeosphaeria nodorum (strain SN15 / ATCC MYA-4574 / FGSC 10173) (Glume blotch fungus) (Septoria nodorum).</v>
      </c>
    </row>
    <row r="856" spans="1:11" x14ac:dyDescent="0.25">
      <c r="A856" t="s">
        <v>813</v>
      </c>
      <c r="B856" t="s">
        <v>814</v>
      </c>
      <c r="C856">
        <v>885</v>
      </c>
      <c r="D856" t="s">
        <v>14</v>
      </c>
      <c r="E856">
        <v>572</v>
      </c>
      <c r="F856">
        <v>696</v>
      </c>
      <c r="G856">
        <v>10449</v>
      </c>
      <c r="H856" t="s">
        <v>15</v>
      </c>
      <c r="I856" t="str">
        <f>VLOOKUP(B856,[1]tax!$B:$W,6,FALSE)</f>
        <v>Eukaryota</v>
      </c>
      <c r="J856" t="str">
        <f>VLOOKUP(B856,[1]tax!$B:$W,7,FALSE)</f>
        <v xml:space="preserve"> Fungi</v>
      </c>
      <c r="K856" t="str">
        <f>VLOOKUP(B856,[1]tax!$B:$W,2,FALSE)</f>
        <v xml:space="preserve"> Phaeosphaeria nodorum (strain SN15 / ATCC MYA-4574 / FGSC 10173) (Glume blotch fungus) (Septoria nodorum).</v>
      </c>
    </row>
    <row r="857" spans="1:11" x14ac:dyDescent="0.25">
      <c r="A857" t="s">
        <v>815</v>
      </c>
      <c r="B857" t="s">
        <v>816</v>
      </c>
      <c r="C857">
        <v>828</v>
      </c>
      <c r="D857" t="s">
        <v>10</v>
      </c>
      <c r="E857">
        <v>81</v>
      </c>
      <c r="F857">
        <v>311</v>
      </c>
      <c r="G857">
        <v>25691</v>
      </c>
      <c r="H857" t="s">
        <v>11</v>
      </c>
      <c r="I857" t="str">
        <f>VLOOKUP(B857,[1]tax!$B:$W,6,FALSE)</f>
        <v>Eukaryota</v>
      </c>
      <c r="J857" t="str">
        <f>VLOOKUP(B857,[1]tax!$B:$W,7,FALSE)</f>
        <v xml:space="preserve"> Fungi</v>
      </c>
      <c r="K857" t="str">
        <f>VLOOKUP(B857,[1]tax!$B:$W,2,FALSE)</f>
        <v xml:space="preserve"> Chaetomium globosum (strain ATCC 6205 / CBS 148.51 / DSM 1962 / NBRC 6347 / NRRL 1970) (Soil fungus).</v>
      </c>
    </row>
    <row r="858" spans="1:11" x14ac:dyDescent="0.25">
      <c r="A858" t="s">
        <v>815</v>
      </c>
      <c r="B858" t="s">
        <v>816</v>
      </c>
      <c r="C858">
        <v>828</v>
      </c>
      <c r="D858" t="s">
        <v>12</v>
      </c>
      <c r="E858">
        <v>315</v>
      </c>
      <c r="F858">
        <v>443</v>
      </c>
      <c r="G858">
        <v>416</v>
      </c>
      <c r="H858" t="s">
        <v>13</v>
      </c>
      <c r="I858" t="str">
        <f>VLOOKUP(B858,[1]tax!$B:$W,6,FALSE)</f>
        <v>Eukaryota</v>
      </c>
      <c r="J858" t="str">
        <f>VLOOKUP(B858,[1]tax!$B:$W,7,FALSE)</f>
        <v xml:space="preserve"> Fungi</v>
      </c>
      <c r="K858" t="str">
        <f>VLOOKUP(B858,[1]tax!$B:$W,2,FALSE)</f>
        <v xml:space="preserve"> Chaetomium globosum (strain ATCC 6205 / CBS 148.51 / DSM 1962 / NBRC 6347 / NRRL 1970) (Soil fungus).</v>
      </c>
    </row>
    <row r="859" spans="1:11" x14ac:dyDescent="0.25">
      <c r="A859" t="s">
        <v>815</v>
      </c>
      <c r="B859" t="s">
        <v>816</v>
      </c>
      <c r="C859">
        <v>828</v>
      </c>
      <c r="D859" t="s">
        <v>40</v>
      </c>
      <c r="E859">
        <v>1</v>
      </c>
      <c r="F859">
        <v>69</v>
      </c>
      <c r="G859">
        <v>13</v>
      </c>
      <c r="H859" t="s">
        <v>40</v>
      </c>
      <c r="I859" t="str">
        <f>VLOOKUP(B859,[1]tax!$B:$W,6,FALSE)</f>
        <v>Eukaryota</v>
      </c>
      <c r="J859" t="str">
        <f>VLOOKUP(B859,[1]tax!$B:$W,7,FALSE)</f>
        <v xml:space="preserve"> Fungi</v>
      </c>
      <c r="K859" t="str">
        <f>VLOOKUP(B859,[1]tax!$B:$W,2,FALSE)</f>
        <v xml:space="preserve"> Chaetomium globosum (strain ATCC 6205 / CBS 148.51 / DSM 1962 / NBRC 6347 / NRRL 1970) (Soil fungus).</v>
      </c>
    </row>
    <row r="860" spans="1:11" x14ac:dyDescent="0.25">
      <c r="A860" t="s">
        <v>815</v>
      </c>
      <c r="B860" t="s">
        <v>816</v>
      </c>
      <c r="C860">
        <v>828</v>
      </c>
      <c r="D860" t="s">
        <v>14</v>
      </c>
      <c r="E860">
        <v>511</v>
      </c>
      <c r="F860">
        <v>637</v>
      </c>
      <c r="G860">
        <v>10449</v>
      </c>
      <c r="H860" t="s">
        <v>15</v>
      </c>
      <c r="I860" t="str">
        <f>VLOOKUP(B860,[1]tax!$B:$W,6,FALSE)</f>
        <v>Eukaryota</v>
      </c>
      <c r="J860" t="str">
        <f>VLOOKUP(B860,[1]tax!$B:$W,7,FALSE)</f>
        <v xml:space="preserve"> Fungi</v>
      </c>
      <c r="K860" t="str">
        <f>VLOOKUP(B860,[1]tax!$B:$W,2,FALSE)</f>
        <v xml:space="preserve"> Chaetomium globosum (strain ATCC 6205 / CBS 148.51 / DSM 1962 / NBRC 6347 / NRRL 1970) (Soil fungus).</v>
      </c>
    </row>
    <row r="861" spans="1:11" x14ac:dyDescent="0.25">
      <c r="A861" t="s">
        <v>817</v>
      </c>
      <c r="B861" t="s">
        <v>818</v>
      </c>
      <c r="C861">
        <v>368</v>
      </c>
      <c r="D861" t="s">
        <v>12</v>
      </c>
      <c r="E861">
        <v>190</v>
      </c>
      <c r="F861">
        <v>355</v>
      </c>
      <c r="G861">
        <v>416</v>
      </c>
      <c r="H861" t="s">
        <v>13</v>
      </c>
      <c r="I861" t="str">
        <f>VLOOKUP(B861,[1]tax!$B:$W,6,FALSE)</f>
        <v>Eukaryota</v>
      </c>
      <c r="J861" t="str">
        <f>VLOOKUP(B861,[1]tax!$B:$W,7,FALSE)</f>
        <v xml:space="preserve"> Metazoa</v>
      </c>
      <c r="K861" t="str">
        <f>VLOOKUP(B861,[1]tax!$B:$W,2,FALSE)</f>
        <v xml:space="preserve"> Homo sapiens (Human).</v>
      </c>
    </row>
    <row r="862" spans="1:11" x14ac:dyDescent="0.25">
      <c r="A862" t="s">
        <v>819</v>
      </c>
      <c r="B862" t="s">
        <v>820</v>
      </c>
      <c r="C862">
        <v>447</v>
      </c>
      <c r="D862" t="s">
        <v>10</v>
      </c>
      <c r="E862">
        <v>42</v>
      </c>
      <c r="F862">
        <v>263</v>
      </c>
      <c r="G862">
        <v>25691</v>
      </c>
      <c r="H862" t="s">
        <v>11</v>
      </c>
      <c r="I862" t="e">
        <f>VLOOKUP(B862,[1]tax!$B:$W,6,FALSE)</f>
        <v>#N/A</v>
      </c>
      <c r="J862" t="e">
        <f>VLOOKUP(B862,[1]tax!$B:$W,7,FALSE)</f>
        <v>#N/A</v>
      </c>
      <c r="K862" t="e">
        <f>VLOOKUP(B862,[1]tax!$B:$W,2,FALSE)</f>
        <v>#N/A</v>
      </c>
    </row>
    <row r="863" spans="1:11" x14ac:dyDescent="0.25">
      <c r="A863" t="s">
        <v>819</v>
      </c>
      <c r="B863" t="s">
        <v>820</v>
      </c>
      <c r="C863">
        <v>447</v>
      </c>
      <c r="D863" t="s">
        <v>12</v>
      </c>
      <c r="E863">
        <v>276</v>
      </c>
      <c r="F863">
        <v>441</v>
      </c>
      <c r="G863">
        <v>416</v>
      </c>
      <c r="H863" t="s">
        <v>13</v>
      </c>
      <c r="I863" t="e">
        <f>VLOOKUP(B863,[1]tax!$B:$W,6,FALSE)</f>
        <v>#N/A</v>
      </c>
      <c r="J863" t="e">
        <f>VLOOKUP(B863,[1]tax!$B:$W,7,FALSE)</f>
        <v>#N/A</v>
      </c>
      <c r="K863" t="e">
        <f>VLOOKUP(B863,[1]tax!$B:$W,2,FALSE)</f>
        <v>#N/A</v>
      </c>
    </row>
    <row r="864" spans="1:11" x14ac:dyDescent="0.25">
      <c r="A864" t="s">
        <v>821</v>
      </c>
      <c r="B864" t="s">
        <v>822</v>
      </c>
      <c r="C864">
        <v>426</v>
      </c>
      <c r="D864" t="s">
        <v>10</v>
      </c>
      <c r="E864">
        <v>21</v>
      </c>
      <c r="F864">
        <v>248</v>
      </c>
      <c r="G864">
        <v>25691</v>
      </c>
      <c r="H864" t="s">
        <v>11</v>
      </c>
      <c r="I864" t="str">
        <f>VLOOKUP(B864,[1]tax!$B:$W,6,FALSE)</f>
        <v>Bacteria</v>
      </c>
      <c r="J864" t="str">
        <f>VLOOKUP(B864,[1]tax!$B:$W,7,FALSE)</f>
        <v xml:space="preserve"> Proteobacteria</v>
      </c>
      <c r="K864" t="str">
        <f>VLOOKUP(B864,[1]tax!$B:$W,2,FALSE)</f>
        <v xml:space="preserve"> Xanthomonas campestris pv. vesicatoria (strain 85-10).</v>
      </c>
    </row>
    <row r="865" spans="1:11" x14ac:dyDescent="0.25">
      <c r="A865" t="s">
        <v>821</v>
      </c>
      <c r="B865" t="s">
        <v>822</v>
      </c>
      <c r="C865">
        <v>426</v>
      </c>
      <c r="D865" t="s">
        <v>12</v>
      </c>
      <c r="E865">
        <v>255</v>
      </c>
      <c r="F865">
        <v>420</v>
      </c>
      <c r="G865">
        <v>416</v>
      </c>
      <c r="H865" t="s">
        <v>13</v>
      </c>
      <c r="I865" t="str">
        <f>VLOOKUP(B865,[1]tax!$B:$W,6,FALSE)</f>
        <v>Bacteria</v>
      </c>
      <c r="J865" t="str">
        <f>VLOOKUP(B865,[1]tax!$B:$W,7,FALSE)</f>
        <v xml:space="preserve"> Proteobacteria</v>
      </c>
      <c r="K865" t="str">
        <f>VLOOKUP(B865,[1]tax!$B:$W,2,FALSE)</f>
        <v xml:space="preserve"> Xanthomonas campestris pv. vesicatoria (strain 85-10).</v>
      </c>
    </row>
    <row r="866" spans="1:11" x14ac:dyDescent="0.25">
      <c r="A866" t="s">
        <v>823</v>
      </c>
      <c r="B866" t="s">
        <v>824</v>
      </c>
      <c r="C866">
        <v>438</v>
      </c>
      <c r="D866" t="s">
        <v>10</v>
      </c>
      <c r="E866">
        <v>38</v>
      </c>
      <c r="F866">
        <v>264</v>
      </c>
      <c r="G866">
        <v>25691</v>
      </c>
      <c r="H866" t="s">
        <v>11</v>
      </c>
      <c r="I866" t="e">
        <f>VLOOKUP(B866,[1]tax!$B:$W,6,FALSE)</f>
        <v>#N/A</v>
      </c>
      <c r="J866" t="e">
        <f>VLOOKUP(B866,[1]tax!$B:$W,7,FALSE)</f>
        <v>#N/A</v>
      </c>
      <c r="K866" t="e">
        <f>VLOOKUP(B866,[1]tax!$B:$W,2,FALSE)</f>
        <v>#N/A</v>
      </c>
    </row>
    <row r="867" spans="1:11" x14ac:dyDescent="0.25">
      <c r="A867" t="s">
        <v>823</v>
      </c>
      <c r="B867" t="s">
        <v>824</v>
      </c>
      <c r="C867">
        <v>438</v>
      </c>
      <c r="D867" t="s">
        <v>12</v>
      </c>
      <c r="E867">
        <v>272</v>
      </c>
      <c r="F867">
        <v>432</v>
      </c>
      <c r="G867">
        <v>416</v>
      </c>
      <c r="H867" t="s">
        <v>13</v>
      </c>
      <c r="I867" t="e">
        <f>VLOOKUP(B867,[1]tax!$B:$W,6,FALSE)</f>
        <v>#N/A</v>
      </c>
      <c r="J867" t="e">
        <f>VLOOKUP(B867,[1]tax!$B:$W,7,FALSE)</f>
        <v>#N/A</v>
      </c>
      <c r="K867" t="e">
        <f>VLOOKUP(B867,[1]tax!$B:$W,2,FALSE)</f>
        <v>#N/A</v>
      </c>
    </row>
    <row r="868" spans="1:11" x14ac:dyDescent="0.25">
      <c r="A868" t="s">
        <v>825</v>
      </c>
      <c r="B868" t="s">
        <v>826</v>
      </c>
      <c r="C868">
        <v>438</v>
      </c>
      <c r="D868" t="s">
        <v>10</v>
      </c>
      <c r="E868">
        <v>38</v>
      </c>
      <c r="F868">
        <v>264</v>
      </c>
      <c r="G868">
        <v>25691</v>
      </c>
      <c r="H868" t="s">
        <v>11</v>
      </c>
      <c r="I868" t="e">
        <f>VLOOKUP(B868,[1]tax!$B:$W,6,FALSE)</f>
        <v>#N/A</v>
      </c>
      <c r="J868" t="e">
        <f>VLOOKUP(B868,[1]tax!$B:$W,7,FALSE)</f>
        <v>#N/A</v>
      </c>
      <c r="K868" t="e">
        <f>VLOOKUP(B868,[1]tax!$B:$W,2,FALSE)</f>
        <v>#N/A</v>
      </c>
    </row>
    <row r="869" spans="1:11" x14ac:dyDescent="0.25">
      <c r="A869" t="s">
        <v>825</v>
      </c>
      <c r="B869" t="s">
        <v>826</v>
      </c>
      <c r="C869">
        <v>438</v>
      </c>
      <c r="D869" t="s">
        <v>12</v>
      </c>
      <c r="E869">
        <v>272</v>
      </c>
      <c r="F869">
        <v>432</v>
      </c>
      <c r="G869">
        <v>416</v>
      </c>
      <c r="H869" t="s">
        <v>13</v>
      </c>
      <c r="I869" t="e">
        <f>VLOOKUP(B869,[1]tax!$B:$W,6,FALSE)</f>
        <v>#N/A</v>
      </c>
      <c r="J869" t="e">
        <f>VLOOKUP(B869,[1]tax!$B:$W,7,FALSE)</f>
        <v>#N/A</v>
      </c>
      <c r="K869" t="e">
        <f>VLOOKUP(B869,[1]tax!$B:$W,2,FALSE)</f>
        <v>#N/A</v>
      </c>
    </row>
    <row r="870" spans="1:11" x14ac:dyDescent="0.25">
      <c r="A870" t="s">
        <v>827</v>
      </c>
      <c r="B870" t="s">
        <v>828</v>
      </c>
      <c r="C870">
        <v>438</v>
      </c>
      <c r="D870" t="s">
        <v>10</v>
      </c>
      <c r="E870">
        <v>38</v>
      </c>
      <c r="F870">
        <v>264</v>
      </c>
      <c r="G870">
        <v>25691</v>
      </c>
      <c r="H870" t="s">
        <v>11</v>
      </c>
      <c r="I870" t="str">
        <f>VLOOKUP(B870,[1]tax!$B:$W,6,FALSE)</f>
        <v>Bacteria</v>
      </c>
      <c r="J870" t="str">
        <f>VLOOKUP(B870,[1]tax!$B:$W,7,FALSE)</f>
        <v xml:space="preserve"> Proteobacteria</v>
      </c>
      <c r="K870" t="str">
        <f>VLOOKUP(B870,[1]tax!$B:$W,2,FALSE)</f>
        <v xml:space="preserve"> Xylella fastidiosa Dixon.</v>
      </c>
    </row>
    <row r="871" spans="1:11" x14ac:dyDescent="0.25">
      <c r="A871" t="s">
        <v>827</v>
      </c>
      <c r="B871" t="s">
        <v>828</v>
      </c>
      <c r="C871">
        <v>438</v>
      </c>
      <c r="D871" t="s">
        <v>12</v>
      </c>
      <c r="E871">
        <v>272</v>
      </c>
      <c r="F871">
        <v>432</v>
      </c>
      <c r="G871">
        <v>416</v>
      </c>
      <c r="H871" t="s">
        <v>13</v>
      </c>
      <c r="I871" t="str">
        <f>VLOOKUP(B871,[1]tax!$B:$W,6,FALSE)</f>
        <v>Bacteria</v>
      </c>
      <c r="J871" t="str">
        <f>VLOOKUP(B871,[1]tax!$B:$W,7,FALSE)</f>
        <v xml:space="preserve"> Proteobacteria</v>
      </c>
      <c r="K871" t="str">
        <f>VLOOKUP(B871,[1]tax!$B:$W,2,FALSE)</f>
        <v xml:space="preserve"> Xylella fastidiosa Dixon.</v>
      </c>
    </row>
    <row r="872" spans="1:11" x14ac:dyDescent="0.25">
      <c r="A872" t="s">
        <v>829</v>
      </c>
      <c r="B872" t="s">
        <v>830</v>
      </c>
      <c r="C872">
        <v>869</v>
      </c>
      <c r="D872" t="s">
        <v>12</v>
      </c>
      <c r="E872">
        <v>563</v>
      </c>
      <c r="F872">
        <v>685</v>
      </c>
      <c r="G872">
        <v>416</v>
      </c>
      <c r="H872" t="s">
        <v>13</v>
      </c>
      <c r="I872" t="e">
        <f>VLOOKUP(B872,[1]tax!$B:$W,6,FALSE)</f>
        <v>#N/A</v>
      </c>
      <c r="J872" t="e">
        <f>VLOOKUP(B872,[1]tax!$B:$W,7,FALSE)</f>
        <v>#N/A</v>
      </c>
      <c r="K872" t="e">
        <f>VLOOKUP(B872,[1]tax!$B:$W,2,FALSE)</f>
        <v>#N/A</v>
      </c>
    </row>
    <row r="873" spans="1:11" x14ac:dyDescent="0.25">
      <c r="A873" t="s">
        <v>829</v>
      </c>
      <c r="B873" t="s">
        <v>830</v>
      </c>
      <c r="C873">
        <v>869</v>
      </c>
      <c r="D873" t="s">
        <v>12</v>
      </c>
      <c r="E873">
        <v>700</v>
      </c>
      <c r="F873">
        <v>774</v>
      </c>
      <c r="G873">
        <v>416</v>
      </c>
      <c r="H873" t="s">
        <v>13</v>
      </c>
      <c r="I873" t="e">
        <f>VLOOKUP(B873,[1]tax!$B:$W,6,FALSE)</f>
        <v>#N/A</v>
      </c>
      <c r="J873" t="e">
        <f>VLOOKUP(B873,[1]tax!$B:$W,7,FALSE)</f>
        <v>#N/A</v>
      </c>
      <c r="K873" t="e">
        <f>VLOOKUP(B873,[1]tax!$B:$W,2,FALSE)</f>
        <v>#N/A</v>
      </c>
    </row>
    <row r="874" spans="1:11" x14ac:dyDescent="0.25">
      <c r="A874" t="s">
        <v>829</v>
      </c>
      <c r="B874" t="s">
        <v>830</v>
      </c>
      <c r="C874">
        <v>869</v>
      </c>
      <c r="D874" t="s">
        <v>323</v>
      </c>
      <c r="E874">
        <v>150</v>
      </c>
      <c r="F874">
        <v>308</v>
      </c>
      <c r="G874">
        <v>170</v>
      </c>
      <c r="H874" t="s">
        <v>323</v>
      </c>
      <c r="I874" t="e">
        <f>VLOOKUP(B874,[1]tax!$B:$W,6,FALSE)</f>
        <v>#N/A</v>
      </c>
      <c r="J874" t="e">
        <f>VLOOKUP(B874,[1]tax!$B:$W,7,FALSE)</f>
        <v>#N/A</v>
      </c>
      <c r="K874" t="e">
        <f>VLOOKUP(B874,[1]tax!$B:$W,2,FALSE)</f>
        <v>#N/A</v>
      </c>
    </row>
    <row r="875" spans="1:11" x14ac:dyDescent="0.25">
      <c r="A875" t="s">
        <v>829</v>
      </c>
      <c r="B875" t="s">
        <v>830</v>
      </c>
      <c r="C875">
        <v>869</v>
      </c>
      <c r="D875" t="s">
        <v>324</v>
      </c>
      <c r="E875">
        <v>1</v>
      </c>
      <c r="F875">
        <v>131</v>
      </c>
      <c r="G875">
        <v>2</v>
      </c>
      <c r="H875" t="s">
        <v>324</v>
      </c>
      <c r="I875" t="e">
        <f>VLOOKUP(B875,[1]tax!$B:$W,6,FALSE)</f>
        <v>#N/A</v>
      </c>
      <c r="J875" t="e">
        <f>VLOOKUP(B875,[1]tax!$B:$W,7,FALSE)</f>
        <v>#N/A</v>
      </c>
      <c r="K875" t="e">
        <f>VLOOKUP(B875,[1]tax!$B:$W,2,FALSE)</f>
        <v>#N/A</v>
      </c>
    </row>
    <row r="876" spans="1:11" x14ac:dyDescent="0.25">
      <c r="A876" t="s">
        <v>831</v>
      </c>
      <c r="B876" t="s">
        <v>832</v>
      </c>
      <c r="C876">
        <v>908</v>
      </c>
      <c r="D876" t="s">
        <v>10</v>
      </c>
      <c r="E876">
        <v>100</v>
      </c>
      <c r="F876">
        <v>332</v>
      </c>
      <c r="G876">
        <v>25691</v>
      </c>
      <c r="H876" t="s">
        <v>11</v>
      </c>
      <c r="I876" t="e">
        <f>VLOOKUP(B876,[1]tax!$B:$W,6,FALSE)</f>
        <v>#N/A</v>
      </c>
      <c r="J876" t="e">
        <f>VLOOKUP(B876,[1]tax!$B:$W,7,FALSE)</f>
        <v>#N/A</v>
      </c>
      <c r="K876" t="e">
        <f>VLOOKUP(B876,[1]tax!$B:$W,2,FALSE)</f>
        <v>#N/A</v>
      </c>
    </row>
    <row r="877" spans="1:11" x14ac:dyDescent="0.25">
      <c r="A877" t="s">
        <v>831</v>
      </c>
      <c r="B877" t="s">
        <v>832</v>
      </c>
      <c r="C877">
        <v>908</v>
      </c>
      <c r="D877" t="s">
        <v>12</v>
      </c>
      <c r="E877">
        <v>335</v>
      </c>
      <c r="F877">
        <v>503</v>
      </c>
      <c r="G877">
        <v>416</v>
      </c>
      <c r="H877" t="s">
        <v>13</v>
      </c>
      <c r="I877" t="e">
        <f>VLOOKUP(B877,[1]tax!$B:$W,6,FALSE)</f>
        <v>#N/A</v>
      </c>
      <c r="J877" t="e">
        <f>VLOOKUP(B877,[1]tax!$B:$W,7,FALSE)</f>
        <v>#N/A</v>
      </c>
      <c r="K877" t="e">
        <f>VLOOKUP(B877,[1]tax!$B:$W,2,FALSE)</f>
        <v>#N/A</v>
      </c>
    </row>
    <row r="878" spans="1:11" x14ac:dyDescent="0.25">
      <c r="A878" t="s">
        <v>831</v>
      </c>
      <c r="B878" t="s">
        <v>832</v>
      </c>
      <c r="C878">
        <v>908</v>
      </c>
      <c r="D878" t="s">
        <v>14</v>
      </c>
      <c r="E878">
        <v>567</v>
      </c>
      <c r="F878">
        <v>698</v>
      </c>
      <c r="G878">
        <v>10449</v>
      </c>
      <c r="H878" t="s">
        <v>15</v>
      </c>
      <c r="I878" t="e">
        <f>VLOOKUP(B878,[1]tax!$B:$W,6,FALSE)</f>
        <v>#N/A</v>
      </c>
      <c r="J878" t="e">
        <f>VLOOKUP(B878,[1]tax!$B:$W,7,FALSE)</f>
        <v>#N/A</v>
      </c>
      <c r="K878" t="e">
        <f>VLOOKUP(B878,[1]tax!$B:$W,2,FALSE)</f>
        <v>#N/A</v>
      </c>
    </row>
    <row r="879" spans="1:11" x14ac:dyDescent="0.25">
      <c r="A879" t="s">
        <v>831</v>
      </c>
      <c r="B879" t="s">
        <v>832</v>
      </c>
      <c r="C879">
        <v>908</v>
      </c>
      <c r="D879" t="s">
        <v>30</v>
      </c>
      <c r="E879">
        <v>716</v>
      </c>
      <c r="F879">
        <v>882</v>
      </c>
      <c r="G879">
        <v>8792</v>
      </c>
      <c r="H879" t="s">
        <v>31</v>
      </c>
      <c r="I879" t="e">
        <f>VLOOKUP(B879,[1]tax!$B:$W,6,FALSE)</f>
        <v>#N/A</v>
      </c>
      <c r="J879" t="e">
        <f>VLOOKUP(B879,[1]tax!$B:$W,7,FALSE)</f>
        <v>#N/A</v>
      </c>
      <c r="K879" t="e">
        <f>VLOOKUP(B879,[1]tax!$B:$W,2,FALSE)</f>
        <v>#N/A</v>
      </c>
    </row>
    <row r="880" spans="1:11" x14ac:dyDescent="0.25">
      <c r="A880" t="s">
        <v>833</v>
      </c>
      <c r="B880" t="s">
        <v>834</v>
      </c>
      <c r="C880">
        <v>509</v>
      </c>
      <c r="D880" t="s">
        <v>12</v>
      </c>
      <c r="E880">
        <v>332</v>
      </c>
      <c r="F880">
        <v>486</v>
      </c>
      <c r="G880">
        <v>416</v>
      </c>
      <c r="H880" t="s">
        <v>13</v>
      </c>
      <c r="I880" t="str">
        <f>VLOOKUP(B880,[1]tax!$B:$W,6,FALSE)</f>
        <v>Eukaryota</v>
      </c>
      <c r="J880" t="str">
        <f>VLOOKUP(B880,[1]tax!$B:$W,7,FALSE)</f>
        <v xml:space="preserve"> Metazoa</v>
      </c>
      <c r="K880" t="str">
        <f>VLOOKUP(B880,[1]tax!$B:$W,2,FALSE)</f>
        <v xml:space="preserve"> Tetraodon nigroviridis (Spotted green pufferfish) (Chelonodon nigroviridis).</v>
      </c>
    </row>
    <row r="881" spans="1:11" x14ac:dyDescent="0.25">
      <c r="A881" t="s">
        <v>835</v>
      </c>
      <c r="B881" t="s">
        <v>836</v>
      </c>
      <c r="C881">
        <v>447</v>
      </c>
      <c r="D881" t="s">
        <v>10</v>
      </c>
      <c r="E881">
        <v>42</v>
      </c>
      <c r="F881">
        <v>269</v>
      </c>
      <c r="G881">
        <v>25691</v>
      </c>
      <c r="H881" t="s">
        <v>11</v>
      </c>
      <c r="I881" t="e">
        <f>VLOOKUP(B881,[1]tax!$B:$W,6,FALSE)</f>
        <v>#N/A</v>
      </c>
      <c r="J881" t="e">
        <f>VLOOKUP(B881,[1]tax!$B:$W,7,FALSE)</f>
        <v>#N/A</v>
      </c>
      <c r="K881" t="e">
        <f>VLOOKUP(B881,[1]tax!$B:$W,2,FALSE)</f>
        <v>#N/A</v>
      </c>
    </row>
    <row r="882" spans="1:11" x14ac:dyDescent="0.25">
      <c r="A882" t="s">
        <v>835</v>
      </c>
      <c r="B882" t="s">
        <v>836</v>
      </c>
      <c r="C882">
        <v>447</v>
      </c>
      <c r="D882" t="s">
        <v>12</v>
      </c>
      <c r="E882">
        <v>276</v>
      </c>
      <c r="F882">
        <v>441</v>
      </c>
      <c r="G882">
        <v>416</v>
      </c>
      <c r="H882" t="s">
        <v>13</v>
      </c>
      <c r="I882" t="e">
        <f>VLOOKUP(B882,[1]tax!$B:$W,6,FALSE)</f>
        <v>#N/A</v>
      </c>
      <c r="J882" t="e">
        <f>VLOOKUP(B882,[1]tax!$B:$W,7,FALSE)</f>
        <v>#N/A</v>
      </c>
      <c r="K882" t="e">
        <f>VLOOKUP(B882,[1]tax!$B:$W,2,FALSE)</f>
        <v>#N/A</v>
      </c>
    </row>
    <row r="883" spans="1:11" x14ac:dyDescent="0.25">
      <c r="A883" t="s">
        <v>837</v>
      </c>
      <c r="B883" t="s">
        <v>838</v>
      </c>
      <c r="C883">
        <v>906</v>
      </c>
      <c r="D883" t="s">
        <v>10</v>
      </c>
      <c r="E883">
        <v>98</v>
      </c>
      <c r="F883">
        <v>329</v>
      </c>
      <c r="G883">
        <v>25691</v>
      </c>
      <c r="H883" t="s">
        <v>11</v>
      </c>
      <c r="I883" t="str">
        <f>VLOOKUP(B883,[1]tax!$B:$W,6,FALSE)</f>
        <v>Eukaryota</v>
      </c>
      <c r="J883" t="str">
        <f>VLOOKUP(B883,[1]tax!$B:$W,7,FALSE)</f>
        <v xml:space="preserve"> Fungi</v>
      </c>
      <c r="K883" t="str">
        <f>VLOOKUP(B883,[1]tax!$B:$W,2,FALSE)</f>
        <v xml:space="preserve"> Neosartorya fumigata (strain ATCC MYA-4609 / Af293 / CBS 101355 / FGSC A1100) (Aspergillus fumigatus).</v>
      </c>
    </row>
    <row r="884" spans="1:11" x14ac:dyDescent="0.25">
      <c r="A884" t="s">
        <v>837</v>
      </c>
      <c r="B884" t="s">
        <v>838</v>
      </c>
      <c r="C884">
        <v>906</v>
      </c>
      <c r="D884" t="s">
        <v>12</v>
      </c>
      <c r="E884">
        <v>333</v>
      </c>
      <c r="F884">
        <v>505</v>
      </c>
      <c r="G884">
        <v>416</v>
      </c>
      <c r="H884" t="s">
        <v>13</v>
      </c>
      <c r="I884" t="str">
        <f>VLOOKUP(B884,[1]tax!$B:$W,6,FALSE)</f>
        <v>Eukaryota</v>
      </c>
      <c r="J884" t="str">
        <f>VLOOKUP(B884,[1]tax!$B:$W,7,FALSE)</f>
        <v xml:space="preserve"> Fungi</v>
      </c>
      <c r="K884" t="str">
        <f>VLOOKUP(B884,[1]tax!$B:$W,2,FALSE)</f>
        <v xml:space="preserve"> Neosartorya fumigata (strain ATCC MYA-4609 / Af293 / CBS 101355 / FGSC A1100) (Aspergillus fumigatus).</v>
      </c>
    </row>
    <row r="885" spans="1:11" x14ac:dyDescent="0.25">
      <c r="A885" t="s">
        <v>837</v>
      </c>
      <c r="B885" t="s">
        <v>838</v>
      </c>
      <c r="C885">
        <v>906</v>
      </c>
      <c r="D885" t="s">
        <v>14</v>
      </c>
      <c r="E885">
        <v>592</v>
      </c>
      <c r="F885">
        <v>716</v>
      </c>
      <c r="G885">
        <v>10449</v>
      </c>
      <c r="H885" t="s">
        <v>15</v>
      </c>
      <c r="I885" t="str">
        <f>VLOOKUP(B885,[1]tax!$B:$W,6,FALSE)</f>
        <v>Eukaryota</v>
      </c>
      <c r="J885" t="str">
        <f>VLOOKUP(B885,[1]tax!$B:$W,7,FALSE)</f>
        <v xml:space="preserve"> Fungi</v>
      </c>
      <c r="K885" t="str">
        <f>VLOOKUP(B885,[1]tax!$B:$W,2,FALSE)</f>
        <v xml:space="preserve"> Neosartorya fumigata (strain ATCC MYA-4609 / Af293 / CBS 101355 / FGSC A1100) (Aspergillus fumigatus).</v>
      </c>
    </row>
    <row r="886" spans="1:11" x14ac:dyDescent="0.25">
      <c r="A886" t="s">
        <v>839</v>
      </c>
      <c r="B886" t="s">
        <v>840</v>
      </c>
      <c r="C886">
        <v>1112</v>
      </c>
      <c r="D886" t="s">
        <v>12</v>
      </c>
      <c r="E886">
        <v>928</v>
      </c>
      <c r="F886">
        <v>1100</v>
      </c>
      <c r="G886">
        <v>416</v>
      </c>
      <c r="H886" t="s">
        <v>13</v>
      </c>
      <c r="I886" t="str">
        <f>VLOOKUP(B886,[1]tax!$B:$W,6,FALSE)</f>
        <v>Eukaryota</v>
      </c>
      <c r="J886" t="str">
        <f>VLOOKUP(B886,[1]tax!$B:$W,7,FALSE)</f>
        <v xml:space="preserve"> Amoebozoa</v>
      </c>
      <c r="K886" t="str">
        <f>VLOOKUP(B886,[1]tax!$B:$W,2,FALSE)</f>
        <v xml:space="preserve"> Dictyostelium discoideum (Slime mold).</v>
      </c>
    </row>
    <row r="887" spans="1:11" x14ac:dyDescent="0.25">
      <c r="A887" t="s">
        <v>839</v>
      </c>
      <c r="B887" t="s">
        <v>840</v>
      </c>
      <c r="C887">
        <v>1112</v>
      </c>
      <c r="D887" t="s">
        <v>841</v>
      </c>
      <c r="E887">
        <v>131</v>
      </c>
      <c r="F887">
        <v>299</v>
      </c>
      <c r="G887">
        <v>16</v>
      </c>
      <c r="H887" t="s">
        <v>841</v>
      </c>
      <c r="I887" t="str">
        <f>VLOOKUP(B887,[1]tax!$B:$W,6,FALSE)</f>
        <v>Eukaryota</v>
      </c>
      <c r="J887" t="str">
        <f>VLOOKUP(B887,[1]tax!$B:$W,7,FALSE)</f>
        <v xml:space="preserve"> Amoebozoa</v>
      </c>
      <c r="K887" t="str">
        <f>VLOOKUP(B887,[1]tax!$B:$W,2,FALSE)</f>
        <v xml:space="preserve"> Dictyostelium discoideum (Slime mold).</v>
      </c>
    </row>
    <row r="888" spans="1:11" x14ac:dyDescent="0.25">
      <c r="A888" t="s">
        <v>839</v>
      </c>
      <c r="B888" t="s">
        <v>840</v>
      </c>
      <c r="C888">
        <v>1112</v>
      </c>
      <c r="D888" t="s">
        <v>250</v>
      </c>
      <c r="E888">
        <v>692</v>
      </c>
      <c r="F888">
        <v>897</v>
      </c>
      <c r="G888">
        <v>16</v>
      </c>
      <c r="H888" t="s">
        <v>250</v>
      </c>
      <c r="I888" t="str">
        <f>VLOOKUP(B888,[1]tax!$B:$W,6,FALSE)</f>
        <v>Eukaryota</v>
      </c>
      <c r="J888" t="str">
        <f>VLOOKUP(B888,[1]tax!$B:$W,7,FALSE)</f>
        <v xml:space="preserve"> Amoebozoa</v>
      </c>
      <c r="K888" t="str">
        <f>VLOOKUP(B888,[1]tax!$B:$W,2,FALSE)</f>
        <v xml:space="preserve"> Dictyostelium discoideum (Slime mold).</v>
      </c>
    </row>
    <row r="889" spans="1:11" x14ac:dyDescent="0.25">
      <c r="A889" t="s">
        <v>842</v>
      </c>
      <c r="B889" t="s">
        <v>843</v>
      </c>
      <c r="C889">
        <v>924</v>
      </c>
      <c r="D889" t="s">
        <v>10</v>
      </c>
      <c r="E889">
        <v>115</v>
      </c>
      <c r="F889">
        <v>346</v>
      </c>
      <c r="G889">
        <v>25691</v>
      </c>
      <c r="H889" t="s">
        <v>11</v>
      </c>
      <c r="I889" t="str">
        <f>VLOOKUP(B889,[1]tax!$B:$W,6,FALSE)</f>
        <v>Eukaryota</v>
      </c>
      <c r="J889" t="str">
        <f>VLOOKUP(B889,[1]tax!$B:$W,7,FALSE)</f>
        <v xml:space="preserve"> Fungi</v>
      </c>
      <c r="K889" t="str">
        <f>VLOOKUP(B889,[1]tax!$B:$W,2,FALSE)</f>
        <v xml:space="preserve"> Cryptococcus neoformans var. neoformans serotype D (strain B-3501A) (Filobasidiella neoformans).</v>
      </c>
    </row>
    <row r="890" spans="1:11" x14ac:dyDescent="0.25">
      <c r="A890" t="s">
        <v>842</v>
      </c>
      <c r="B890" t="s">
        <v>843</v>
      </c>
      <c r="C890">
        <v>924</v>
      </c>
      <c r="D890" t="s">
        <v>12</v>
      </c>
      <c r="E890">
        <v>350</v>
      </c>
      <c r="F890">
        <v>518</v>
      </c>
      <c r="G890">
        <v>416</v>
      </c>
      <c r="H890" t="s">
        <v>13</v>
      </c>
      <c r="I890" t="str">
        <f>VLOOKUP(B890,[1]tax!$B:$W,6,FALSE)</f>
        <v>Eukaryota</v>
      </c>
      <c r="J890" t="str">
        <f>VLOOKUP(B890,[1]tax!$B:$W,7,FALSE)</f>
        <v xml:space="preserve"> Fungi</v>
      </c>
      <c r="K890" t="str">
        <f>VLOOKUP(B890,[1]tax!$B:$W,2,FALSE)</f>
        <v xml:space="preserve"> Cryptococcus neoformans var. neoformans serotype D (strain B-3501A) (Filobasidiella neoformans).</v>
      </c>
    </row>
    <row r="891" spans="1:11" x14ac:dyDescent="0.25">
      <c r="A891" t="s">
        <v>842</v>
      </c>
      <c r="B891" t="s">
        <v>843</v>
      </c>
      <c r="C891">
        <v>924</v>
      </c>
      <c r="D891" t="s">
        <v>14</v>
      </c>
      <c r="E891">
        <v>584</v>
      </c>
      <c r="F891">
        <v>710</v>
      </c>
      <c r="G891">
        <v>10449</v>
      </c>
      <c r="H891" t="s">
        <v>15</v>
      </c>
      <c r="I891" t="str">
        <f>VLOOKUP(B891,[1]tax!$B:$W,6,FALSE)</f>
        <v>Eukaryota</v>
      </c>
      <c r="J891" t="str">
        <f>VLOOKUP(B891,[1]tax!$B:$W,7,FALSE)</f>
        <v xml:space="preserve"> Fungi</v>
      </c>
      <c r="K891" t="str">
        <f>VLOOKUP(B891,[1]tax!$B:$W,2,FALSE)</f>
        <v xml:space="preserve"> Cryptococcus neoformans var. neoformans serotype D (strain B-3501A) (Filobasidiella neoformans).</v>
      </c>
    </row>
    <row r="892" spans="1:11" x14ac:dyDescent="0.25">
      <c r="A892" t="s">
        <v>842</v>
      </c>
      <c r="B892" t="s">
        <v>843</v>
      </c>
      <c r="C892">
        <v>924</v>
      </c>
      <c r="D892" t="s">
        <v>30</v>
      </c>
      <c r="E892">
        <v>727</v>
      </c>
      <c r="F892">
        <v>897</v>
      </c>
      <c r="G892">
        <v>8792</v>
      </c>
      <c r="H892" t="s">
        <v>31</v>
      </c>
      <c r="I892" t="str">
        <f>VLOOKUP(B892,[1]tax!$B:$W,6,FALSE)</f>
        <v>Eukaryota</v>
      </c>
      <c r="J892" t="str">
        <f>VLOOKUP(B892,[1]tax!$B:$W,7,FALSE)</f>
        <v xml:space="preserve"> Fungi</v>
      </c>
      <c r="K892" t="str">
        <f>VLOOKUP(B892,[1]tax!$B:$W,2,FALSE)</f>
        <v xml:space="preserve"> Cryptococcus neoformans var. neoformans serotype D (strain B-3501A) (Filobasidiella neoformans).</v>
      </c>
    </row>
    <row r="893" spans="1:11" x14ac:dyDescent="0.25">
      <c r="A893" t="s">
        <v>844</v>
      </c>
      <c r="B893" t="s">
        <v>845</v>
      </c>
      <c r="C893">
        <v>857</v>
      </c>
      <c r="D893" t="s">
        <v>10</v>
      </c>
      <c r="E893">
        <v>84</v>
      </c>
      <c r="F893">
        <v>316</v>
      </c>
      <c r="G893">
        <v>25691</v>
      </c>
      <c r="H893" t="s">
        <v>11</v>
      </c>
      <c r="I893" t="str">
        <f>VLOOKUP(B893,[1]tax!$B:$W,6,FALSE)</f>
        <v>Eukaryota</v>
      </c>
      <c r="J893" t="str">
        <f>VLOOKUP(B893,[1]tax!$B:$W,7,FALSE)</f>
        <v xml:space="preserve"> Fungi</v>
      </c>
      <c r="K893" t="str">
        <f>VLOOKUP(B893,[1]tax!$B:$W,2,FALSE)</f>
        <v xml:space="preserve"> Candida albicans (strain SC5314 / ATCC MYA-2876) (Yeast).</v>
      </c>
    </row>
    <row r="894" spans="1:11" x14ac:dyDescent="0.25">
      <c r="A894" t="s">
        <v>844</v>
      </c>
      <c r="B894" t="s">
        <v>845</v>
      </c>
      <c r="C894">
        <v>857</v>
      </c>
      <c r="D894" t="s">
        <v>12</v>
      </c>
      <c r="E894">
        <v>319</v>
      </c>
      <c r="F894">
        <v>486</v>
      </c>
      <c r="G894">
        <v>416</v>
      </c>
      <c r="H894" t="s">
        <v>13</v>
      </c>
      <c r="I894" t="str">
        <f>VLOOKUP(B894,[1]tax!$B:$W,6,FALSE)</f>
        <v>Eukaryota</v>
      </c>
      <c r="J894" t="str">
        <f>VLOOKUP(B894,[1]tax!$B:$W,7,FALSE)</f>
        <v xml:space="preserve"> Fungi</v>
      </c>
      <c r="K894" t="str">
        <f>VLOOKUP(B894,[1]tax!$B:$W,2,FALSE)</f>
        <v xml:space="preserve"> Candida albicans (strain SC5314 / ATCC MYA-2876) (Yeast).</v>
      </c>
    </row>
    <row r="895" spans="1:11" x14ac:dyDescent="0.25">
      <c r="A895" t="s">
        <v>844</v>
      </c>
      <c r="B895" t="s">
        <v>845</v>
      </c>
      <c r="C895">
        <v>857</v>
      </c>
      <c r="D895" t="s">
        <v>14</v>
      </c>
      <c r="E895">
        <v>535</v>
      </c>
      <c r="F895">
        <v>661</v>
      </c>
      <c r="G895">
        <v>10449</v>
      </c>
      <c r="H895" t="s">
        <v>15</v>
      </c>
      <c r="I895" t="str">
        <f>VLOOKUP(B895,[1]tax!$B:$W,6,FALSE)</f>
        <v>Eukaryota</v>
      </c>
      <c r="J895" t="str">
        <f>VLOOKUP(B895,[1]tax!$B:$W,7,FALSE)</f>
        <v xml:space="preserve"> Fungi</v>
      </c>
      <c r="K895" t="str">
        <f>VLOOKUP(B895,[1]tax!$B:$W,2,FALSE)</f>
        <v xml:space="preserve"> Candida albicans (strain SC5314 / ATCC MYA-2876) (Yeast).</v>
      </c>
    </row>
    <row r="896" spans="1:11" x14ac:dyDescent="0.25">
      <c r="A896" t="s">
        <v>846</v>
      </c>
      <c r="B896" t="s">
        <v>847</v>
      </c>
      <c r="C896">
        <v>900</v>
      </c>
      <c r="D896" t="s">
        <v>10</v>
      </c>
      <c r="E896">
        <v>95</v>
      </c>
      <c r="F896">
        <v>326</v>
      </c>
      <c r="G896">
        <v>25691</v>
      </c>
      <c r="H896" t="s">
        <v>11</v>
      </c>
      <c r="I896" t="str">
        <f>VLOOKUP(B896,[1]tax!$B:$W,6,FALSE)</f>
        <v>Eukaryota</v>
      </c>
      <c r="J896" t="str">
        <f>VLOOKUP(B896,[1]tax!$B:$W,7,FALSE)</f>
        <v xml:space="preserve"> Fungi</v>
      </c>
      <c r="K896" t="str">
        <f>VLOOKUP(B896,[1]tax!$B:$W,2,FALSE)</f>
        <v xml:space="preserve"> Emericella nidulans (strain FGSC A4 / ATCC 38163 / CBS 112.46 / NRRL 194 / M139) (Aspergillus nidulans).</v>
      </c>
    </row>
    <row r="897" spans="1:11" x14ac:dyDescent="0.25">
      <c r="A897" t="s">
        <v>846</v>
      </c>
      <c r="B897" t="s">
        <v>847</v>
      </c>
      <c r="C897">
        <v>900</v>
      </c>
      <c r="D897" t="s">
        <v>12</v>
      </c>
      <c r="E897">
        <v>330</v>
      </c>
      <c r="F897">
        <v>502</v>
      </c>
      <c r="G897">
        <v>416</v>
      </c>
      <c r="H897" t="s">
        <v>13</v>
      </c>
      <c r="I897" t="str">
        <f>VLOOKUP(B897,[1]tax!$B:$W,6,FALSE)</f>
        <v>Eukaryota</v>
      </c>
      <c r="J897" t="str">
        <f>VLOOKUP(B897,[1]tax!$B:$W,7,FALSE)</f>
        <v xml:space="preserve"> Fungi</v>
      </c>
      <c r="K897" t="str">
        <f>VLOOKUP(B897,[1]tax!$B:$W,2,FALSE)</f>
        <v xml:space="preserve"> Emericella nidulans (strain FGSC A4 / ATCC 38163 / CBS 112.46 / NRRL 194 / M139) (Aspergillus nidulans).</v>
      </c>
    </row>
    <row r="898" spans="1:11" x14ac:dyDescent="0.25">
      <c r="A898" t="s">
        <v>846</v>
      </c>
      <c r="B898" t="s">
        <v>847</v>
      </c>
      <c r="C898">
        <v>900</v>
      </c>
      <c r="D898" t="s">
        <v>14</v>
      </c>
      <c r="E898">
        <v>586</v>
      </c>
      <c r="F898">
        <v>710</v>
      </c>
      <c r="G898">
        <v>10449</v>
      </c>
      <c r="H898" t="s">
        <v>15</v>
      </c>
      <c r="I898" t="str">
        <f>VLOOKUP(B898,[1]tax!$B:$W,6,FALSE)</f>
        <v>Eukaryota</v>
      </c>
      <c r="J898" t="str">
        <f>VLOOKUP(B898,[1]tax!$B:$W,7,FALSE)</f>
        <v xml:space="preserve"> Fungi</v>
      </c>
      <c r="K898" t="str">
        <f>VLOOKUP(B898,[1]tax!$B:$W,2,FALSE)</f>
        <v xml:space="preserve"> Emericella nidulans (strain FGSC A4 / ATCC 38163 / CBS 112.46 / NRRL 194 / M139) (Aspergillus nidulans).</v>
      </c>
    </row>
    <row r="899" spans="1:11" x14ac:dyDescent="0.25">
      <c r="A899" t="s">
        <v>848</v>
      </c>
      <c r="B899" t="s">
        <v>849</v>
      </c>
      <c r="C899">
        <v>447</v>
      </c>
      <c r="D899" t="s">
        <v>10</v>
      </c>
      <c r="E899">
        <v>42</v>
      </c>
      <c r="F899">
        <v>263</v>
      </c>
      <c r="G899">
        <v>25691</v>
      </c>
      <c r="H899" t="s">
        <v>11</v>
      </c>
      <c r="I899" t="str">
        <f>VLOOKUP(B899,[1]tax!$B:$W,6,FALSE)</f>
        <v>Bacteria</v>
      </c>
      <c r="J899" t="str">
        <f>VLOOKUP(B899,[1]tax!$B:$W,7,FALSE)</f>
        <v xml:space="preserve"> Proteobacteria</v>
      </c>
      <c r="K899" t="str">
        <f>VLOOKUP(B899,[1]tax!$B:$W,2,FALSE)</f>
        <v xml:space="preserve"> Xanthomonas oryzae pv. oryzae (strain KACC10331 / KXO85).</v>
      </c>
    </row>
    <row r="900" spans="1:11" x14ac:dyDescent="0.25">
      <c r="A900" t="s">
        <v>848</v>
      </c>
      <c r="B900" t="s">
        <v>849</v>
      </c>
      <c r="C900">
        <v>447</v>
      </c>
      <c r="D900" t="s">
        <v>12</v>
      </c>
      <c r="E900">
        <v>276</v>
      </c>
      <c r="F900">
        <v>441</v>
      </c>
      <c r="G900">
        <v>416</v>
      </c>
      <c r="H900" t="s">
        <v>13</v>
      </c>
      <c r="I900" t="str">
        <f>VLOOKUP(B900,[1]tax!$B:$W,6,FALSE)</f>
        <v>Bacteria</v>
      </c>
      <c r="J900" t="str">
        <f>VLOOKUP(B900,[1]tax!$B:$W,7,FALSE)</f>
        <v xml:space="preserve"> Proteobacteria</v>
      </c>
      <c r="K900" t="str">
        <f>VLOOKUP(B900,[1]tax!$B:$W,2,FALSE)</f>
        <v xml:space="preserve"> Xanthomonas oryzae pv. oryzae (strain KACC10331 / KXO85).</v>
      </c>
    </row>
    <row r="901" spans="1:11" x14ac:dyDescent="0.25">
      <c r="A901" t="s">
        <v>850</v>
      </c>
      <c r="B901" t="s">
        <v>851</v>
      </c>
      <c r="C901">
        <v>706</v>
      </c>
      <c r="D901" t="s">
        <v>10</v>
      </c>
      <c r="E901">
        <v>115</v>
      </c>
      <c r="F901">
        <v>346</v>
      </c>
      <c r="G901">
        <v>25691</v>
      </c>
      <c r="H901" t="s">
        <v>11</v>
      </c>
      <c r="I901" t="str">
        <f>VLOOKUP(B901,[1]tax!$B:$W,6,FALSE)</f>
        <v>Eukaryota</v>
      </c>
      <c r="J901" t="str">
        <f>VLOOKUP(B901,[1]tax!$B:$W,7,FALSE)</f>
        <v xml:space="preserve"> Fungi</v>
      </c>
      <c r="K901" t="str">
        <f>VLOOKUP(B901,[1]tax!$B:$W,2,FALSE)</f>
        <v xml:space="preserve"> Cryptococcus neoformans var. neoformans serotype D (strain JEC21 / ATCC MYA-565) (Filobasidiella neoformans).</v>
      </c>
    </row>
    <row r="902" spans="1:11" x14ac:dyDescent="0.25">
      <c r="A902" t="s">
        <v>850</v>
      </c>
      <c r="B902" t="s">
        <v>851</v>
      </c>
      <c r="C902">
        <v>706</v>
      </c>
      <c r="D902" t="s">
        <v>12</v>
      </c>
      <c r="E902">
        <v>350</v>
      </c>
      <c r="F902">
        <v>518</v>
      </c>
      <c r="G902">
        <v>416</v>
      </c>
      <c r="H902" t="s">
        <v>13</v>
      </c>
      <c r="I902" t="str">
        <f>VLOOKUP(B902,[1]tax!$B:$W,6,FALSE)</f>
        <v>Eukaryota</v>
      </c>
      <c r="J902" t="str">
        <f>VLOOKUP(B902,[1]tax!$B:$W,7,FALSE)</f>
        <v xml:space="preserve"> Fungi</v>
      </c>
      <c r="K902" t="str">
        <f>VLOOKUP(B902,[1]tax!$B:$W,2,FALSE)</f>
        <v xml:space="preserve"> Cryptococcus neoformans var. neoformans serotype D (strain JEC21 / ATCC MYA-565) (Filobasidiella neoformans).</v>
      </c>
    </row>
    <row r="903" spans="1:11" x14ac:dyDescent="0.25">
      <c r="A903" t="s">
        <v>850</v>
      </c>
      <c r="B903" t="s">
        <v>851</v>
      </c>
      <c r="C903">
        <v>706</v>
      </c>
      <c r="D903" t="s">
        <v>14</v>
      </c>
      <c r="E903">
        <v>584</v>
      </c>
      <c r="F903">
        <v>703</v>
      </c>
      <c r="G903">
        <v>10449</v>
      </c>
      <c r="H903" t="s">
        <v>15</v>
      </c>
      <c r="I903" t="str">
        <f>VLOOKUP(B903,[1]tax!$B:$W,6,FALSE)</f>
        <v>Eukaryota</v>
      </c>
      <c r="J903" t="str">
        <f>VLOOKUP(B903,[1]tax!$B:$W,7,FALSE)</f>
        <v xml:space="preserve"> Fungi</v>
      </c>
      <c r="K903" t="str">
        <f>VLOOKUP(B903,[1]tax!$B:$W,2,FALSE)</f>
        <v xml:space="preserve"> Cryptococcus neoformans var. neoformans serotype D (strain JEC21 / ATCC MYA-565) (Filobasidiella neoformans).</v>
      </c>
    </row>
    <row r="904" spans="1:11" x14ac:dyDescent="0.25">
      <c r="A904" t="s">
        <v>852</v>
      </c>
      <c r="B904" t="s">
        <v>853</v>
      </c>
      <c r="C904">
        <v>924</v>
      </c>
      <c r="D904" t="s">
        <v>10</v>
      </c>
      <c r="E904">
        <v>115</v>
      </c>
      <c r="F904">
        <v>346</v>
      </c>
      <c r="G904">
        <v>25691</v>
      </c>
      <c r="H904" t="s">
        <v>11</v>
      </c>
      <c r="I904" t="str">
        <f>VLOOKUP(B904,[1]tax!$B:$W,6,FALSE)</f>
        <v>Eukaryota</v>
      </c>
      <c r="J904" t="str">
        <f>VLOOKUP(B904,[1]tax!$B:$W,7,FALSE)</f>
        <v xml:space="preserve"> Fungi</v>
      </c>
      <c r="K904" t="str">
        <f>VLOOKUP(B904,[1]tax!$B:$W,2,FALSE)</f>
        <v xml:space="preserve"> Cryptococcus neoformans var. neoformans serotype D (strain JEC21 / ATCC MYA-565) (Filobasidiella neoformans).</v>
      </c>
    </row>
    <row r="905" spans="1:11" x14ac:dyDescent="0.25">
      <c r="A905" t="s">
        <v>852</v>
      </c>
      <c r="B905" t="s">
        <v>853</v>
      </c>
      <c r="C905">
        <v>924</v>
      </c>
      <c r="D905" t="s">
        <v>12</v>
      </c>
      <c r="E905">
        <v>350</v>
      </c>
      <c r="F905">
        <v>518</v>
      </c>
      <c r="G905">
        <v>416</v>
      </c>
      <c r="H905" t="s">
        <v>13</v>
      </c>
      <c r="I905" t="str">
        <f>VLOOKUP(B905,[1]tax!$B:$W,6,FALSE)</f>
        <v>Eukaryota</v>
      </c>
      <c r="J905" t="str">
        <f>VLOOKUP(B905,[1]tax!$B:$W,7,FALSE)</f>
        <v xml:space="preserve"> Fungi</v>
      </c>
      <c r="K905" t="str">
        <f>VLOOKUP(B905,[1]tax!$B:$W,2,FALSE)</f>
        <v xml:space="preserve"> Cryptococcus neoformans var. neoformans serotype D (strain JEC21 / ATCC MYA-565) (Filobasidiella neoformans).</v>
      </c>
    </row>
    <row r="906" spans="1:11" x14ac:dyDescent="0.25">
      <c r="A906" t="s">
        <v>852</v>
      </c>
      <c r="B906" t="s">
        <v>853</v>
      </c>
      <c r="C906">
        <v>924</v>
      </c>
      <c r="D906" t="s">
        <v>14</v>
      </c>
      <c r="E906">
        <v>584</v>
      </c>
      <c r="F906">
        <v>710</v>
      </c>
      <c r="G906">
        <v>10449</v>
      </c>
      <c r="H906" t="s">
        <v>15</v>
      </c>
      <c r="I906" t="str">
        <f>VLOOKUP(B906,[1]tax!$B:$W,6,FALSE)</f>
        <v>Eukaryota</v>
      </c>
      <c r="J906" t="str">
        <f>VLOOKUP(B906,[1]tax!$B:$W,7,FALSE)</f>
        <v xml:space="preserve"> Fungi</v>
      </c>
      <c r="K906" t="str">
        <f>VLOOKUP(B906,[1]tax!$B:$W,2,FALSE)</f>
        <v xml:space="preserve"> Cryptococcus neoformans var. neoformans serotype D (strain JEC21 / ATCC MYA-565) (Filobasidiella neoformans).</v>
      </c>
    </row>
    <row r="907" spans="1:11" x14ac:dyDescent="0.25">
      <c r="A907" t="s">
        <v>852</v>
      </c>
      <c r="B907" t="s">
        <v>853</v>
      </c>
      <c r="C907">
        <v>924</v>
      </c>
      <c r="D907" t="s">
        <v>30</v>
      </c>
      <c r="E907">
        <v>727</v>
      </c>
      <c r="F907">
        <v>897</v>
      </c>
      <c r="G907">
        <v>8792</v>
      </c>
      <c r="H907" t="s">
        <v>31</v>
      </c>
      <c r="I907" t="str">
        <f>VLOOKUP(B907,[1]tax!$B:$W,6,FALSE)</f>
        <v>Eukaryota</v>
      </c>
      <c r="J907" t="str">
        <f>VLOOKUP(B907,[1]tax!$B:$W,7,FALSE)</f>
        <v xml:space="preserve"> Fungi</v>
      </c>
      <c r="K907" t="str">
        <f>VLOOKUP(B907,[1]tax!$B:$W,2,FALSE)</f>
        <v xml:space="preserve"> Cryptococcus neoformans var. neoformans serotype D (strain JEC21 / ATCC MYA-565) (Filobasidiella neoformans).</v>
      </c>
    </row>
    <row r="908" spans="1:11" x14ac:dyDescent="0.25">
      <c r="A908" t="s">
        <v>854</v>
      </c>
      <c r="B908" t="s">
        <v>855</v>
      </c>
      <c r="C908">
        <v>849</v>
      </c>
      <c r="D908" t="s">
        <v>10</v>
      </c>
      <c r="E908">
        <v>75</v>
      </c>
      <c r="F908">
        <v>307</v>
      </c>
      <c r="G908">
        <v>25691</v>
      </c>
      <c r="H908" t="s">
        <v>11</v>
      </c>
      <c r="I908" t="str">
        <f>VLOOKUP(B908,[1]tax!$B:$W,6,FALSE)</f>
        <v>Eukaryota</v>
      </c>
      <c r="J908" t="str">
        <f>VLOOKUP(B908,[1]tax!$B:$W,7,FALSE)</f>
        <v xml:space="preserve"> Fungi</v>
      </c>
      <c r="K908" t="str">
        <f>VLOOKUP(B908,[1]tax!$B:$W,2,FALSE)</f>
        <v xml:space="preserve"> Debaryomyces hansenii (strain ATCC 36239 / CBS 767 / JCM 1990 / NBRC 0083 / IGC 2968) (Yeast) (Torulaspora hansenii).</v>
      </c>
    </row>
    <row r="909" spans="1:11" x14ac:dyDescent="0.25">
      <c r="A909" t="s">
        <v>854</v>
      </c>
      <c r="B909" t="s">
        <v>855</v>
      </c>
      <c r="C909">
        <v>849</v>
      </c>
      <c r="D909" t="s">
        <v>12</v>
      </c>
      <c r="E909">
        <v>310</v>
      </c>
      <c r="F909">
        <v>477</v>
      </c>
      <c r="G909">
        <v>416</v>
      </c>
      <c r="H909" t="s">
        <v>13</v>
      </c>
      <c r="I909" t="str">
        <f>VLOOKUP(B909,[1]tax!$B:$W,6,FALSE)</f>
        <v>Eukaryota</v>
      </c>
      <c r="J909" t="str">
        <f>VLOOKUP(B909,[1]tax!$B:$W,7,FALSE)</f>
        <v xml:space="preserve"> Fungi</v>
      </c>
      <c r="K909" t="str">
        <f>VLOOKUP(B909,[1]tax!$B:$W,2,FALSE)</f>
        <v xml:space="preserve"> Debaryomyces hansenii (strain ATCC 36239 / CBS 767 / JCM 1990 / NBRC 0083 / IGC 2968) (Yeast) (Torulaspora hansenii).</v>
      </c>
    </row>
    <row r="910" spans="1:11" x14ac:dyDescent="0.25">
      <c r="A910" t="s">
        <v>854</v>
      </c>
      <c r="B910" t="s">
        <v>855</v>
      </c>
      <c r="C910">
        <v>849</v>
      </c>
      <c r="D910" t="s">
        <v>14</v>
      </c>
      <c r="E910">
        <v>527</v>
      </c>
      <c r="F910">
        <v>653</v>
      </c>
      <c r="G910">
        <v>10449</v>
      </c>
      <c r="H910" t="s">
        <v>15</v>
      </c>
      <c r="I910" t="str">
        <f>VLOOKUP(B910,[1]tax!$B:$W,6,FALSE)</f>
        <v>Eukaryota</v>
      </c>
      <c r="J910" t="str">
        <f>VLOOKUP(B910,[1]tax!$B:$W,7,FALSE)</f>
        <v xml:space="preserve"> Fungi</v>
      </c>
      <c r="K910" t="str">
        <f>VLOOKUP(B910,[1]tax!$B:$W,2,FALSE)</f>
        <v xml:space="preserve"> Debaryomyces hansenii (strain ATCC 36239 / CBS 767 / JCM 1990 / NBRC 0083 / IGC 2968) (Yeast) (Torulaspora hansenii).</v>
      </c>
    </row>
    <row r="911" spans="1:11" x14ac:dyDescent="0.25">
      <c r="A911" t="s">
        <v>854</v>
      </c>
      <c r="B911" t="s">
        <v>855</v>
      </c>
      <c r="C911">
        <v>849</v>
      </c>
      <c r="D911" t="s">
        <v>30</v>
      </c>
      <c r="E911">
        <v>670</v>
      </c>
      <c r="F911">
        <v>819</v>
      </c>
      <c r="G911">
        <v>8792</v>
      </c>
      <c r="H911" t="s">
        <v>31</v>
      </c>
      <c r="I911" t="str">
        <f>VLOOKUP(B911,[1]tax!$B:$W,6,FALSE)</f>
        <v>Eukaryota</v>
      </c>
      <c r="J911" t="str">
        <f>VLOOKUP(B911,[1]tax!$B:$W,7,FALSE)</f>
        <v xml:space="preserve"> Fungi</v>
      </c>
      <c r="K911" t="str">
        <f>VLOOKUP(B911,[1]tax!$B:$W,2,FALSE)</f>
        <v xml:space="preserve"> Debaryomyces hansenii (strain ATCC 36239 / CBS 767 / JCM 1990 / NBRC 0083 / IGC 2968) (Yeast) (Torulaspora hansenii).</v>
      </c>
    </row>
    <row r="912" spans="1:11" x14ac:dyDescent="0.25">
      <c r="A912" t="s">
        <v>856</v>
      </c>
      <c r="B912" t="s">
        <v>857</v>
      </c>
      <c r="C912">
        <v>855</v>
      </c>
      <c r="D912" t="s">
        <v>10</v>
      </c>
      <c r="E912">
        <v>74</v>
      </c>
      <c r="F912">
        <v>295</v>
      </c>
      <c r="G912">
        <v>25691</v>
      </c>
      <c r="H912" t="s">
        <v>11</v>
      </c>
      <c r="I912" t="str">
        <f>VLOOKUP(B912,[1]tax!$B:$W,6,FALSE)</f>
        <v>Eukaryota</v>
      </c>
      <c r="J912" t="str">
        <f>VLOOKUP(B912,[1]tax!$B:$W,7,FALSE)</f>
        <v xml:space="preserve"> Fungi</v>
      </c>
      <c r="K912" t="str">
        <f>VLOOKUP(B912,[1]tax!$B:$W,2,FALSE)</f>
        <v xml:space="preserve"> Yarrowia lipolytica (strain CLIB 122 / E 150) (Yeast) (Candida lipolytica).</v>
      </c>
    </row>
    <row r="913" spans="1:11" x14ac:dyDescent="0.25">
      <c r="A913" t="s">
        <v>856</v>
      </c>
      <c r="B913" t="s">
        <v>857</v>
      </c>
      <c r="C913">
        <v>855</v>
      </c>
      <c r="D913" t="s">
        <v>12</v>
      </c>
      <c r="E913">
        <v>309</v>
      </c>
      <c r="F913">
        <v>475</v>
      </c>
      <c r="G913">
        <v>416</v>
      </c>
      <c r="H913" t="s">
        <v>13</v>
      </c>
      <c r="I913" t="str">
        <f>VLOOKUP(B913,[1]tax!$B:$W,6,FALSE)</f>
        <v>Eukaryota</v>
      </c>
      <c r="J913" t="str">
        <f>VLOOKUP(B913,[1]tax!$B:$W,7,FALSE)</f>
        <v xml:space="preserve"> Fungi</v>
      </c>
      <c r="K913" t="str">
        <f>VLOOKUP(B913,[1]tax!$B:$W,2,FALSE)</f>
        <v xml:space="preserve"> Yarrowia lipolytica (strain CLIB 122 / E 150) (Yeast) (Candida lipolytica).</v>
      </c>
    </row>
    <row r="914" spans="1:11" x14ac:dyDescent="0.25">
      <c r="A914" t="s">
        <v>856</v>
      </c>
      <c r="B914" t="s">
        <v>857</v>
      </c>
      <c r="C914">
        <v>855</v>
      </c>
      <c r="D914" t="s">
        <v>14</v>
      </c>
      <c r="E914">
        <v>541</v>
      </c>
      <c r="F914">
        <v>666</v>
      </c>
      <c r="G914">
        <v>10449</v>
      </c>
      <c r="H914" t="s">
        <v>15</v>
      </c>
      <c r="I914" t="str">
        <f>VLOOKUP(B914,[1]tax!$B:$W,6,FALSE)</f>
        <v>Eukaryota</v>
      </c>
      <c r="J914" t="str">
        <f>VLOOKUP(B914,[1]tax!$B:$W,7,FALSE)</f>
        <v xml:space="preserve"> Fungi</v>
      </c>
      <c r="K914" t="str">
        <f>VLOOKUP(B914,[1]tax!$B:$W,2,FALSE)</f>
        <v xml:space="preserve"> Yarrowia lipolytica (strain CLIB 122 / E 150) (Yeast) (Candida lipolytica).</v>
      </c>
    </row>
    <row r="915" spans="1:11" x14ac:dyDescent="0.25">
      <c r="A915" t="s">
        <v>858</v>
      </c>
      <c r="B915" t="s">
        <v>859</v>
      </c>
      <c r="C915">
        <v>856</v>
      </c>
      <c r="D915" t="s">
        <v>10</v>
      </c>
      <c r="E915">
        <v>87</v>
      </c>
      <c r="F915">
        <v>319</v>
      </c>
      <c r="G915">
        <v>25691</v>
      </c>
      <c r="H915" t="s">
        <v>11</v>
      </c>
      <c r="I915" t="str">
        <f>VLOOKUP(B915,[1]tax!$B:$W,6,FALSE)</f>
        <v>Eukaryota</v>
      </c>
      <c r="J915" t="str">
        <f>VLOOKUP(B915,[1]tax!$B:$W,7,FALSE)</f>
        <v xml:space="preserve"> Fungi</v>
      </c>
      <c r="K915" t="str">
        <f>VLOOKUP(B915,[1]tax!$B:$W,2,FALSE)</f>
        <v xml:space="preserve"> Kluyveromyces lactis (strain ATCC 8585 / CBS 2359 / DSM 70799 / NBRC 1267 / NRRL Y-1140 / WM37) (Yeast) (Candida sphaerica).</v>
      </c>
    </row>
    <row r="916" spans="1:11" x14ac:dyDescent="0.25">
      <c r="A916" t="s">
        <v>858</v>
      </c>
      <c r="B916" t="s">
        <v>859</v>
      </c>
      <c r="C916">
        <v>856</v>
      </c>
      <c r="D916" t="s">
        <v>12</v>
      </c>
      <c r="E916">
        <v>322</v>
      </c>
      <c r="F916">
        <v>489</v>
      </c>
      <c r="G916">
        <v>416</v>
      </c>
      <c r="H916" t="s">
        <v>13</v>
      </c>
      <c r="I916" t="str">
        <f>VLOOKUP(B916,[1]tax!$B:$W,6,FALSE)</f>
        <v>Eukaryota</v>
      </c>
      <c r="J916" t="str">
        <f>VLOOKUP(B916,[1]tax!$B:$W,7,FALSE)</f>
        <v xml:space="preserve"> Fungi</v>
      </c>
      <c r="K916" t="str">
        <f>VLOOKUP(B916,[1]tax!$B:$W,2,FALSE)</f>
        <v xml:space="preserve"> Kluyveromyces lactis (strain ATCC 8585 / CBS 2359 / DSM 70799 / NBRC 1267 / NRRL Y-1140 / WM37) (Yeast) (Candida sphaerica).</v>
      </c>
    </row>
    <row r="917" spans="1:11" x14ac:dyDescent="0.25">
      <c r="A917" t="s">
        <v>858</v>
      </c>
      <c r="B917" t="s">
        <v>859</v>
      </c>
      <c r="C917">
        <v>856</v>
      </c>
      <c r="D917" t="s">
        <v>14</v>
      </c>
      <c r="E917">
        <v>535</v>
      </c>
      <c r="F917">
        <v>661</v>
      </c>
      <c r="G917">
        <v>10449</v>
      </c>
      <c r="H917" t="s">
        <v>15</v>
      </c>
      <c r="I917" t="str">
        <f>VLOOKUP(B917,[1]tax!$B:$W,6,FALSE)</f>
        <v>Eukaryota</v>
      </c>
      <c r="J917" t="str">
        <f>VLOOKUP(B917,[1]tax!$B:$W,7,FALSE)</f>
        <v xml:space="preserve"> Fungi</v>
      </c>
      <c r="K917" t="str">
        <f>VLOOKUP(B917,[1]tax!$B:$W,2,FALSE)</f>
        <v xml:space="preserve"> Kluyveromyces lactis (strain ATCC 8585 / CBS 2359 / DSM 70799 / NBRC 1267 / NRRL Y-1140 / WM37) (Yeast) (Candida sphaerica).</v>
      </c>
    </row>
    <row r="918" spans="1:11" x14ac:dyDescent="0.25">
      <c r="A918" t="s">
        <v>858</v>
      </c>
      <c r="B918" t="s">
        <v>859</v>
      </c>
      <c r="C918">
        <v>856</v>
      </c>
      <c r="D918" t="s">
        <v>30</v>
      </c>
      <c r="E918">
        <v>678</v>
      </c>
      <c r="F918">
        <v>827</v>
      </c>
      <c r="G918">
        <v>8792</v>
      </c>
      <c r="H918" t="s">
        <v>31</v>
      </c>
      <c r="I918" t="str">
        <f>VLOOKUP(B918,[1]tax!$B:$W,6,FALSE)</f>
        <v>Eukaryota</v>
      </c>
      <c r="J918" t="str">
        <f>VLOOKUP(B918,[1]tax!$B:$W,7,FALSE)</f>
        <v xml:space="preserve"> Fungi</v>
      </c>
      <c r="K918" t="str">
        <f>VLOOKUP(B918,[1]tax!$B:$W,2,FALSE)</f>
        <v xml:space="preserve"> Kluyveromyces lactis (strain ATCC 8585 / CBS 2359 / DSM 70799 / NBRC 1267 / NRRL Y-1140 / WM37) (Yeast) (Candida sphaerica).</v>
      </c>
    </row>
    <row r="919" spans="1:11" x14ac:dyDescent="0.25">
      <c r="A919" t="s">
        <v>860</v>
      </c>
      <c r="B919" t="s">
        <v>861</v>
      </c>
      <c r="C919">
        <v>873</v>
      </c>
      <c r="D919" t="s">
        <v>10</v>
      </c>
      <c r="E919">
        <v>111</v>
      </c>
      <c r="F919">
        <v>343</v>
      </c>
      <c r="G919">
        <v>25691</v>
      </c>
      <c r="H919" t="s">
        <v>11</v>
      </c>
      <c r="I919" t="str">
        <f>VLOOKUP(B919,[1]tax!$B:$W,6,FALSE)</f>
        <v>Eukaryota</v>
      </c>
      <c r="J919" t="str">
        <f>VLOOKUP(B919,[1]tax!$B:$W,7,FALSE)</f>
        <v xml:space="preserve"> Fungi</v>
      </c>
      <c r="K919" t="str">
        <f>VLOOKUP(B919,[1]tax!$B:$W,2,FALSE)</f>
        <v xml:space="preserve"> Candida glabrata (strain ATCC 2001 / CBS 138 / JCM 3761 / NBRC 0622 / NRRL Y-65) (Yeast) (Torulopsis glabrata).</v>
      </c>
    </row>
    <row r="920" spans="1:11" x14ac:dyDescent="0.25">
      <c r="A920" t="s">
        <v>860</v>
      </c>
      <c r="B920" t="s">
        <v>861</v>
      </c>
      <c r="C920">
        <v>873</v>
      </c>
      <c r="D920" t="s">
        <v>12</v>
      </c>
      <c r="E920">
        <v>346</v>
      </c>
      <c r="F920">
        <v>513</v>
      </c>
      <c r="G920">
        <v>416</v>
      </c>
      <c r="H920" t="s">
        <v>13</v>
      </c>
      <c r="I920" t="str">
        <f>VLOOKUP(B920,[1]tax!$B:$W,6,FALSE)</f>
        <v>Eukaryota</v>
      </c>
      <c r="J920" t="str">
        <f>VLOOKUP(B920,[1]tax!$B:$W,7,FALSE)</f>
        <v xml:space="preserve"> Fungi</v>
      </c>
      <c r="K920" t="str">
        <f>VLOOKUP(B920,[1]tax!$B:$W,2,FALSE)</f>
        <v xml:space="preserve"> Candida glabrata (strain ATCC 2001 / CBS 138 / JCM 3761 / NBRC 0622 / NRRL Y-65) (Yeast) (Torulopsis glabrata).</v>
      </c>
    </row>
    <row r="921" spans="1:11" x14ac:dyDescent="0.25">
      <c r="A921" t="s">
        <v>860</v>
      </c>
      <c r="B921" t="s">
        <v>861</v>
      </c>
      <c r="C921">
        <v>873</v>
      </c>
      <c r="D921" t="s">
        <v>14</v>
      </c>
      <c r="E921">
        <v>552</v>
      </c>
      <c r="F921">
        <v>677</v>
      </c>
      <c r="G921">
        <v>10449</v>
      </c>
      <c r="H921" t="s">
        <v>15</v>
      </c>
      <c r="I921" t="str">
        <f>VLOOKUP(B921,[1]tax!$B:$W,6,FALSE)</f>
        <v>Eukaryota</v>
      </c>
      <c r="J921" t="str">
        <f>VLOOKUP(B921,[1]tax!$B:$W,7,FALSE)</f>
        <v xml:space="preserve"> Fungi</v>
      </c>
      <c r="K921" t="str">
        <f>VLOOKUP(B921,[1]tax!$B:$W,2,FALSE)</f>
        <v xml:space="preserve"> Candida glabrata (strain ATCC 2001 / CBS 138 / JCM 3761 / NBRC 0622 / NRRL Y-65) (Yeast) (Torulopsis glabrata).</v>
      </c>
    </row>
    <row r="922" spans="1:11" x14ac:dyDescent="0.25">
      <c r="A922" t="s">
        <v>862</v>
      </c>
      <c r="B922" t="s">
        <v>863</v>
      </c>
      <c r="C922">
        <v>370</v>
      </c>
      <c r="D922" t="s">
        <v>12</v>
      </c>
      <c r="E922">
        <v>205</v>
      </c>
      <c r="F922">
        <v>361</v>
      </c>
      <c r="G922">
        <v>416</v>
      </c>
      <c r="H922" t="s">
        <v>13</v>
      </c>
      <c r="I922" t="str">
        <f>VLOOKUP(B922,[1]tax!$B:$W,6,FALSE)</f>
        <v>Bacteria</v>
      </c>
      <c r="J922" t="str">
        <f>VLOOKUP(B922,[1]tax!$B:$W,7,FALSE)</f>
        <v xml:space="preserve"> Spirochaetes</v>
      </c>
      <c r="K922" t="str">
        <f>VLOOKUP(B922,[1]tax!$B:$W,2,FALSE)</f>
        <v xml:space="preserve"> Leptospira interrogans serogroup Icterohaemorrhagiae serovar copenhageni (strain Fiocruz L1-130).</v>
      </c>
    </row>
    <row r="923" spans="1:11" x14ac:dyDescent="0.25">
      <c r="A923" t="s">
        <v>862</v>
      </c>
      <c r="B923" t="s">
        <v>863</v>
      </c>
      <c r="C923">
        <v>370</v>
      </c>
      <c r="D923" t="s">
        <v>586</v>
      </c>
      <c r="E923">
        <v>1</v>
      </c>
      <c r="F923">
        <v>90</v>
      </c>
      <c r="G923">
        <v>5</v>
      </c>
      <c r="H923" t="s">
        <v>586</v>
      </c>
      <c r="I923" t="str">
        <f>VLOOKUP(B923,[1]tax!$B:$W,6,FALSE)</f>
        <v>Bacteria</v>
      </c>
      <c r="J923" t="str">
        <f>VLOOKUP(B923,[1]tax!$B:$W,7,FALSE)</f>
        <v xml:space="preserve"> Spirochaetes</v>
      </c>
      <c r="K923" t="str">
        <f>VLOOKUP(B923,[1]tax!$B:$W,2,FALSE)</f>
        <v xml:space="preserve"> Leptospira interrogans serogroup Icterohaemorrhagiae serovar copenhageni (strain Fiocruz L1-130).</v>
      </c>
    </row>
    <row r="924" spans="1:11" x14ac:dyDescent="0.25">
      <c r="A924" t="s">
        <v>864</v>
      </c>
      <c r="B924" t="s">
        <v>865</v>
      </c>
      <c r="C924">
        <v>855</v>
      </c>
      <c r="D924" t="s">
        <v>10</v>
      </c>
      <c r="E924">
        <v>90</v>
      </c>
      <c r="F924">
        <v>322</v>
      </c>
      <c r="G924">
        <v>25691</v>
      </c>
      <c r="H924" t="s">
        <v>11</v>
      </c>
      <c r="I924" t="str">
        <f>VLOOKUP(B924,[1]tax!$B:$W,6,FALSE)</f>
        <v>Eukaryota</v>
      </c>
      <c r="J924" t="str">
        <f>VLOOKUP(B924,[1]tax!$B:$W,7,FALSE)</f>
        <v xml:space="preserve"> Fungi</v>
      </c>
      <c r="K924" t="str">
        <f>VLOOKUP(B924,[1]tax!$B:$W,2,FALSE)</f>
        <v xml:space="preserve"> Ashbya gossypii (strain ATCC 10895 / CBS 109.51 / FGSC 9923 / NRRL Y-1056) (Yeast) (Eremothecium gossypii).</v>
      </c>
    </row>
    <row r="925" spans="1:11" x14ac:dyDescent="0.25">
      <c r="A925" t="s">
        <v>864</v>
      </c>
      <c r="B925" t="s">
        <v>865</v>
      </c>
      <c r="C925">
        <v>855</v>
      </c>
      <c r="D925" t="s">
        <v>12</v>
      </c>
      <c r="E925">
        <v>325</v>
      </c>
      <c r="F925">
        <v>491</v>
      </c>
      <c r="G925">
        <v>416</v>
      </c>
      <c r="H925" t="s">
        <v>13</v>
      </c>
      <c r="I925" t="str">
        <f>VLOOKUP(B925,[1]tax!$B:$W,6,FALSE)</f>
        <v>Eukaryota</v>
      </c>
      <c r="J925" t="str">
        <f>VLOOKUP(B925,[1]tax!$B:$W,7,FALSE)</f>
        <v xml:space="preserve"> Fungi</v>
      </c>
      <c r="K925" t="str">
        <f>VLOOKUP(B925,[1]tax!$B:$W,2,FALSE)</f>
        <v xml:space="preserve"> Ashbya gossypii (strain ATCC 10895 / CBS 109.51 / FGSC 9923 / NRRL Y-1056) (Yeast) (Eremothecium gossypii).</v>
      </c>
    </row>
    <row r="926" spans="1:11" x14ac:dyDescent="0.25">
      <c r="A926" t="s">
        <v>864</v>
      </c>
      <c r="B926" t="s">
        <v>865</v>
      </c>
      <c r="C926">
        <v>855</v>
      </c>
      <c r="D926" t="s">
        <v>14</v>
      </c>
      <c r="E926">
        <v>534</v>
      </c>
      <c r="F926">
        <v>659</v>
      </c>
      <c r="G926">
        <v>10449</v>
      </c>
      <c r="H926" t="s">
        <v>15</v>
      </c>
      <c r="I926" t="str">
        <f>VLOOKUP(B926,[1]tax!$B:$W,6,FALSE)</f>
        <v>Eukaryota</v>
      </c>
      <c r="J926" t="str">
        <f>VLOOKUP(B926,[1]tax!$B:$W,7,FALSE)</f>
        <v xml:space="preserve"> Fungi</v>
      </c>
      <c r="K926" t="str">
        <f>VLOOKUP(B926,[1]tax!$B:$W,2,FALSE)</f>
        <v xml:space="preserve"> Ashbya gossypii (strain ATCC 10895 / CBS 109.51 / FGSC 9923 / NRRL Y-1056) (Yeast) (Eremothecium gossypii).</v>
      </c>
    </row>
    <row r="927" spans="1:11" x14ac:dyDescent="0.25">
      <c r="A927" t="s">
        <v>866</v>
      </c>
      <c r="B927" t="s">
        <v>867</v>
      </c>
      <c r="C927">
        <v>370</v>
      </c>
      <c r="D927" t="s">
        <v>12</v>
      </c>
      <c r="E927">
        <v>205</v>
      </c>
      <c r="F927">
        <v>361</v>
      </c>
      <c r="G927">
        <v>416</v>
      </c>
      <c r="H927" t="s">
        <v>13</v>
      </c>
      <c r="I927" t="str">
        <f>VLOOKUP(B927,[1]tax!$B:$W,6,FALSE)</f>
        <v>Bacteria</v>
      </c>
      <c r="J927" t="str">
        <f>VLOOKUP(B927,[1]tax!$B:$W,7,FALSE)</f>
        <v xml:space="preserve"> Spirochaetes</v>
      </c>
      <c r="K927" t="str">
        <f>VLOOKUP(B927,[1]tax!$B:$W,2,FALSE)</f>
        <v xml:space="preserve"> Leptospira interrogans serogroup Icterohaemorrhagiae serovar Lai (strain 56601).</v>
      </c>
    </row>
    <row r="928" spans="1:11" x14ac:dyDescent="0.25">
      <c r="A928" t="s">
        <v>866</v>
      </c>
      <c r="B928" t="s">
        <v>867</v>
      </c>
      <c r="C928">
        <v>370</v>
      </c>
      <c r="D928" t="s">
        <v>586</v>
      </c>
      <c r="E928">
        <v>1</v>
      </c>
      <c r="F928">
        <v>90</v>
      </c>
      <c r="G928">
        <v>5</v>
      </c>
      <c r="H928" t="s">
        <v>586</v>
      </c>
      <c r="I928" t="str">
        <f>VLOOKUP(B928,[1]tax!$B:$W,6,FALSE)</f>
        <v>Bacteria</v>
      </c>
      <c r="J928" t="str">
        <f>VLOOKUP(B928,[1]tax!$B:$W,7,FALSE)</f>
        <v xml:space="preserve"> Spirochaetes</v>
      </c>
      <c r="K928" t="str">
        <f>VLOOKUP(B928,[1]tax!$B:$W,2,FALSE)</f>
        <v xml:space="preserve"> Leptospira interrogans serogroup Icterohaemorrhagiae serovar Lai (strain 56601).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8" sqref="C8"/>
    </sheetView>
  </sheetViews>
  <sheetFormatPr defaultRowHeight="15" x14ac:dyDescent="0.25"/>
  <cols>
    <col min="1" max="2" width="18.7109375" bestFit="1" customWidth="1"/>
    <col min="3" max="3" width="14.140625" bestFit="1" customWidth="1"/>
  </cols>
  <sheetData>
    <row r="1" spans="1:7" x14ac:dyDescent="0.25">
      <c r="A1" s="1" t="s">
        <v>870</v>
      </c>
      <c r="B1" s="1" t="s">
        <v>871</v>
      </c>
      <c r="G1" s="1"/>
    </row>
    <row r="2" spans="1:7" x14ac:dyDescent="0.25">
      <c r="A2" t="s">
        <v>872</v>
      </c>
      <c r="B2" t="s">
        <v>880</v>
      </c>
    </row>
    <row r="3" spans="1:7" x14ac:dyDescent="0.25">
      <c r="A3" t="s">
        <v>873</v>
      </c>
      <c r="B3" t="s">
        <v>18</v>
      </c>
    </row>
    <row r="4" spans="1:7" x14ac:dyDescent="0.25">
      <c r="A4" t="s">
        <v>22</v>
      </c>
      <c r="B4" t="s">
        <v>24</v>
      </c>
    </row>
    <row r="5" spans="1:7" x14ac:dyDescent="0.25">
      <c r="A5" t="s">
        <v>43</v>
      </c>
      <c r="B5" t="s">
        <v>26</v>
      </c>
    </row>
    <row r="6" spans="1:7" x14ac:dyDescent="0.25">
      <c r="A6" t="s">
        <v>116</v>
      </c>
      <c r="B6" t="s">
        <v>32</v>
      </c>
    </row>
    <row r="7" spans="1:7" x14ac:dyDescent="0.25">
      <c r="A7" t="s">
        <v>388</v>
      </c>
      <c r="B7" t="s">
        <v>48</v>
      </c>
    </row>
    <row r="8" spans="1:7" x14ac:dyDescent="0.25">
      <c r="A8" t="s">
        <v>390</v>
      </c>
      <c r="B8" t="s">
        <v>60</v>
      </c>
    </row>
    <row r="9" spans="1:7" x14ac:dyDescent="0.25">
      <c r="A9" t="s">
        <v>874</v>
      </c>
      <c r="B9" t="s">
        <v>102</v>
      </c>
    </row>
    <row r="10" spans="1:7" x14ac:dyDescent="0.25">
      <c r="A10" t="s">
        <v>850</v>
      </c>
      <c r="B10" t="s">
        <v>360</v>
      </c>
    </row>
    <row r="11" spans="1:7" x14ac:dyDescent="0.25">
      <c r="A11" t="s">
        <v>875</v>
      </c>
      <c r="B11" t="s">
        <v>497</v>
      </c>
    </row>
    <row r="12" spans="1:7" x14ac:dyDescent="0.25">
      <c r="A12" t="s">
        <v>876</v>
      </c>
      <c r="B12" t="s">
        <v>560</v>
      </c>
    </row>
    <row r="13" spans="1:7" x14ac:dyDescent="0.25">
      <c r="A13" t="s">
        <v>52</v>
      </c>
      <c r="B13" t="s">
        <v>636</v>
      </c>
    </row>
    <row r="14" spans="1:7" x14ac:dyDescent="0.25">
      <c r="A14" t="s">
        <v>303</v>
      </c>
      <c r="B14" t="s">
        <v>114</v>
      </c>
    </row>
    <row r="15" spans="1:7" x14ac:dyDescent="0.25">
      <c r="A15" t="s">
        <v>491</v>
      </c>
      <c r="B15" t="s">
        <v>243</v>
      </c>
    </row>
    <row r="16" spans="1:7" x14ac:dyDescent="0.25">
      <c r="A16" t="s">
        <v>516</v>
      </c>
      <c r="B16" t="s">
        <v>881</v>
      </c>
    </row>
    <row r="17" spans="1:2" x14ac:dyDescent="0.25">
      <c r="A17" t="s">
        <v>546</v>
      </c>
      <c r="B17" t="s">
        <v>882</v>
      </c>
    </row>
    <row r="18" spans="1:2" x14ac:dyDescent="0.25">
      <c r="A18" t="s">
        <v>877</v>
      </c>
      <c r="B18" t="s">
        <v>883</v>
      </c>
    </row>
    <row r="19" spans="1:2" x14ac:dyDescent="0.25">
      <c r="A19" t="s">
        <v>878</v>
      </c>
      <c r="B19" t="s">
        <v>92</v>
      </c>
    </row>
    <row r="20" spans="1:2" x14ac:dyDescent="0.25">
      <c r="A20" t="s">
        <v>879</v>
      </c>
      <c r="B20" t="s">
        <v>236</v>
      </c>
    </row>
    <row r="21" spans="1:2" x14ac:dyDescent="0.25">
      <c r="A21" t="s">
        <v>591</v>
      </c>
      <c r="B21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nat</vt:lpstr>
      <vt:lpstr>40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ksushka</dc:creator>
  <cp:lastModifiedBy>ksushka</cp:lastModifiedBy>
  <dcterms:created xsi:type="dcterms:W3CDTF">2015-09-03T11:20:51Z</dcterms:created>
  <dcterms:modified xsi:type="dcterms:W3CDTF">2015-09-03T22:18:51Z</dcterms:modified>
</cp:coreProperties>
</file>