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su\block4\"/>
    </mc:Choice>
  </mc:AlternateContent>
  <bookViews>
    <workbookView xWindow="0" yWindow="0" windowWidth="16785" windowHeight="6930"/>
  </bookViews>
  <sheets>
    <sheet name="Gistogramma" sheetId="3" r:id="rId1"/>
    <sheet name="table" sheetId="4" r:id="rId2"/>
    <sheet name="Protein" sheetId="1" r:id="rId3"/>
    <sheet name="RN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C12" i="4"/>
  <c r="C22" i="4" l="1"/>
  <c r="C21" i="4"/>
  <c r="C20" i="4"/>
  <c r="C19" i="4"/>
  <c r="C18" i="4"/>
  <c r="C17" i="4"/>
  <c r="C16" i="4"/>
  <c r="C15" i="4" l="1"/>
  <c r="C14" i="4"/>
  <c r="C13" i="4"/>
  <c r="C10" i="4" l="1"/>
  <c r="B3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C3" i="4" s="1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4" i="2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5" i="1"/>
  <c r="J6" i="1"/>
  <c r="J7" i="1"/>
  <c r="J8" i="1"/>
  <c r="J9" i="1"/>
  <c r="J10" i="1"/>
  <c r="J11" i="1"/>
  <c r="J12" i="1"/>
  <c r="J13" i="1"/>
  <c r="J14" i="1"/>
  <c r="J15" i="1"/>
  <c r="C2" i="4" s="1"/>
  <c r="J16" i="1"/>
  <c r="J17" i="1"/>
  <c r="J4" i="1"/>
  <c r="B2" i="4" s="1"/>
  <c r="D22" i="4" l="1"/>
  <c r="D11" i="4"/>
  <c r="D20" i="4"/>
  <c r="D18" i="4"/>
  <c r="D19" i="4"/>
  <c r="D17" i="4"/>
  <c r="D12" i="4"/>
  <c r="D15" i="4"/>
  <c r="D14" i="4"/>
  <c r="D16" i="4"/>
  <c r="D13" i="4"/>
  <c r="D21" i="4"/>
  <c r="D10" i="4" l="1"/>
</calcChain>
</file>

<file path=xl/sharedStrings.xml><?xml version="1.0" encoding="utf-8"?>
<sst xmlns="http://schemas.openxmlformats.org/spreadsheetml/2006/main" count="20932" uniqueCount="7327">
  <si>
    <t>Clostridium thermocellum DSM 1313 chromosome, complete genome - 1..3561619</t>
  </si>
  <si>
    <t>2911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</si>
  <si>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</si>
  <si>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</si>
  <si>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</si>
  <si>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</si>
  <si>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</si>
  <si>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</si>
  <si>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</si>
  <si>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</si>
  <si>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</si>
  <si>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212..1543</t>
  </si>
  <si>
    <t>+</t>
  </si>
  <si>
    <t>-</t>
  </si>
  <si>
    <t>Clo1313_0001</t>
  </si>
  <si>
    <t>chromosomal replication initiator protein DnaA</t>
  </si>
  <si>
    <t>1793..2893</t>
  </si>
  <si>
    <t>Clo1313_0002</t>
  </si>
  <si>
    <t>DNA polymerase III subunit beta</t>
  </si>
  <si>
    <t>2909..3115</t>
  </si>
  <si>
    <t>Clo1313_0003</t>
  </si>
  <si>
    <t>S4 domain-containing protein YaaA</t>
  </si>
  <si>
    <t>3133..4242</t>
  </si>
  <si>
    <t>Clo1313_0004</t>
  </si>
  <si>
    <t>DNA replication and repair protein RecF</t>
  </si>
  <si>
    <t>4410..4724</t>
  </si>
  <si>
    <t>Clo1313_0005</t>
  </si>
  <si>
    <t>hypothetical protein</t>
  </si>
  <si>
    <t>4773..6698</t>
  </si>
  <si>
    <t>Clo1313_0006</t>
  </si>
  <si>
    <t>DNA gyrase subunit B</t>
  </si>
  <si>
    <t>7685..8461</t>
  </si>
  <si>
    <t>Clo1313_0007</t>
  </si>
  <si>
    <t>cobyrinic acid ac-diamide synthase</t>
  </si>
  <si>
    <t>8458..9327</t>
  </si>
  <si>
    <t>Clo1313_0008</t>
  </si>
  <si>
    <t>parB-like partition protein</t>
  </si>
  <si>
    <t>9889..10398</t>
  </si>
  <si>
    <t>Clo1313_0009</t>
  </si>
  <si>
    <t>10419..11159</t>
  </si>
  <si>
    <t>Clo1313_0010</t>
  </si>
  <si>
    <t>11323..12594</t>
  </si>
  <si>
    <t>Clo1313_0011</t>
  </si>
  <si>
    <t>seryl-tRNA synthetase</t>
  </si>
  <si>
    <t>13113..14513</t>
  </si>
  <si>
    <t>Clo1313_0012</t>
  </si>
  <si>
    <t>major facilitator superfamily protein</t>
  </si>
  <si>
    <t>14850..15764</t>
  </si>
  <si>
    <t>Clo1313_0013</t>
  </si>
  <si>
    <t>copper amine oxidase-like domain-containing protein</t>
  </si>
  <si>
    <t>16039..16608</t>
  </si>
  <si>
    <t>Clo1313_0014</t>
  </si>
  <si>
    <t>S-layer protein</t>
  </si>
  <si>
    <t>16820..17353</t>
  </si>
  <si>
    <t>Clo1313_0015</t>
  </si>
  <si>
    <t>17463..19172</t>
  </si>
  <si>
    <t>Clo1313_0016</t>
  </si>
  <si>
    <t>VanW family protein</t>
  </si>
  <si>
    <t>19517..20788</t>
  </si>
  <si>
    <t>Clo1313_0017</t>
  </si>
  <si>
    <t>peptidase M14 carboxypeptidase A</t>
  </si>
  <si>
    <t>20974..21297</t>
  </si>
  <si>
    <t>Clo1313_0018</t>
  </si>
  <si>
    <t>21451..21729</t>
  </si>
  <si>
    <t>Clo1313_0019</t>
  </si>
  <si>
    <t>pro-sigmaK processing inhibitor BofA</t>
  </si>
  <si>
    <t>22030..22608</t>
  </si>
  <si>
    <t>Clo1313_0020</t>
  </si>
  <si>
    <t>pyruvate/ketoisovalerate oxidoreductase subunit gamma</t>
  </si>
  <si>
    <t>22605..22910</t>
  </si>
  <si>
    <t>Clo1313_0021</t>
  </si>
  <si>
    <t>pyruvate ferredoxin/flavodoxin oxidoreductase subunit delta</t>
  </si>
  <si>
    <t>22927..24111</t>
  </si>
  <si>
    <t>Clo1313_0022</t>
  </si>
  <si>
    <t>pyruvate flavodoxin/ferredoxin oxidoreductase domain-containing protein</t>
  </si>
  <si>
    <t>24124..25059</t>
  </si>
  <si>
    <t>Clo1313_0023</t>
  </si>
  <si>
    <t>thiamine pyrophosphate TPP-binding domain-containing protein</t>
  </si>
  <si>
    <t>25190..25312</t>
  </si>
  <si>
    <t>Clo1313_0024</t>
  </si>
  <si>
    <t>lipoprotein</t>
  </si>
  <si>
    <t>25455..26294</t>
  </si>
  <si>
    <t>Clo1313_0025</t>
  </si>
  <si>
    <t>26384..27103</t>
  </si>
  <si>
    <t>Clo1313_0026</t>
  </si>
  <si>
    <t>helix-turn-helix domain-containing protein</t>
  </si>
  <si>
    <t>27771..28034</t>
  </si>
  <si>
    <t>Clo1313_0027</t>
  </si>
  <si>
    <t>28210..29430</t>
  </si>
  <si>
    <t>Clo1313_0028</t>
  </si>
  <si>
    <t>glycosyl transferase family protein</t>
  </si>
  <si>
    <t>29572..30561</t>
  </si>
  <si>
    <t>Clo1313_0029</t>
  </si>
  <si>
    <t>CotS family spore coat protein</t>
  </si>
  <si>
    <t>30673..32343</t>
  </si>
  <si>
    <t>Clo1313_0030</t>
  </si>
  <si>
    <t>Formate--tetrahydrofolate ligase</t>
  </si>
  <si>
    <t>32510..33385</t>
  </si>
  <si>
    <t>Clo1313_0031</t>
  </si>
  <si>
    <t>sporulation peptidase YabG</t>
  </si>
  <si>
    <t>33620..33886</t>
  </si>
  <si>
    <t>Clo1313_0032</t>
  </si>
  <si>
    <t>34163..35731</t>
  </si>
  <si>
    <t>Clo1313_0033</t>
  </si>
  <si>
    <t>Peptidoglycan-binding lysin domain</t>
  </si>
  <si>
    <t>35989..36825</t>
  </si>
  <si>
    <t>Clo1313_0034</t>
  </si>
  <si>
    <t>4-diphosphocytidyl-2-C-methyl-D-erythritol kinase</t>
  </si>
  <si>
    <t>36932..37624</t>
  </si>
  <si>
    <t>Clo1313_0035</t>
  </si>
  <si>
    <t>GntR family transcriptional regulator</t>
  </si>
  <si>
    <t>37635..37841</t>
  </si>
  <si>
    <t>Clo1313_0036</t>
  </si>
  <si>
    <t>heavy metal transport/detoxification protein</t>
  </si>
  <si>
    <t>38050..38562</t>
  </si>
  <si>
    <t>Clo1313_0037</t>
  </si>
  <si>
    <t>38642..40264</t>
  </si>
  <si>
    <t>Clo1313_0038</t>
  </si>
  <si>
    <t>AAA ATPase</t>
  </si>
  <si>
    <t>40359..41087</t>
  </si>
  <si>
    <t>Clo1313_0039</t>
  </si>
  <si>
    <t>PspA/IM30 family protein</t>
  </si>
  <si>
    <t>41153..41959</t>
  </si>
  <si>
    <t>Clo1313_0040</t>
  </si>
  <si>
    <t>42139..43731</t>
  </si>
  <si>
    <t>Clo1313_0041</t>
  </si>
  <si>
    <t>43827..44972</t>
  </si>
  <si>
    <t>Clo1313_0042</t>
  </si>
  <si>
    <t>metallophosphoesterase</t>
  </si>
  <si>
    <t>45034..47685</t>
  </si>
  <si>
    <t>Clo1313_0043</t>
  </si>
  <si>
    <t>SMC domain-containing protein</t>
  </si>
  <si>
    <t>47746..48768</t>
  </si>
  <si>
    <t>Clo1313_0044</t>
  </si>
  <si>
    <t>NLP/P60 protein</t>
  </si>
  <si>
    <t>50121..50822</t>
  </si>
  <si>
    <t>Clo1313_0046</t>
  </si>
  <si>
    <t>spore cortex-lytic protein</t>
  </si>
  <si>
    <t>50866..52260</t>
  </si>
  <si>
    <t>Clo1313_0047</t>
  </si>
  <si>
    <t>germination protein YpeB</t>
  </si>
  <si>
    <t>52424..53512</t>
  </si>
  <si>
    <t>Clo1313_0048</t>
  </si>
  <si>
    <t>abortive infection protein</t>
  </si>
  <si>
    <t>53564..54607</t>
  </si>
  <si>
    <t>Clo1313_0049</t>
  </si>
  <si>
    <t>54692..55618</t>
  </si>
  <si>
    <t>Clo1313_0050</t>
  </si>
  <si>
    <t>primosome subunit DnaD</t>
  </si>
  <si>
    <t>56185..57966</t>
  </si>
  <si>
    <t>Clo1313_0051</t>
  </si>
  <si>
    <t>metal dependent phosphohydrolase</t>
  </si>
  <si>
    <t>57997..58245</t>
  </si>
  <si>
    <t>Clo1313_0052</t>
  </si>
  <si>
    <t>58408..59481</t>
  </si>
  <si>
    <t>Clo1313_0053</t>
  </si>
  <si>
    <t>59659..62664</t>
  </si>
  <si>
    <t>Clo1313_0054</t>
  </si>
  <si>
    <t>type 3a cellulose-binding domain-containing protein</t>
  </si>
  <si>
    <t>62788..63618</t>
  </si>
  <si>
    <t>Clo1313_0055</t>
  </si>
  <si>
    <t>64077..64916</t>
  </si>
  <si>
    <t>Clo1313_0056</t>
  </si>
  <si>
    <t>MotA/TolQ/ExbB proton channel</t>
  </si>
  <si>
    <t>64930..65730</t>
  </si>
  <si>
    <t>Clo1313_0057</t>
  </si>
  <si>
    <t>OmpA/MotB domain-containing protein</t>
  </si>
  <si>
    <t>65996..66952</t>
  </si>
  <si>
    <t>Clo1313_0058</t>
  </si>
  <si>
    <t>66965..67873</t>
  </si>
  <si>
    <t>Clo1313_0059</t>
  </si>
  <si>
    <t>protein-(glutamine-N5) methyltransferase</t>
  </si>
  <si>
    <t>67870..68940</t>
  </si>
  <si>
    <t>Clo1313_0060</t>
  </si>
  <si>
    <t>sporulation integral membrane protein YtvI</t>
  </si>
  <si>
    <t>69547..70866</t>
  </si>
  <si>
    <t>Clo1313_0061</t>
  </si>
  <si>
    <t>RnfABCDGE type electron transport complex subunit C</t>
  </si>
  <si>
    <t>70868..71833</t>
  </si>
  <si>
    <t>Clo1313_0062</t>
  </si>
  <si>
    <t>RnfABCDGE type electron transport complex subunit D</t>
  </si>
  <si>
    <t>71817..72410</t>
  </si>
  <si>
    <t>Clo1313_0063</t>
  </si>
  <si>
    <t>RnfABCDGE type electron transport complex subunit G</t>
  </si>
  <si>
    <t>72413..73069</t>
  </si>
  <si>
    <t>Clo1313_0064</t>
  </si>
  <si>
    <t>RnfABCDGE type electron transport complex subunit E</t>
  </si>
  <si>
    <t>73075..73662</t>
  </si>
  <si>
    <t>Clo1313_0065</t>
  </si>
  <si>
    <t>RnfABCDGE type electron transport complex subunit A</t>
  </si>
  <si>
    <t>73701..74504</t>
  </si>
  <si>
    <t>Clo1313_0066</t>
  </si>
  <si>
    <t>RnfABCDGE type electron transport complex subunit B</t>
  </si>
  <si>
    <t>74595..74831</t>
  </si>
  <si>
    <t>Clo1313_0067</t>
  </si>
  <si>
    <t>75009..75518</t>
  </si>
  <si>
    <t>Clo1313_0068</t>
  </si>
  <si>
    <t>shikimate kinase</t>
  </si>
  <si>
    <t>76031..76510</t>
  </si>
  <si>
    <t>Clo1313_0070</t>
  </si>
  <si>
    <t>N-acetyltransferase GCN5</t>
  </si>
  <si>
    <t>76664..77089</t>
  </si>
  <si>
    <t>Clo1313_0071</t>
  </si>
  <si>
    <t>77161..77964</t>
  </si>
  <si>
    <t>Clo1313_0072</t>
  </si>
  <si>
    <t>DeoR family transcriptional regulator</t>
  </si>
  <si>
    <t>78258..79742</t>
  </si>
  <si>
    <t>Clo1313_0073</t>
  </si>
  <si>
    <t>Carbohydrate kinase, FGGY-like protein</t>
  </si>
  <si>
    <t>79748..80584</t>
  </si>
  <si>
    <t>Clo1313_0074</t>
  </si>
  <si>
    <t>transketolase</t>
  </si>
  <si>
    <t>80581..81522</t>
  </si>
  <si>
    <t>Clo1313_0075</t>
  </si>
  <si>
    <t>81603..82646</t>
  </si>
  <si>
    <t>Clo1313_0076</t>
  </si>
  <si>
    <t>alcohol dehydrogenase GroES domain-containing protein</t>
  </si>
  <si>
    <t>82829..83947</t>
  </si>
  <si>
    <t>Clo1313_0077</t>
  </si>
  <si>
    <t>83949..85436</t>
  </si>
  <si>
    <t>Clo1313_0078</t>
  </si>
  <si>
    <t>ABC transporter</t>
  </si>
  <si>
    <t>85455..86438</t>
  </si>
  <si>
    <t>Clo1313_0079</t>
  </si>
  <si>
    <t>inner-membrane translocator</t>
  </si>
  <si>
    <t>86440..87054</t>
  </si>
  <si>
    <t>Clo1313_0080</t>
  </si>
  <si>
    <t>phosphoglycerate mutase</t>
  </si>
  <si>
    <t>87787..91050</t>
  </si>
  <si>
    <t>Clo1313_0081</t>
  </si>
  <si>
    <t>SNF2 helicase associated domain-containing protein</t>
  </si>
  <si>
    <t>91265..93073</t>
  </si>
  <si>
    <t>Clo1313_0082</t>
  </si>
  <si>
    <t>oligoendopeptidase F</t>
  </si>
  <si>
    <t>93126..93482</t>
  </si>
  <si>
    <t>Clo1313_0083</t>
  </si>
  <si>
    <t>MazG nucleotide pyrophosphohydrolase</t>
  </si>
  <si>
    <t>93693..96821</t>
  </si>
  <si>
    <t>Clo1313_0084</t>
  </si>
  <si>
    <t>97366..97851</t>
  </si>
  <si>
    <t>Clo1313_0085</t>
  </si>
  <si>
    <t>CMP/dCMP deaminase zinc-binding protein</t>
  </si>
  <si>
    <t>98287..98895</t>
  </si>
  <si>
    <t>Clo1313_0087</t>
  </si>
  <si>
    <t>cupin</t>
  </si>
  <si>
    <t>98924..100213</t>
  </si>
  <si>
    <t>Clo1313_0088</t>
  </si>
  <si>
    <t>100258..101286</t>
  </si>
  <si>
    <t>Clo1313_0089</t>
  </si>
  <si>
    <t>LacI family transcriptional regulator</t>
  </si>
  <si>
    <t>101772..104951</t>
  </si>
  <si>
    <t>Clo1313_0090</t>
  </si>
  <si>
    <t>105136..105951</t>
  </si>
  <si>
    <t>Clo1313_0091</t>
  </si>
  <si>
    <t>peptidase U57 YabG</t>
  </si>
  <si>
    <t>106095..108053</t>
  </si>
  <si>
    <t>Clo1313_0092</t>
  </si>
  <si>
    <t>DNA topoisomerase type IA central domain-containing protein</t>
  </si>
  <si>
    <t>108303..109160</t>
  </si>
  <si>
    <t>Clo1313_0093</t>
  </si>
  <si>
    <t>109591..110439</t>
  </si>
  <si>
    <t>Clo1313_0094</t>
  </si>
  <si>
    <t>mechanosensitive ion channel protein MscS</t>
  </si>
  <si>
    <t>110645..110845</t>
  </si>
  <si>
    <t>Clo1313_0095</t>
  </si>
  <si>
    <t>110933..112111</t>
  </si>
  <si>
    <t>Clo1313_0096</t>
  </si>
  <si>
    <t>peptidase S1 and S6 chymotrypsin/Hap</t>
  </si>
  <si>
    <t>112217..112510</t>
  </si>
  <si>
    <t>Clo1313_0097</t>
  </si>
  <si>
    <t>112660..113124</t>
  </si>
  <si>
    <t>Clo1313_0098</t>
  </si>
  <si>
    <t>113506..115134</t>
  </si>
  <si>
    <t>Clo1313_0099</t>
  </si>
  <si>
    <t>acetolactate synthase large subunit</t>
  </si>
  <si>
    <t>115166..115678</t>
  </si>
  <si>
    <t>Clo1313_0100</t>
  </si>
  <si>
    <t>acetolactate synthase small subunit</t>
  </si>
  <si>
    <t>115686..116681</t>
  </si>
  <si>
    <t>Clo1313_0101</t>
  </si>
  <si>
    <t>ketol-acid reductoisomerase</t>
  </si>
  <si>
    <t>116764..118344</t>
  </si>
  <si>
    <t>Clo1313_0102</t>
  </si>
  <si>
    <t>2-isopropylmalate synthase</t>
  </si>
  <si>
    <t>118384..118641</t>
  </si>
  <si>
    <t>Clo1313_0103</t>
  </si>
  <si>
    <t>118837..119544</t>
  </si>
  <si>
    <t>Clo1313_0104</t>
  </si>
  <si>
    <t>RNA polymerase, sigma 28 subunit, SigI</t>
  </si>
  <si>
    <t>119544..121166</t>
  </si>
  <si>
    <t>Clo1313_0105</t>
  </si>
  <si>
    <t>121360..121740</t>
  </si>
  <si>
    <t>Clo1313_0106</t>
  </si>
  <si>
    <t>122010..122453</t>
  </si>
  <si>
    <t>Clo1313_0107</t>
  </si>
  <si>
    <t>AsnC family transcriptional regulator</t>
  </si>
  <si>
    <t>122683..123678</t>
  </si>
  <si>
    <t>Clo1313_0108</t>
  </si>
  <si>
    <t>glutamyl-tRNA reductase</t>
  </si>
  <si>
    <t>123675..124148</t>
  </si>
  <si>
    <t>Clo1313_0109</t>
  </si>
  <si>
    <t>siroheme synthase</t>
  </si>
  <si>
    <t>124123..125001</t>
  </si>
  <si>
    <t>Clo1313_0110</t>
  </si>
  <si>
    <t>porphobilinogen deaminase</t>
  </si>
  <si>
    <t>125001..126482</t>
  </si>
  <si>
    <t>Clo1313_0111</t>
  </si>
  <si>
    <t>uroporphyrin-III C-methyltransferase</t>
  </si>
  <si>
    <t>126751..127731</t>
  </si>
  <si>
    <t>Clo1313_0112</t>
  </si>
  <si>
    <t>porphobilinogen synthase</t>
  </si>
  <si>
    <t>127731..129014</t>
  </si>
  <si>
    <t>Clo1313_0113</t>
  </si>
  <si>
    <t>glutamate-1-semialdehyde-2,1-aminomutase</t>
  </si>
  <si>
    <t>129323..130393</t>
  </si>
  <si>
    <t>Clo1313_0114</t>
  </si>
  <si>
    <t>sulfate ABC transporter substrate-binding protein</t>
  </si>
  <si>
    <t>130418..131266</t>
  </si>
  <si>
    <t>Clo1313_0115</t>
  </si>
  <si>
    <t>sulfate ABC transporter permease</t>
  </si>
  <si>
    <t>131353..132237</t>
  </si>
  <si>
    <t>Clo1313_0116</t>
  </si>
  <si>
    <t>132280..133344</t>
  </si>
  <si>
    <t>Clo1313_0117</t>
  </si>
  <si>
    <t>sulfate ABC transporter ATPase</t>
  </si>
  <si>
    <t>133412..134131</t>
  </si>
  <si>
    <t>Clo1313_0118</t>
  </si>
  <si>
    <t>adenylylsulfate reductase</t>
  </si>
  <si>
    <t>134419..135300</t>
  </si>
  <si>
    <t>Clo1313_0119</t>
  </si>
  <si>
    <t>phosphoadenosine phosphosulfate reductase</t>
  </si>
  <si>
    <t>135302..137101</t>
  </si>
  <si>
    <t>Clo1313_0120</t>
  </si>
  <si>
    <t>sulfate adenylyltransferase, large subunit</t>
  </si>
  <si>
    <t>137120..137329</t>
  </si>
  <si>
    <t>Clo1313_0121</t>
  </si>
  <si>
    <t>thiamine biosynthesis protein ThiS</t>
  </si>
  <si>
    <t>137326..138138</t>
  </si>
  <si>
    <t>Clo1313_0122</t>
  </si>
  <si>
    <t>UBA/THIF-type NAD/FAD binding protein</t>
  </si>
  <si>
    <t>138162..138581</t>
  </si>
  <si>
    <t>Clo1313_0123</t>
  </si>
  <si>
    <t>Mov34/MPN/PAD-1 family protein</t>
  </si>
  <si>
    <t>138582..139454</t>
  </si>
  <si>
    <t>Clo1313_0124</t>
  </si>
  <si>
    <t>nitrite and sulfite reductase 4Fe-4S region</t>
  </si>
  <si>
    <t>139492..139737</t>
  </si>
  <si>
    <t>Clo1313_0125</t>
  </si>
  <si>
    <t>SirA-like domain-containing protein</t>
  </si>
  <si>
    <t>139811..141208</t>
  </si>
  <si>
    <t>Clo1313_0126</t>
  </si>
  <si>
    <t>Lipoprotein LpqB, GerMN domain</t>
  </si>
  <si>
    <t>141211..141792</t>
  </si>
  <si>
    <t>Clo1313_0127</t>
  </si>
  <si>
    <t>ECF subfamily RNA polymerase sigma-24 subunit</t>
  </si>
  <si>
    <t>142114..142677</t>
  </si>
  <si>
    <t>Clo1313_0128</t>
  </si>
  <si>
    <t>142712..143200</t>
  </si>
  <si>
    <t>Clo1313_0129</t>
  </si>
  <si>
    <t>144172..144354</t>
  </si>
  <si>
    <t>Clo1313_0131</t>
  </si>
  <si>
    <t>144385..144711</t>
  </si>
  <si>
    <t>Clo1313_0132</t>
  </si>
  <si>
    <t>144910..146421</t>
  </si>
  <si>
    <t>Clo1313_0133</t>
  </si>
  <si>
    <t>alpha-L-arabinofuranosidase domain-containing protein</t>
  </si>
  <si>
    <t>146526..146702</t>
  </si>
  <si>
    <t>Clo1313_0134</t>
  </si>
  <si>
    <t>146817..147791</t>
  </si>
  <si>
    <t>Clo1313_0135</t>
  </si>
  <si>
    <t>Dockerin type 1</t>
  </si>
  <si>
    <t>148028..149011</t>
  </si>
  <si>
    <t>Clo1313_0136</t>
  </si>
  <si>
    <t>glycosyltransferase family protein</t>
  </si>
  <si>
    <t>149050..150084</t>
  </si>
  <si>
    <t>Clo1313_0137</t>
  </si>
  <si>
    <t>radical SAM protein</t>
  </si>
  <si>
    <t>150081..151103</t>
  </si>
  <si>
    <t>Clo1313_0138</t>
  </si>
  <si>
    <t>151137..152162</t>
  </si>
  <si>
    <t>Clo1313_0139</t>
  </si>
  <si>
    <t>152146..153399</t>
  </si>
  <si>
    <t>Clo1313_0140</t>
  </si>
  <si>
    <t>group 1 glycosyl transferase</t>
  </si>
  <si>
    <t>153417..154568</t>
  </si>
  <si>
    <t>Clo1313_0141</t>
  </si>
  <si>
    <t>FkbM family methyltransferase</t>
  </si>
  <si>
    <t>154723..155736</t>
  </si>
  <si>
    <t>Clo1313_0142</t>
  </si>
  <si>
    <t>155793..157292</t>
  </si>
  <si>
    <t>Clo1313_0143</t>
  </si>
  <si>
    <t>family 2 glycosyl transferase</t>
  </si>
  <si>
    <t>157339..158256</t>
  </si>
  <si>
    <t>Clo1313_0144</t>
  </si>
  <si>
    <t>NAD-dependent epimerase/dehydratase</t>
  </si>
  <si>
    <t>158623..159996</t>
  </si>
  <si>
    <t>Clo1313_0145</t>
  </si>
  <si>
    <t>DegT/DnrJ/EryC1/StrS aminotransferase</t>
  </si>
  <si>
    <t>160134..160682</t>
  </si>
  <si>
    <t>Clo1313_0146</t>
  </si>
  <si>
    <t>dTDP-4-dehydrorhamnose 3,5-epimerase</t>
  </si>
  <si>
    <t>160710..161849</t>
  </si>
  <si>
    <t>Clo1313_0147</t>
  </si>
  <si>
    <t>CDP-glucose 4,6-dehydratase</t>
  </si>
  <si>
    <t>161925..162704</t>
  </si>
  <si>
    <t>Clo1313_0148</t>
  </si>
  <si>
    <t>glucose-1-phosphate cytidylyltransferase</t>
  </si>
  <si>
    <t>163006..164787</t>
  </si>
  <si>
    <t>Clo1313_0149</t>
  </si>
  <si>
    <t>165028..166251</t>
  </si>
  <si>
    <t>Clo1313_0150</t>
  </si>
  <si>
    <t>transposase mutator type</t>
  </si>
  <si>
    <t>166396..167082</t>
  </si>
  <si>
    <t>Clo1313_0151</t>
  </si>
  <si>
    <t>168006..169367</t>
  </si>
  <si>
    <t>Clo1313_0152</t>
  </si>
  <si>
    <t>169416..169586</t>
  </si>
  <si>
    <t>Clo1313_0153</t>
  </si>
  <si>
    <t>169744..170418</t>
  </si>
  <si>
    <t>Clo1313_0154</t>
  </si>
  <si>
    <t>170559..170918</t>
  </si>
  <si>
    <t>Clo1313_0155</t>
  </si>
  <si>
    <t>171089..171298</t>
  </si>
  <si>
    <t>Clo1313_0156</t>
  </si>
  <si>
    <t>171661..174051</t>
  </si>
  <si>
    <t>Clo1313_0157</t>
  </si>
  <si>
    <t>174977..175597</t>
  </si>
  <si>
    <t>Clo1313_0159</t>
  </si>
  <si>
    <t>176101..176868</t>
  </si>
  <si>
    <t>Clo1313_0160</t>
  </si>
  <si>
    <t>176861..177673</t>
  </si>
  <si>
    <t>Clo1313_0161</t>
  </si>
  <si>
    <t>binding-protein-dependent transport system inner membrane protein</t>
  </si>
  <si>
    <t>177720..178730</t>
  </si>
  <si>
    <t>Clo1313_0162</t>
  </si>
  <si>
    <t>178880..180172</t>
  </si>
  <si>
    <t>Clo1313_0163</t>
  </si>
  <si>
    <t>180204..180674</t>
  </si>
  <si>
    <t>Clo1313_0164</t>
  </si>
  <si>
    <t>adenylate cyclase</t>
  </si>
  <si>
    <t>180920..182440</t>
  </si>
  <si>
    <t>Clo1313_0165</t>
  </si>
  <si>
    <t>Ppx/GppA phosphatase</t>
  </si>
  <si>
    <t>182794..183900</t>
  </si>
  <si>
    <t>Clo1313_0166</t>
  </si>
  <si>
    <t>iron-containing alcohol dehydrogenase</t>
  </si>
  <si>
    <t>183912..184397</t>
  </si>
  <si>
    <t>Clo1313_0167</t>
  </si>
  <si>
    <t>phosphodiesterase</t>
  </si>
  <si>
    <t>184437..185618</t>
  </si>
  <si>
    <t>Clo1313_0168</t>
  </si>
  <si>
    <t>dihydropteroate synthase</t>
  </si>
  <si>
    <t>185646..186023</t>
  </si>
  <si>
    <t>Clo1313_0169</t>
  </si>
  <si>
    <t>dihydroneopterin aldolase</t>
  </si>
  <si>
    <t>186013..186528</t>
  </si>
  <si>
    <t>Clo1313_0170</t>
  </si>
  <si>
    <t>2-amino-4-hydroxy-6-hydroxymethyldihydropteridine pyrophosphokinase</t>
  </si>
  <si>
    <t>186597..187223</t>
  </si>
  <si>
    <t>Clo1313_0171</t>
  </si>
  <si>
    <t>187227..188243</t>
  </si>
  <si>
    <t>Clo1313_0172</t>
  </si>
  <si>
    <t>biotin--acetyl-CoA-carboxylase ligase</t>
  </si>
  <si>
    <t>188334..189122</t>
  </si>
  <si>
    <t>Clo1313_0173</t>
  </si>
  <si>
    <t>amidohydrolase 2</t>
  </si>
  <si>
    <t>189216..189713</t>
  </si>
  <si>
    <t>Clo1313_0174</t>
  </si>
  <si>
    <t>189735..190502</t>
  </si>
  <si>
    <t>Clo1313_0175</t>
  </si>
  <si>
    <t>Baf family transcriptional activator</t>
  </si>
  <si>
    <t>190588..191946</t>
  </si>
  <si>
    <t>Clo1313_0176</t>
  </si>
  <si>
    <t>192359..194278</t>
  </si>
  <si>
    <t>Clo1313_0177</t>
  </si>
  <si>
    <t>glycoside hydrolase</t>
  </si>
  <si>
    <t>194504..194920</t>
  </si>
  <si>
    <t>Clo1313_0178</t>
  </si>
  <si>
    <t>194971..195438</t>
  </si>
  <si>
    <t>Clo1313_0179</t>
  </si>
  <si>
    <t>195543..196625</t>
  </si>
  <si>
    <t>Clo1313_0180</t>
  </si>
  <si>
    <t>peptide chain release factor 1</t>
  </si>
  <si>
    <t>196692..197432</t>
  </si>
  <si>
    <t>Clo1313_0181</t>
  </si>
  <si>
    <t>zinc/iron permease</t>
  </si>
  <si>
    <t>197566..198621</t>
  </si>
  <si>
    <t>Clo1313_0182</t>
  </si>
  <si>
    <t>Sua5/YciO/YrdC/YwlC family protein</t>
  </si>
  <si>
    <t>198688..199167</t>
  </si>
  <si>
    <t>Clo1313_0183</t>
  </si>
  <si>
    <t>protein tyrosine phosphatase</t>
  </si>
  <si>
    <t>199265..199714</t>
  </si>
  <si>
    <t>Clo1313_0184</t>
  </si>
  <si>
    <t>RpiB/LacA/LacB family sugar-phosphate isomerase</t>
  </si>
  <si>
    <t>199730..200359</t>
  </si>
  <si>
    <t>Clo1313_0185</t>
  </si>
  <si>
    <t>uracil phosphoribosyltransferase</t>
  </si>
  <si>
    <t>200391..200852</t>
  </si>
  <si>
    <t>Clo1313_0186</t>
  </si>
  <si>
    <t>200934..202064</t>
  </si>
  <si>
    <t>Clo1313_0187</t>
  </si>
  <si>
    <t>202084..203238</t>
  </si>
  <si>
    <t>Clo1313_0188</t>
  </si>
  <si>
    <t>UDP-N-acetylglucosamine 2-epimerase</t>
  </si>
  <si>
    <t>203537..204292</t>
  </si>
  <si>
    <t>Clo1313_0189</t>
  </si>
  <si>
    <t>ATP synthase F0 subunit A</t>
  </si>
  <si>
    <t>204305..204526</t>
  </si>
  <si>
    <t>Clo1313_0190</t>
  </si>
  <si>
    <t>ATP synthase F0 subunit C</t>
  </si>
  <si>
    <t>204600..205145</t>
  </si>
  <si>
    <t>Clo1313_0191</t>
  </si>
  <si>
    <t>ATP synthase F0 subunit B</t>
  </si>
  <si>
    <t>205176..205742</t>
  </si>
  <si>
    <t>Clo1313_0192</t>
  </si>
  <si>
    <t>ATP synthase F1 subunit delta</t>
  </si>
  <si>
    <t>205843..207363</t>
  </si>
  <si>
    <t>Clo1313_0193</t>
  </si>
  <si>
    <t>ATP synthase F1 subunit alpha</t>
  </si>
  <si>
    <t>207412..208299</t>
  </si>
  <si>
    <t>Clo1313_0194</t>
  </si>
  <si>
    <t>ATP synthase F1 subunit gamma</t>
  </si>
  <si>
    <t>208378..209772</t>
  </si>
  <si>
    <t>Clo1313_0195</t>
  </si>
  <si>
    <t>ATP synthase F1 subunit beta</t>
  </si>
  <si>
    <t>209785..210192</t>
  </si>
  <si>
    <t>Clo1313_0196</t>
  </si>
  <si>
    <t>ATP synthase F1 subunit epsilon</t>
  </si>
  <si>
    <t>210663..212417</t>
  </si>
  <si>
    <t>Clo1313_0197</t>
  </si>
  <si>
    <t>212594..217480</t>
  </si>
  <si>
    <t>Clo1313_0198</t>
  </si>
  <si>
    <t>217496..221326</t>
  </si>
  <si>
    <t>Clo1313_0199</t>
  </si>
  <si>
    <t>fibronectin type III domain-containing protein</t>
  </si>
  <si>
    <t>221377..222237</t>
  </si>
  <si>
    <t>Clo1313_0200</t>
  </si>
  <si>
    <t>222664..223416</t>
  </si>
  <si>
    <t>Clo1313_0201</t>
  </si>
  <si>
    <t>223482..224750</t>
  </si>
  <si>
    <t>Clo1313_0202</t>
  </si>
  <si>
    <t>UDP-N-acetylglucosamine 1-carboxyvinyltransferase</t>
  </si>
  <si>
    <t>225041..226045</t>
  </si>
  <si>
    <t>Clo1313_0203</t>
  </si>
  <si>
    <t>stage II sporulation protein D</t>
  </si>
  <si>
    <t>226127..227047</t>
  </si>
  <si>
    <t>Clo1313_0204</t>
  </si>
  <si>
    <t>peptidase M23</t>
  </si>
  <si>
    <t>227390..227653</t>
  </si>
  <si>
    <t>Clo1313_0205</t>
  </si>
  <si>
    <t>sporulation transcriptional regulator SpoIIID</t>
  </si>
  <si>
    <t>227823..228857</t>
  </si>
  <si>
    <t>Clo1313_0206</t>
  </si>
  <si>
    <t>MreB/Mrl family cell shape determining protein</t>
  </si>
  <si>
    <t>229072..229851</t>
  </si>
  <si>
    <t>Clo1313_0207</t>
  </si>
  <si>
    <t>flagellar hook-basal body protein</t>
  </si>
  <si>
    <t>229865..230665</t>
  </si>
  <si>
    <t>Clo1313_0208</t>
  </si>
  <si>
    <t>230733..231083</t>
  </si>
  <si>
    <t>Clo1313_0209</t>
  </si>
  <si>
    <t>Flagellar protein FlgJ-like protein</t>
  </si>
  <si>
    <t>231135..232283</t>
  </si>
  <si>
    <t>Clo1313_0210</t>
  </si>
  <si>
    <t>exopolysaccharide biosynthesis protein</t>
  </si>
  <si>
    <t>232381..232731</t>
  </si>
  <si>
    <t>Clo1313_0211</t>
  </si>
  <si>
    <t>ABC transporter ATP-binding protein</t>
  </si>
  <si>
    <t>233630..234070</t>
  </si>
  <si>
    <t>Clo1313_0213</t>
  </si>
  <si>
    <t>beta-hydroxyacyl-(ACP) dehydratase FabZ</t>
  </si>
  <si>
    <t>234173..235582</t>
  </si>
  <si>
    <t>Clo1313_0214</t>
  </si>
  <si>
    <t>UDP-N-acetylmuramate--L-alanine ligase</t>
  </si>
  <si>
    <t>235980..236798</t>
  </si>
  <si>
    <t>Clo1313_0215</t>
  </si>
  <si>
    <t>purine operon repressor, PurR</t>
  </si>
  <si>
    <t>236996..237280</t>
  </si>
  <si>
    <t>Clo1313_0216</t>
  </si>
  <si>
    <t>SpoVG family protein</t>
  </si>
  <si>
    <t>237760..239145</t>
  </si>
  <si>
    <t>Clo1313_0217</t>
  </si>
  <si>
    <t>UDP-N-acetylglucosamine pyrophosphorylase</t>
  </si>
  <si>
    <t>239204..240166</t>
  </si>
  <si>
    <t>Clo1313_0218</t>
  </si>
  <si>
    <t>ribose-phosphate pyrophosphokinase</t>
  </si>
  <si>
    <t>240430..240999</t>
  </si>
  <si>
    <t>Clo1313_0219</t>
  </si>
  <si>
    <t>peptidyl-tRNA hydrolase</t>
  </si>
  <si>
    <t>241027..244563</t>
  </si>
  <si>
    <t>Clo1313_0220</t>
  </si>
  <si>
    <t>transcription-repair coupling factor</t>
  </si>
  <si>
    <t>244731..245825</t>
  </si>
  <si>
    <t>Clo1313_0221</t>
  </si>
  <si>
    <t>PpiC-type peptidyl-prolyl cis-trans isomerase</t>
  </si>
  <si>
    <t>246085..246183</t>
  </si>
  <si>
    <t>Clo1313_0222</t>
  </si>
  <si>
    <t>AraC family transcriptional regulator</t>
  </si>
  <si>
    <t>246162..246776</t>
  </si>
  <si>
    <t>Clo1313_0223</t>
  </si>
  <si>
    <t>246886..247320</t>
  </si>
  <si>
    <t>Clo1313_0224</t>
  </si>
  <si>
    <t>pyridoxamine 5'-phosphate oxidase-like FMN-binding protein</t>
  </si>
  <si>
    <t>247623..249161</t>
  </si>
  <si>
    <t>Clo1313_0225</t>
  </si>
  <si>
    <t>integral membrane protein MviN</t>
  </si>
  <si>
    <t>249184..250308</t>
  </si>
  <si>
    <t>Clo1313_0226</t>
  </si>
  <si>
    <t>250259..251545</t>
  </si>
  <si>
    <t>Clo1313_0227</t>
  </si>
  <si>
    <t>O-antigen polymerase</t>
  </si>
  <si>
    <t>251590..252282</t>
  </si>
  <si>
    <t>Clo1313_0228</t>
  </si>
  <si>
    <t>acylneuraminate cytidylyltransferase</t>
  </si>
  <si>
    <t>252279..253454</t>
  </si>
  <si>
    <t>Clo1313_0229</t>
  </si>
  <si>
    <t>UDP-N-acetyl-D-glucosamine 2-epimerase</t>
  </si>
  <si>
    <t>253451..254443</t>
  </si>
  <si>
    <t>Clo1313_0230</t>
  </si>
  <si>
    <t>N-acetylneuraminate synthase</t>
  </si>
  <si>
    <t>254440..255084</t>
  </si>
  <si>
    <t>Clo1313_0231</t>
  </si>
  <si>
    <t>sugar O-acyltransferase, sialic acid O-acetyltransferase NeuD family</t>
  </si>
  <si>
    <t>255077..256123</t>
  </si>
  <si>
    <t>Clo1313_0232</t>
  </si>
  <si>
    <t>nucleotidyltransferase</t>
  </si>
  <si>
    <t>256128..257297</t>
  </si>
  <si>
    <t>Clo1313_0233</t>
  </si>
  <si>
    <t>257313..258293</t>
  </si>
  <si>
    <t>Clo1313_0234</t>
  </si>
  <si>
    <t>258308..259525</t>
  </si>
  <si>
    <t>Clo1313_0235</t>
  </si>
  <si>
    <t>capsular polysaccharide biosynthesis protein</t>
  </si>
  <si>
    <t>259528..260454</t>
  </si>
  <si>
    <t>Clo1313_0236</t>
  </si>
  <si>
    <t>ATPase</t>
  </si>
  <si>
    <t>260471..261079</t>
  </si>
  <si>
    <t>Clo1313_0237</t>
  </si>
  <si>
    <t>sugar transferase</t>
  </si>
  <si>
    <t>261091..261918</t>
  </si>
  <si>
    <t>Clo1313_0238</t>
  </si>
  <si>
    <t>HpcH/HpaI aldolase</t>
  </si>
  <si>
    <t>262134..263957</t>
  </si>
  <si>
    <t>Clo1313_0239</t>
  </si>
  <si>
    <t>polysaccharide biosynthesis protein CapD</t>
  </si>
  <si>
    <t>264265..264597</t>
  </si>
  <si>
    <t>Clo1313_0240</t>
  </si>
  <si>
    <t>264762..265433</t>
  </si>
  <si>
    <t>Clo1313_0241</t>
  </si>
  <si>
    <t>lipopolysaccharide biosynthesis protein</t>
  </si>
  <si>
    <t>265446..266195</t>
  </si>
  <si>
    <t>Clo1313_0242</t>
  </si>
  <si>
    <t>capsular exopolysaccharide family protein</t>
  </si>
  <si>
    <t>266188..266898</t>
  </si>
  <si>
    <t>Clo1313_0243</t>
  </si>
  <si>
    <t>protein-tyrosine-phosphatase</t>
  </si>
  <si>
    <t>267234..267785</t>
  </si>
  <si>
    <t>Clo1313_0244</t>
  </si>
  <si>
    <t>stage V sporulation protein T</t>
  </si>
  <si>
    <t>268016..268801</t>
  </si>
  <si>
    <t>Clo1313_0245</t>
  </si>
  <si>
    <t>MazG family protein</t>
  </si>
  <si>
    <t>268952..269227</t>
  </si>
  <si>
    <t>Clo1313_0246</t>
  </si>
  <si>
    <t>histone family protein DNA-binding protein</t>
  </si>
  <si>
    <t>269337..269576</t>
  </si>
  <si>
    <t>Clo1313_0247</t>
  </si>
  <si>
    <t>RNA-binding S4 domain-containing protein</t>
  </si>
  <si>
    <t>269741..270031</t>
  </si>
  <si>
    <t>Clo1313_0248</t>
  </si>
  <si>
    <t>sporulation protein YabP</t>
  </si>
  <si>
    <t>270046..270555</t>
  </si>
  <si>
    <t>Clo1313_0249</t>
  </si>
  <si>
    <t>spore cortex biosynthesis protein YabQ</t>
  </si>
  <si>
    <t>270681..270962</t>
  </si>
  <si>
    <t>Clo1313_0250</t>
  </si>
  <si>
    <t>septum formation initiator</t>
  </si>
  <si>
    <t>271081..271503</t>
  </si>
  <si>
    <t>Clo1313_0251</t>
  </si>
  <si>
    <t>RNA binding S1 domain-containing protein</t>
  </si>
  <si>
    <t>272225..273481</t>
  </si>
  <si>
    <t>Clo1313_0252</t>
  </si>
  <si>
    <t>methyl-accepting chemotaxis sensory transducer</t>
  </si>
  <si>
    <t>273791..275491</t>
  </si>
  <si>
    <t>Clo1313_0253</t>
  </si>
  <si>
    <t>ABC-1 domain-containing protein</t>
  </si>
  <si>
    <t>275492..275896</t>
  </si>
  <si>
    <t>Clo1313_0254</t>
  </si>
  <si>
    <t>Zn-finger containing protein</t>
  </si>
  <si>
    <t>275962..278556</t>
  </si>
  <si>
    <t>Clo1313_0255</t>
  </si>
  <si>
    <t>P-type HAD superfamily ATPase</t>
  </si>
  <si>
    <t>278837..279397</t>
  </si>
  <si>
    <t>Clo1313_0256</t>
  </si>
  <si>
    <t>regulatory protein TetR</t>
  </si>
  <si>
    <t>281749..282219</t>
  </si>
  <si>
    <t>Clo1313_0258</t>
  </si>
  <si>
    <t>282446..282586</t>
  </si>
  <si>
    <t>Clo1313_0259</t>
  </si>
  <si>
    <t>283500..283757</t>
  </si>
  <si>
    <t>Clo1313_0260</t>
  </si>
  <si>
    <t>hydrolase</t>
  </si>
  <si>
    <t>284073..284234</t>
  </si>
  <si>
    <t>Clo1313_0261</t>
  </si>
  <si>
    <t>284316..284585</t>
  </si>
  <si>
    <t>Clo1313_0262</t>
  </si>
  <si>
    <t>50S ribosomal protein L7/L12</t>
  </si>
  <si>
    <t>285276..285698</t>
  </si>
  <si>
    <t>Clo1313_0264</t>
  </si>
  <si>
    <t>285953..286621</t>
  </si>
  <si>
    <t>Clo1313_0265</t>
  </si>
  <si>
    <t>286834..288264</t>
  </si>
  <si>
    <t>Clo1313_0266</t>
  </si>
  <si>
    <t>GumN family protein</t>
  </si>
  <si>
    <t>289538..290071</t>
  </si>
  <si>
    <t>Clo1313_0268</t>
  </si>
  <si>
    <t>290076..291161</t>
  </si>
  <si>
    <t>Clo1313_0269</t>
  </si>
  <si>
    <t>291344..293581</t>
  </si>
  <si>
    <t>Clo1313_0270</t>
  </si>
  <si>
    <t>peptidase S41</t>
  </si>
  <si>
    <t>294611..297007</t>
  </si>
  <si>
    <t>Clo1313_0271</t>
  </si>
  <si>
    <t>stage II sporulation protein E</t>
  </si>
  <si>
    <t>297081..297422</t>
  </si>
  <si>
    <t>Clo1313_0272</t>
  </si>
  <si>
    <t>297519..298202</t>
  </si>
  <si>
    <t>Clo1313_0273</t>
  </si>
  <si>
    <t>298548..299063</t>
  </si>
  <si>
    <t>Clo1313_0274</t>
  </si>
  <si>
    <t>type IV pilus assembly PilZ</t>
  </si>
  <si>
    <t>299387..300355</t>
  </si>
  <si>
    <t>Clo1313_0275</t>
  </si>
  <si>
    <t>nifR3 family TIM-barrel protein</t>
  </si>
  <si>
    <t>300497..301600</t>
  </si>
  <si>
    <t>Clo1313_0276</t>
  </si>
  <si>
    <t>type IV pilus assembly protein PilM</t>
  </si>
  <si>
    <t>301711..302214</t>
  </si>
  <si>
    <t>Clo1313_0277</t>
  </si>
  <si>
    <t>thioesterase superfamily protein</t>
  </si>
  <si>
    <t>302351..303904</t>
  </si>
  <si>
    <t>Clo1313_0278</t>
  </si>
  <si>
    <t>stage V sporulation protein B</t>
  </si>
  <si>
    <t>304439..304609</t>
  </si>
  <si>
    <t>Clo1313_0279</t>
  </si>
  <si>
    <t>304709..306205</t>
  </si>
  <si>
    <t>Clo1313_0280</t>
  </si>
  <si>
    <t>306487..307392</t>
  </si>
  <si>
    <t>Clo1313_0281</t>
  </si>
  <si>
    <t>UbiA prenyltransferase</t>
  </si>
  <si>
    <t>307406..307942</t>
  </si>
  <si>
    <t>Clo1313_0282</t>
  </si>
  <si>
    <t>galactoside O-acetyltransferase</t>
  </si>
  <si>
    <t>307991..309094</t>
  </si>
  <si>
    <t>Clo1313_0283</t>
  </si>
  <si>
    <t>309142..309639</t>
  </si>
  <si>
    <t>Clo1313_0284</t>
  </si>
  <si>
    <t>309646..311244</t>
  </si>
  <si>
    <t>Clo1313_0285</t>
  </si>
  <si>
    <t>311359..311991</t>
  </si>
  <si>
    <t>Clo1313_0286</t>
  </si>
  <si>
    <t>312033..313580</t>
  </si>
  <si>
    <t>Clo1313_0287</t>
  </si>
  <si>
    <t>carbohydrate kinase</t>
  </si>
  <si>
    <t>313640..314815</t>
  </si>
  <si>
    <t>Clo1313_0288</t>
  </si>
  <si>
    <t>alanine racemase</t>
  </si>
  <si>
    <t>315327..315614</t>
  </si>
  <si>
    <t>Clo1313_0289</t>
  </si>
  <si>
    <t>CopG family transcriptional regulator</t>
  </si>
  <si>
    <t>315604..315954</t>
  </si>
  <si>
    <t>Clo1313_0290</t>
  </si>
  <si>
    <t>transcriptional modulator of MazE/toxin MazF</t>
  </si>
  <si>
    <t>315975..316472</t>
  </si>
  <si>
    <t>Clo1313_0291</t>
  </si>
  <si>
    <t>316738..317487</t>
  </si>
  <si>
    <t>Clo1313_0292</t>
  </si>
  <si>
    <t>WecB/TagA/CpsF family glycosyl transferase</t>
  </si>
  <si>
    <t>317518..319755</t>
  </si>
  <si>
    <t>Clo1313_0293</t>
  </si>
  <si>
    <t>polysaccharide pyruvyl transferase CsaB</t>
  </si>
  <si>
    <t>320081..320986</t>
  </si>
  <si>
    <t>Clo1313_0294</t>
  </si>
  <si>
    <t>321102..321947</t>
  </si>
  <si>
    <t>Clo1313_0295</t>
  </si>
  <si>
    <t>321949..322884</t>
  </si>
  <si>
    <t>Clo1313_0296</t>
  </si>
  <si>
    <t>323255..324364</t>
  </si>
  <si>
    <t>Clo1313_0297</t>
  </si>
  <si>
    <t>324364..325086</t>
  </si>
  <si>
    <t>Clo1313_0298</t>
  </si>
  <si>
    <t>325093..326514</t>
  </si>
  <si>
    <t>Clo1313_0299</t>
  </si>
  <si>
    <t>326511..327989</t>
  </si>
  <si>
    <t>Clo1313_0300</t>
  </si>
  <si>
    <t>328067..329176</t>
  </si>
  <si>
    <t>Clo1313_0301</t>
  </si>
  <si>
    <t>329257..330438</t>
  </si>
  <si>
    <t>Clo1313_0302</t>
  </si>
  <si>
    <t>330456..331175</t>
  </si>
  <si>
    <t>Clo1313_0303</t>
  </si>
  <si>
    <t>colicin V production protein</t>
  </si>
  <si>
    <t>331447..333111</t>
  </si>
  <si>
    <t>Clo1313_0304</t>
  </si>
  <si>
    <t>dihydroxy-acid dehydratase</t>
  </si>
  <si>
    <t>333180..334847</t>
  </si>
  <si>
    <t>Clo1313_0305</t>
  </si>
  <si>
    <t>335122..335271</t>
  </si>
  <si>
    <t>Clo1313_0306</t>
  </si>
  <si>
    <t>50S ribosomal protein L33</t>
  </si>
  <si>
    <t>335360..335602</t>
  </si>
  <si>
    <t>Clo1313_0307</t>
  </si>
  <si>
    <t>preprotein translocase subunit SecE</t>
  </si>
  <si>
    <t>335658..336191</t>
  </si>
  <si>
    <t>Clo1313_0308</t>
  </si>
  <si>
    <t>NusG antitermination factor</t>
  </si>
  <si>
    <t>336333..336758</t>
  </si>
  <si>
    <t>Clo1313_0309</t>
  </si>
  <si>
    <t>50S ribosomal protein L11</t>
  </si>
  <si>
    <t>336859..337554</t>
  </si>
  <si>
    <t>Clo1313_0310</t>
  </si>
  <si>
    <t>50S ribosomal protein L1</t>
  </si>
  <si>
    <t>337827..338363</t>
  </si>
  <si>
    <t>Clo1313_0311</t>
  </si>
  <si>
    <t>50S ribosomal protein L10</t>
  </si>
  <si>
    <t>338451..338840</t>
  </si>
  <si>
    <t>Clo1313_0312</t>
  </si>
  <si>
    <t>339339..343091</t>
  </si>
  <si>
    <t>Clo1313_0313</t>
  </si>
  <si>
    <t>DNA-directed RNA polymerase subunit beta</t>
  </si>
  <si>
    <t>343109..346606</t>
  </si>
  <si>
    <t>Clo1313_0314</t>
  </si>
  <si>
    <t>DNA-directed RNA polymerase subunit beta'</t>
  </si>
  <si>
    <t>346748..346987</t>
  </si>
  <si>
    <t>Clo1313_0315</t>
  </si>
  <si>
    <t>ribosomal protein L7Ae/L30e/S12e/Gadd45</t>
  </si>
  <si>
    <t>347075..347503</t>
  </si>
  <si>
    <t>Clo1313_0316</t>
  </si>
  <si>
    <t>30S ribosomal protein S12</t>
  </si>
  <si>
    <t>347683..348153</t>
  </si>
  <si>
    <t>Clo1313_0317</t>
  </si>
  <si>
    <t>30S ribosomal protein S7</t>
  </si>
  <si>
    <t>348226..350319</t>
  </si>
  <si>
    <t>Clo1313_0318</t>
  </si>
  <si>
    <t>translation elongation factor G</t>
  </si>
  <si>
    <t>350435..351637</t>
  </si>
  <si>
    <t>Clo1313_0319</t>
  </si>
  <si>
    <t>translation elongation factor Tu</t>
  </si>
  <si>
    <t>351943..352497</t>
  </si>
  <si>
    <t>Clo1313_0320</t>
  </si>
  <si>
    <t>352494..353096</t>
  </si>
  <si>
    <t>Clo1313_0321</t>
  </si>
  <si>
    <t>353207..353581</t>
  </si>
  <si>
    <t>Clo1313_0322</t>
  </si>
  <si>
    <t>353618..354457</t>
  </si>
  <si>
    <t>Clo1313_0323</t>
  </si>
  <si>
    <t>354633..354902</t>
  </si>
  <si>
    <t>Clo1313_0324</t>
  </si>
  <si>
    <t>phosphotransferase system, phosphocarrier protein HPr</t>
  </si>
  <si>
    <t>354906..356660</t>
  </si>
  <si>
    <t>Clo1313_0325</t>
  </si>
  <si>
    <t>phosphoenolpyruvate-protein phosphotransferase</t>
  </si>
  <si>
    <t>356666..358543</t>
  </si>
  <si>
    <t>Clo1313_0326</t>
  </si>
  <si>
    <t>excinuclease ABC subunit C</t>
  </si>
  <si>
    <t>358550..359257</t>
  </si>
  <si>
    <t>Clo1313_0327</t>
  </si>
  <si>
    <t>359475..360761</t>
  </si>
  <si>
    <t>Clo1313_0328</t>
  </si>
  <si>
    <t>trigger factor</t>
  </si>
  <si>
    <t>360831..361415</t>
  </si>
  <si>
    <t>Clo1313_0329</t>
  </si>
  <si>
    <t>ATP-dependent Clp protease, proteolytic subunit ClpP</t>
  </si>
  <si>
    <t>361429..362724</t>
  </si>
  <si>
    <t>Clo1313_0330</t>
  </si>
  <si>
    <t>ATP-dependent Clp protease ATP-binding subunit ClpX</t>
  </si>
  <si>
    <t>362959..364635</t>
  </si>
  <si>
    <t>Clo1313_0331</t>
  </si>
  <si>
    <t>sigma-54 interacting domain-containing protein</t>
  </si>
  <si>
    <t>364847..365866</t>
  </si>
  <si>
    <t>Clo1313_0332</t>
  </si>
  <si>
    <t>glycoprotease family metalloendopeptidase</t>
  </si>
  <si>
    <t>366580..367266</t>
  </si>
  <si>
    <t>Clo1313_0333</t>
  </si>
  <si>
    <t>lytic transglycosylase</t>
  </si>
  <si>
    <t>367483..367806</t>
  </si>
  <si>
    <t>Clo1313_0334</t>
  </si>
  <si>
    <t>368143..368613</t>
  </si>
  <si>
    <t>Clo1313_0335</t>
  </si>
  <si>
    <t>368673..369521</t>
  </si>
  <si>
    <t>Clo1313_0336</t>
  </si>
  <si>
    <t>PHP domain-containing protein</t>
  </si>
  <si>
    <t>369701..370165</t>
  </si>
  <si>
    <t>Clo1313_0337</t>
  </si>
  <si>
    <t>SsrA-binding protein</t>
  </si>
  <si>
    <t>370686..370865</t>
  </si>
  <si>
    <t>Clo1313_0338</t>
  </si>
  <si>
    <t>371586..371978</t>
  </si>
  <si>
    <t>Clo1313_0339</t>
  </si>
  <si>
    <t>372179..372352</t>
  </si>
  <si>
    <t>Clo1313_0340</t>
  </si>
  <si>
    <t>372739..374070</t>
  </si>
  <si>
    <t>Clo1313_0341</t>
  </si>
  <si>
    <t>374081..374293</t>
  </si>
  <si>
    <t>Clo1313_0342</t>
  </si>
  <si>
    <t>374388..375104</t>
  </si>
  <si>
    <t>Clo1313_0343</t>
  </si>
  <si>
    <t>beta-lactamase domain-containing protein</t>
  </si>
  <si>
    <t>375143..375964</t>
  </si>
  <si>
    <t>Clo1313_0344</t>
  </si>
  <si>
    <t>ADP-ribosylation/Crystallin J1</t>
  </si>
  <si>
    <t>376800..378416</t>
  </si>
  <si>
    <t>Clo1313_0346</t>
  </si>
  <si>
    <t>sodium/hydrogen exchanger</t>
  </si>
  <si>
    <t>378546..378674</t>
  </si>
  <si>
    <t>Clo1313_0347</t>
  </si>
  <si>
    <t>DNA polymerase beta domain-containing protein</t>
  </si>
  <si>
    <t>378820..379698</t>
  </si>
  <si>
    <t>Clo1313_0348</t>
  </si>
  <si>
    <t>380195..383080</t>
  </si>
  <si>
    <t>Clo1313_0349</t>
  </si>
  <si>
    <t>383245..385368</t>
  </si>
  <si>
    <t>Clo1313_0350</t>
  </si>
  <si>
    <t>385818..387155</t>
  </si>
  <si>
    <t>Clo1313_0351</t>
  </si>
  <si>
    <t>transcriptional regulator-like protein</t>
  </si>
  <si>
    <t>387139..388191</t>
  </si>
  <si>
    <t>Clo1313_0352</t>
  </si>
  <si>
    <t>388646..390109</t>
  </si>
  <si>
    <t>Clo1313_0353</t>
  </si>
  <si>
    <t>TROVE domain-containing protein</t>
  </si>
  <si>
    <t>390121..391701</t>
  </si>
  <si>
    <t>Clo1313_0354</t>
  </si>
  <si>
    <t>391714..391953</t>
  </si>
  <si>
    <t>Clo1313_0355</t>
  </si>
  <si>
    <t>392079..393476</t>
  </si>
  <si>
    <t>Clo1313_0356</t>
  </si>
  <si>
    <t>type 12 methyltransferase</t>
  </si>
  <si>
    <t>393473..396085</t>
  </si>
  <si>
    <t>Clo1313_0357</t>
  </si>
  <si>
    <t>396201..396902</t>
  </si>
  <si>
    <t>Clo1313_0358</t>
  </si>
  <si>
    <t>iron-sulfur cluster repair di-iron protein</t>
  </si>
  <si>
    <t>396925..398154</t>
  </si>
  <si>
    <t>Clo1313_0359</t>
  </si>
  <si>
    <t>flavodoxin/nitric oxide synthase</t>
  </si>
  <si>
    <t>398310..399008</t>
  </si>
  <si>
    <t>Clo1313_0360</t>
  </si>
  <si>
    <t>CarD family transcriptional regulator</t>
  </si>
  <si>
    <t>399249..399869</t>
  </si>
  <si>
    <t>Clo1313_0361</t>
  </si>
  <si>
    <t>399931..400050</t>
  </si>
  <si>
    <t>Clo1313_0362</t>
  </si>
  <si>
    <t>400142..400285</t>
  </si>
  <si>
    <t>Clo1313_0363</t>
  </si>
  <si>
    <t>400750..401454</t>
  </si>
  <si>
    <t>Clo1313_0364</t>
  </si>
  <si>
    <t>nicotinamide mononucleotide transporter PnuC</t>
  </si>
  <si>
    <t>401447..402469</t>
  </si>
  <si>
    <t>Clo1313_0365</t>
  </si>
  <si>
    <t>cytidyltransferase</t>
  </si>
  <si>
    <t>402570..402956</t>
  </si>
  <si>
    <t>Clo1313_0366</t>
  </si>
  <si>
    <t>403020..403205</t>
  </si>
  <si>
    <t>Clo1313_0367</t>
  </si>
  <si>
    <t>403407..403748</t>
  </si>
  <si>
    <t>Clo1313_0368</t>
  </si>
  <si>
    <t>403860..404546</t>
  </si>
  <si>
    <t>Clo1313_0369</t>
  </si>
  <si>
    <t>404822..405562</t>
  </si>
  <si>
    <t>Clo1313_0370</t>
  </si>
  <si>
    <t>N-acetylmuramoyl-L-alanine amidase family protein</t>
  </si>
  <si>
    <t>405850..406011</t>
  </si>
  <si>
    <t>Clo1313_0371</t>
  </si>
  <si>
    <t>406079..406744</t>
  </si>
  <si>
    <t>Clo1313_0372</t>
  </si>
  <si>
    <t>cobalamin B12-binding domain-containing protein</t>
  </si>
  <si>
    <t>406734..407852</t>
  </si>
  <si>
    <t>Clo1313_0373</t>
  </si>
  <si>
    <t>MtaA/CmuA family methyltransferase</t>
  </si>
  <si>
    <t>407889..408956</t>
  </si>
  <si>
    <t>Clo1313_0374</t>
  </si>
  <si>
    <t>408916..410592</t>
  </si>
  <si>
    <t>Clo1313_0375</t>
  </si>
  <si>
    <t>ferredoxin</t>
  </si>
  <si>
    <t>410606..411262</t>
  </si>
  <si>
    <t>Clo1313_0376</t>
  </si>
  <si>
    <t>411292..412374</t>
  </si>
  <si>
    <t>Clo1313_0377</t>
  </si>
  <si>
    <t>family 3 extracellular solute-binding protein</t>
  </si>
  <si>
    <t>412390..413196</t>
  </si>
  <si>
    <t>Clo1313_0378</t>
  </si>
  <si>
    <t>413222..414130</t>
  </si>
  <si>
    <t>Clo1313_0379</t>
  </si>
  <si>
    <t>414149..415471</t>
  </si>
  <si>
    <t>Clo1313_0380</t>
  </si>
  <si>
    <t>phenylacetate--CoA ligase</t>
  </si>
  <si>
    <t>415476..416648</t>
  </si>
  <si>
    <t>Clo1313_0381</t>
  </si>
  <si>
    <t>class I and II aminotransferase</t>
  </si>
  <si>
    <t>416645..417190</t>
  </si>
  <si>
    <t>Clo1313_0382</t>
  </si>
  <si>
    <t>417187..417498</t>
  </si>
  <si>
    <t>Clo1313_0383</t>
  </si>
  <si>
    <t>417488..418675</t>
  </si>
  <si>
    <t>Clo1313_0384</t>
  </si>
  <si>
    <t>418668..419573</t>
  </si>
  <si>
    <t>Clo1313_0385</t>
  </si>
  <si>
    <t>419668..419880</t>
  </si>
  <si>
    <t>Clo1313_0386</t>
  </si>
  <si>
    <t>419993..420373</t>
  </si>
  <si>
    <t>Clo1313_0387</t>
  </si>
  <si>
    <t>endoribonuclease L-PSP</t>
  </si>
  <si>
    <t>420393..421553</t>
  </si>
  <si>
    <t>Clo1313_0388</t>
  </si>
  <si>
    <t>Cys/Met metabolism pyridoxal-phosphate-dependent protein</t>
  </si>
  <si>
    <t>421564..422745</t>
  </si>
  <si>
    <t>Clo1313_0389</t>
  </si>
  <si>
    <t>422896..424908</t>
  </si>
  <si>
    <t>Clo1313_0390</t>
  </si>
  <si>
    <t>carbon-monoxide dehydrogenase, catalytic subunit</t>
  </si>
  <si>
    <t>424967..425950</t>
  </si>
  <si>
    <t>Clo1313_0391</t>
  </si>
  <si>
    <t>425950..426729</t>
  </si>
  <si>
    <t>Clo1313_0392</t>
  </si>
  <si>
    <t>426731..427501</t>
  </si>
  <si>
    <t>Clo1313_0393</t>
  </si>
  <si>
    <t>427630..429762</t>
  </si>
  <si>
    <t>Clo1313_0394</t>
  </si>
  <si>
    <t>430143..431174</t>
  </si>
  <si>
    <t>Clo1313_0395</t>
  </si>
  <si>
    <t>431291..432328</t>
  </si>
  <si>
    <t>Clo1313_0396</t>
  </si>
  <si>
    <t>432438..436844</t>
  </si>
  <si>
    <t>Clo1313_0397</t>
  </si>
  <si>
    <t>glucan endo-1,3-beta-D-glucosidase</t>
  </si>
  <si>
    <t>437030..438784</t>
  </si>
  <si>
    <t>Clo1313_0398</t>
  </si>
  <si>
    <t>Na/Pi-cotransporter II-like protein</t>
  </si>
  <si>
    <t>439139..440914</t>
  </si>
  <si>
    <t>Clo1313_0399</t>
  </si>
  <si>
    <t>441279..443117</t>
  </si>
  <si>
    <t>Clo1313_0400</t>
  </si>
  <si>
    <t>443411..444106</t>
  </si>
  <si>
    <t>Clo1313_0401</t>
  </si>
  <si>
    <t>winged helix family two component transcriptional regulator</t>
  </si>
  <si>
    <t>444081..446120</t>
  </si>
  <si>
    <t>Clo1313_0402</t>
  </si>
  <si>
    <t>integral membrane sensor signal transduction histidine kinase</t>
  </si>
  <si>
    <t>446237..447838</t>
  </si>
  <si>
    <t>Clo1313_0403</t>
  </si>
  <si>
    <t>lysyl-tRNA synthetase</t>
  </si>
  <si>
    <t>449327..449752</t>
  </si>
  <si>
    <t>Clo1313_0405</t>
  </si>
  <si>
    <t>CheW protein</t>
  </si>
  <si>
    <t>449768..451576</t>
  </si>
  <si>
    <t>Clo1313_0406</t>
  </si>
  <si>
    <t>CheA signal transduction histidine kinase</t>
  </si>
  <si>
    <t>451610..456034</t>
  </si>
  <si>
    <t>Clo1313_0407</t>
  </si>
  <si>
    <t>456147..456980</t>
  </si>
  <si>
    <t>Clo1313_0408</t>
  </si>
  <si>
    <t>chemotaxis protein CheR</t>
  </si>
  <si>
    <t>456959..458053</t>
  </si>
  <si>
    <t>Clo1313_0409</t>
  </si>
  <si>
    <t>response regulator receiver modulated CheB methylesterase</t>
  </si>
  <si>
    <t>458258..459244</t>
  </si>
  <si>
    <t>Clo1313_0410</t>
  </si>
  <si>
    <t>oxidoreductase domain-containing protein</t>
  </si>
  <si>
    <t>459775..461076</t>
  </si>
  <si>
    <t>Clo1313_0411</t>
  </si>
  <si>
    <t>461116..461628</t>
  </si>
  <si>
    <t>Clo1313_0412</t>
  </si>
  <si>
    <t>TipAS antibiotic-recognition domain-containing protein</t>
  </si>
  <si>
    <t>461711..463411</t>
  </si>
  <si>
    <t>Clo1313_0413</t>
  </si>
  <si>
    <t>463715..464416</t>
  </si>
  <si>
    <t>Clo1313_0414</t>
  </si>
  <si>
    <t>464814..466631</t>
  </si>
  <si>
    <t>Clo1313_0415</t>
  </si>
  <si>
    <t>phosphoenolpyruvate carboxykinase</t>
  </si>
  <si>
    <t>467907..468440</t>
  </si>
  <si>
    <t>Clo1313_0416</t>
  </si>
  <si>
    <t>sigma 54 modulation protein/ribosomal protein S30EA</t>
  </si>
  <si>
    <t>468555..470780</t>
  </si>
  <si>
    <t>Clo1313_0417</t>
  </si>
  <si>
    <t>ATP-dependent DNA helicase PcrA</t>
  </si>
  <si>
    <t>470926..472683</t>
  </si>
  <si>
    <t>Clo1313_0418</t>
  </si>
  <si>
    <t>472853..473746</t>
  </si>
  <si>
    <t>Clo1313_0419</t>
  </si>
  <si>
    <t>peptidase C39 bacteriocin processing</t>
  </si>
  <si>
    <t>473998..475533</t>
  </si>
  <si>
    <t>Clo1313_0420</t>
  </si>
  <si>
    <t>476052..477308</t>
  </si>
  <si>
    <t>Clo1313_0421</t>
  </si>
  <si>
    <t>histidyl-tRNA synthetase 2</t>
  </si>
  <si>
    <t>477326..477967</t>
  </si>
  <si>
    <t>Clo1313_0422</t>
  </si>
  <si>
    <t>ATP phosphoribosyltransferase</t>
  </si>
  <si>
    <t>477973..479280</t>
  </si>
  <si>
    <t>Clo1313_0423</t>
  </si>
  <si>
    <t>histidinol dehydrogenase</t>
  </si>
  <si>
    <t>479515..480591</t>
  </si>
  <si>
    <t>Clo1313_0424</t>
  </si>
  <si>
    <t>histidinol-phosphate aminotransferase</t>
  </si>
  <si>
    <t>480704..481291</t>
  </si>
  <si>
    <t>Clo1313_0425</t>
  </si>
  <si>
    <t>imidazoleglycerol-phosphate dehydratase</t>
  </si>
  <si>
    <t>481394..482278</t>
  </si>
  <si>
    <t>Clo1313_0426</t>
  </si>
  <si>
    <t>phosphoribosylaminoimidazole succinocarboxamide synthase</t>
  </si>
  <si>
    <t>482360..482980</t>
  </si>
  <si>
    <t>Clo1313_0427</t>
  </si>
  <si>
    <t>imidazole glycerol phosphate synthase, glutamine amidotransferase subunit</t>
  </si>
  <si>
    <t>483048..483761</t>
  </si>
  <si>
    <t>Clo1313_0428</t>
  </si>
  <si>
    <t>phosphoribosylformimino-5-aminoimidazole carboxamide ribotide isomerase</t>
  </si>
  <si>
    <t>483774..484535</t>
  </si>
  <si>
    <t>Clo1313_0429</t>
  </si>
  <si>
    <t>Imidazole glycerol phosphate synthase cyclase subunit</t>
  </si>
  <si>
    <t>484557..485219</t>
  </si>
  <si>
    <t>Clo1313_0430</t>
  </si>
  <si>
    <t>phosphoribosyl-ATP diphosphatase</t>
  </si>
  <si>
    <t>485243..486412</t>
  </si>
  <si>
    <t>Clo1313_0431</t>
  </si>
  <si>
    <t>transcriptional regulator</t>
  </si>
  <si>
    <t>486635..486919</t>
  </si>
  <si>
    <t>Clo1313_0432</t>
  </si>
  <si>
    <t>chaperonin Cpn10</t>
  </si>
  <si>
    <t>486968..488593</t>
  </si>
  <si>
    <t>Clo1313_0433</t>
  </si>
  <si>
    <t>chaperonin GroEL</t>
  </si>
  <si>
    <t>488844..489899</t>
  </si>
  <si>
    <t>Clo1313_0434</t>
  </si>
  <si>
    <t>489933..490463</t>
  </si>
  <si>
    <t>Clo1313_0435</t>
  </si>
  <si>
    <t>490586..492337</t>
  </si>
  <si>
    <t>Clo1313_0436</t>
  </si>
  <si>
    <t>492413..493366</t>
  </si>
  <si>
    <t>Clo1313_0437</t>
  </si>
  <si>
    <t>493695..494174</t>
  </si>
  <si>
    <t>Clo1313_0438</t>
  </si>
  <si>
    <t>transcription elongation factor GreA</t>
  </si>
  <si>
    <t>494523..494837</t>
  </si>
  <si>
    <t>Clo1313_0439</t>
  </si>
  <si>
    <t>anti-sigma-factor antagonist</t>
  </si>
  <si>
    <t>494850..495242</t>
  </si>
  <si>
    <t>Clo1313_0440</t>
  </si>
  <si>
    <t>anti-sigma regulatory factor</t>
  </si>
  <si>
    <t>495245..496003</t>
  </si>
  <si>
    <t>Clo1313_0441</t>
  </si>
  <si>
    <t>sigma-B/F/G subfamily RNA polymerase sigma-28 factor</t>
  </si>
  <si>
    <t>496170..496604</t>
  </si>
  <si>
    <t>Clo1313_0442</t>
  </si>
  <si>
    <t>ATP-binding protein</t>
  </si>
  <si>
    <t>502368..502526</t>
  </si>
  <si>
    <t>Clo1313_0443</t>
  </si>
  <si>
    <t>502624..502935</t>
  </si>
  <si>
    <t>Clo1313_0444</t>
  </si>
  <si>
    <t>30S ribosomal protein S10</t>
  </si>
  <si>
    <t>503038..503676</t>
  </si>
  <si>
    <t>Clo1313_0445</t>
  </si>
  <si>
    <t>50S ribosomal protein L3</t>
  </si>
  <si>
    <t>503700..504326</t>
  </si>
  <si>
    <t>Clo1313_0446</t>
  </si>
  <si>
    <t>50S ribosomal protein L4</t>
  </si>
  <si>
    <t>504326..504679</t>
  </si>
  <si>
    <t>Clo1313_0447</t>
  </si>
  <si>
    <t>50S ribosomal protein L25</t>
  </si>
  <si>
    <t>504723..505550</t>
  </si>
  <si>
    <t>Clo1313_0448</t>
  </si>
  <si>
    <t>50S ribosomal protein L2</t>
  </si>
  <si>
    <t>505607..505891</t>
  </si>
  <si>
    <t>Clo1313_0449</t>
  </si>
  <si>
    <t>30S ribosomal protein S19</t>
  </si>
  <si>
    <t>505922..506398</t>
  </si>
  <si>
    <t>Clo1313_0450</t>
  </si>
  <si>
    <t>50S ribosomal protein L22</t>
  </si>
  <si>
    <t>506418..507098</t>
  </si>
  <si>
    <t>Clo1313_0451</t>
  </si>
  <si>
    <t>30S ribosomal protein S3</t>
  </si>
  <si>
    <t>507085..507522</t>
  </si>
  <si>
    <t>Clo1313_0452</t>
  </si>
  <si>
    <t>50S ribosomal protein L16</t>
  </si>
  <si>
    <t>507512..507715</t>
  </si>
  <si>
    <t>Clo1313_0453</t>
  </si>
  <si>
    <t>50S ribosomal protein L29</t>
  </si>
  <si>
    <t>507742..507999</t>
  </si>
  <si>
    <t>Clo1313_0454</t>
  </si>
  <si>
    <t>30S ribosomal protein S17</t>
  </si>
  <si>
    <t>508024..508392</t>
  </si>
  <si>
    <t>Clo1313_0455</t>
  </si>
  <si>
    <t>50S ribosomal protein L14</t>
  </si>
  <si>
    <t>508411..508761</t>
  </si>
  <si>
    <t>Clo1313_0456</t>
  </si>
  <si>
    <t>50S ribosomal protein L24</t>
  </si>
  <si>
    <t>508793..509335</t>
  </si>
  <si>
    <t>Clo1313_0457</t>
  </si>
  <si>
    <t>50S ribosomal protein L5</t>
  </si>
  <si>
    <t>509351..509536</t>
  </si>
  <si>
    <t>Clo1313_0458</t>
  </si>
  <si>
    <t>30S ribosomal protein S14</t>
  </si>
  <si>
    <t>509563..509961</t>
  </si>
  <si>
    <t>Clo1313_0459</t>
  </si>
  <si>
    <t>30S ribosomal protein S8</t>
  </si>
  <si>
    <t>510035..510586</t>
  </si>
  <si>
    <t>Clo1313_0460</t>
  </si>
  <si>
    <t>50S ribosomal protein L6</t>
  </si>
  <si>
    <t>510602..510970</t>
  </si>
  <si>
    <t>Clo1313_0461</t>
  </si>
  <si>
    <t>50S ribosomal protein L18</t>
  </si>
  <si>
    <t>510990..511490</t>
  </si>
  <si>
    <t>Clo1313_0462</t>
  </si>
  <si>
    <t>30S ribosomal protein S5</t>
  </si>
  <si>
    <t>511503..511682</t>
  </si>
  <si>
    <t>Clo1313_0463</t>
  </si>
  <si>
    <t>50S ribosomal protein L30</t>
  </si>
  <si>
    <t>511697..512137</t>
  </si>
  <si>
    <t>Clo1313_0464</t>
  </si>
  <si>
    <t>50S ribosomal protein L15</t>
  </si>
  <si>
    <t>512139..513422</t>
  </si>
  <si>
    <t>Clo1313_0465</t>
  </si>
  <si>
    <t>preprotein translocase subunit SecY</t>
  </si>
  <si>
    <t>513486..514139</t>
  </si>
  <si>
    <t>Clo1313_0466</t>
  </si>
  <si>
    <t>adenylate kinase</t>
  </si>
  <si>
    <t>514136..514906</t>
  </si>
  <si>
    <t>Clo1313_0467</t>
  </si>
  <si>
    <t>methionine aminopeptidase</t>
  </si>
  <si>
    <t>514938..515210</t>
  </si>
  <si>
    <t>Clo1313_0468</t>
  </si>
  <si>
    <t>515252..515470</t>
  </si>
  <si>
    <t>Clo1313_0469</t>
  </si>
  <si>
    <t>translation initiation factor IF-1</t>
  </si>
  <si>
    <t>515490..515603</t>
  </si>
  <si>
    <t>Clo1313_0470</t>
  </si>
  <si>
    <t>50S ribosomal protein L36</t>
  </si>
  <si>
    <t>515917..516288</t>
  </si>
  <si>
    <t>Clo1313_0471</t>
  </si>
  <si>
    <t>30S ribosomal protein S13</t>
  </si>
  <si>
    <t>516310..516714</t>
  </si>
  <si>
    <t>Clo1313_0472</t>
  </si>
  <si>
    <t>30S ribosomal protein S11</t>
  </si>
  <si>
    <t>516766..517392</t>
  </si>
  <si>
    <t>Clo1313_0473</t>
  </si>
  <si>
    <t>30S ribosomal protein S4</t>
  </si>
  <si>
    <t>517534..518481</t>
  </si>
  <si>
    <t>Clo1313_0474</t>
  </si>
  <si>
    <t>DNA-directed RNA polymerase subunit alpha</t>
  </si>
  <si>
    <t>518567..519091</t>
  </si>
  <si>
    <t>Clo1313_0475</t>
  </si>
  <si>
    <t>50S ribosomal protein L17</t>
  </si>
  <si>
    <t>519175..520032</t>
  </si>
  <si>
    <t>Clo1313_0476</t>
  </si>
  <si>
    <t>Cobalt ATP-binding cassette-like protein</t>
  </si>
  <si>
    <t>520111..520701</t>
  </si>
  <si>
    <t>Clo1313_0477</t>
  </si>
  <si>
    <t>methyltransferase small</t>
  </si>
  <si>
    <t>520891..523416</t>
  </si>
  <si>
    <t>Clo1313_0478</t>
  </si>
  <si>
    <t>type III restriction protein res subunit</t>
  </si>
  <si>
    <t>523416..524579</t>
  </si>
  <si>
    <t>Clo1313_0479</t>
  </si>
  <si>
    <t>524576..526447</t>
  </si>
  <si>
    <t>Clo1313_0480</t>
  </si>
  <si>
    <t>DNA methylase N-4/N-6 domain-containing protein</t>
  </si>
  <si>
    <t>526559..526837</t>
  </si>
  <si>
    <t>Clo1313_0481</t>
  </si>
  <si>
    <t>527102..529129</t>
  </si>
  <si>
    <t>Clo1313_0482</t>
  </si>
  <si>
    <t>regulatory protein DeoR</t>
  </si>
  <si>
    <t>529341..529607</t>
  </si>
  <si>
    <t>Clo1313_0483</t>
  </si>
  <si>
    <t>LuxR family transcriptional regulator</t>
  </si>
  <si>
    <t>529609..529992</t>
  </si>
  <si>
    <t>Clo1313_0484</t>
  </si>
  <si>
    <t>530210..531529</t>
  </si>
  <si>
    <t>Clo1313_0485</t>
  </si>
  <si>
    <t>531534..533240</t>
  </si>
  <si>
    <t>Clo1313_0486</t>
  </si>
  <si>
    <t>resolvase domain-containing protein</t>
  </si>
  <si>
    <t>533584..534429</t>
  </si>
  <si>
    <t>Clo1313_0487</t>
  </si>
  <si>
    <t>534437..535246</t>
  </si>
  <si>
    <t>Clo1313_0488</t>
  </si>
  <si>
    <t>cobalt transport protein</t>
  </si>
  <si>
    <t>535317..536270</t>
  </si>
  <si>
    <t>Clo1313_0489</t>
  </si>
  <si>
    <t>ROK family glucokinase</t>
  </si>
  <si>
    <t>536354..537088</t>
  </si>
  <si>
    <t>Clo1313_0490</t>
  </si>
  <si>
    <t>tRNA pseudouridine synthase A</t>
  </si>
  <si>
    <t>537481..537957</t>
  </si>
  <si>
    <t>Clo1313_0491</t>
  </si>
  <si>
    <t>538180..538893</t>
  </si>
  <si>
    <t>Clo1313_0492</t>
  </si>
  <si>
    <t>2-C-methyl-D-erythritol 4-phosphate cytidylyltransferase</t>
  </si>
  <si>
    <t>538942..539697</t>
  </si>
  <si>
    <t>Clo1313_0493</t>
  </si>
  <si>
    <t>539663..540880</t>
  </si>
  <si>
    <t>Clo1313_0494</t>
  </si>
  <si>
    <t>541149..542963</t>
  </si>
  <si>
    <t>Clo1313_0495</t>
  </si>
  <si>
    <t>542984..544834</t>
  </si>
  <si>
    <t>Clo1313_0496</t>
  </si>
  <si>
    <t>histidine kinase</t>
  </si>
  <si>
    <t>544821..545291</t>
  </si>
  <si>
    <t>Clo1313_0497</t>
  </si>
  <si>
    <t>2-C-methyl-D-erythritol 2,4-cyclo diphosphate synthase</t>
  </si>
  <si>
    <t>545926..547644</t>
  </si>
  <si>
    <t>Clo1313_0498</t>
  </si>
  <si>
    <t>prolyl-tRNA synthetase</t>
  </si>
  <si>
    <t>547867..548709</t>
  </si>
  <si>
    <t>Clo1313_0499</t>
  </si>
  <si>
    <t>548762..550465</t>
  </si>
  <si>
    <t>Clo1313_0500</t>
  </si>
  <si>
    <t>pectinesterase</t>
  </si>
  <si>
    <t>550720..552384</t>
  </si>
  <si>
    <t>Clo1313_0501</t>
  </si>
  <si>
    <t>Pectate lyase/Amb allergen</t>
  </si>
  <si>
    <t>552839..553471</t>
  </si>
  <si>
    <t>Clo1313_0502</t>
  </si>
  <si>
    <t>553415..554140</t>
  </si>
  <si>
    <t>Clo1313_0503</t>
  </si>
  <si>
    <t>IstB domain-containing protein ATP-binding protein</t>
  </si>
  <si>
    <t>555923..556444</t>
  </si>
  <si>
    <t>Clo1313_0505</t>
  </si>
  <si>
    <t>560865..561197</t>
  </si>
  <si>
    <t>Clo1313_0509</t>
  </si>
  <si>
    <t>561703..563328</t>
  </si>
  <si>
    <t>Clo1313_0510</t>
  </si>
  <si>
    <t>family 5 extracellular solute-binding protein</t>
  </si>
  <si>
    <t>563526..564554</t>
  </si>
  <si>
    <t>Clo1313_0511</t>
  </si>
  <si>
    <t>oligopeptide/dipeptide ABC transporter ATPase</t>
  </si>
  <si>
    <t>564541..565557</t>
  </si>
  <si>
    <t>Clo1313_0512</t>
  </si>
  <si>
    <t>565628..566683</t>
  </si>
  <si>
    <t>Clo1313_0513</t>
  </si>
  <si>
    <t>566726..567649</t>
  </si>
  <si>
    <t>Clo1313_0514</t>
  </si>
  <si>
    <t>568051..568797</t>
  </si>
  <si>
    <t>Clo1313_0515</t>
  </si>
  <si>
    <t>569116..570294</t>
  </si>
  <si>
    <t>Clo1313_0516</t>
  </si>
  <si>
    <t>570447..571226</t>
  </si>
  <si>
    <t>Clo1313_0517</t>
  </si>
  <si>
    <t>polyferredoxin</t>
  </si>
  <si>
    <t>571619..571993</t>
  </si>
  <si>
    <t>Clo1313_0518</t>
  </si>
  <si>
    <t>571998..572849</t>
  </si>
  <si>
    <t>Clo1313_0519</t>
  </si>
  <si>
    <t>572846..573457</t>
  </si>
  <si>
    <t>Clo1313_0520</t>
  </si>
  <si>
    <t>573532..575583</t>
  </si>
  <si>
    <t>Clo1313_0521</t>
  </si>
  <si>
    <t>575610..576983</t>
  </si>
  <si>
    <t>Clo1313_0522</t>
  </si>
  <si>
    <t>577350..578051</t>
  </si>
  <si>
    <t>Clo1313_0523</t>
  </si>
  <si>
    <t>sugar fermentation stimulation protein</t>
  </si>
  <si>
    <t>578076..579290</t>
  </si>
  <si>
    <t>Clo1313_0524</t>
  </si>
  <si>
    <t>579294..580058</t>
  </si>
  <si>
    <t>Clo1313_0525</t>
  </si>
  <si>
    <t>580410..581780</t>
  </si>
  <si>
    <t>Clo1313_0526</t>
  </si>
  <si>
    <t>581970..582677</t>
  </si>
  <si>
    <t>Clo1313_0527</t>
  </si>
  <si>
    <t>582762..582959</t>
  </si>
  <si>
    <t>Clo1313_0528</t>
  </si>
  <si>
    <t>4Fe-4S ferredoxin</t>
  </si>
  <si>
    <t>582994..583584</t>
  </si>
  <si>
    <t>Clo1313_0529</t>
  </si>
  <si>
    <t>583604..584116</t>
  </si>
  <si>
    <t>Clo1313_0530</t>
  </si>
  <si>
    <t>584465..585337</t>
  </si>
  <si>
    <t>Clo1313_0531</t>
  </si>
  <si>
    <t>585461..587116</t>
  </si>
  <si>
    <t>Clo1313_0532</t>
  </si>
  <si>
    <t>588541..588891</t>
  </si>
  <si>
    <t>Clo1313_0534</t>
  </si>
  <si>
    <t>588888..589670</t>
  </si>
  <si>
    <t>Clo1313_0535</t>
  </si>
  <si>
    <t>589664..590017</t>
  </si>
  <si>
    <t>Clo1313_0536</t>
  </si>
  <si>
    <t>590092..590445</t>
  </si>
  <si>
    <t>Clo1313_0537</t>
  </si>
  <si>
    <t>590427..590726</t>
  </si>
  <si>
    <t>Clo1313_0538</t>
  </si>
  <si>
    <t>591289..594243</t>
  </si>
  <si>
    <t>Clo1313_0539</t>
  </si>
  <si>
    <t>glycosyltransferase</t>
  </si>
  <si>
    <t>594334..594555</t>
  </si>
  <si>
    <t>Clo1313_0540</t>
  </si>
  <si>
    <t>594708..595304</t>
  </si>
  <si>
    <t>Clo1313_0541</t>
  </si>
  <si>
    <t>peptide methionine sulfoxide reductase</t>
  </si>
  <si>
    <t>595417..597354</t>
  </si>
  <si>
    <t>Clo1313_0542</t>
  </si>
  <si>
    <t>NADH:flavin oxidoreductase</t>
  </si>
  <si>
    <t>598077..598601</t>
  </si>
  <si>
    <t>Clo1313_0543</t>
  </si>
  <si>
    <t>598672..599718</t>
  </si>
  <si>
    <t>Clo1313_0544</t>
  </si>
  <si>
    <t>600178..602202</t>
  </si>
  <si>
    <t>Clo1313_0545</t>
  </si>
  <si>
    <t>602332..602565</t>
  </si>
  <si>
    <t>Clo1313_0546</t>
  </si>
  <si>
    <t>602908..603486</t>
  </si>
  <si>
    <t>Clo1313_0547</t>
  </si>
  <si>
    <t>Pfpi family intracellular protease</t>
  </si>
  <si>
    <t>603794..604573</t>
  </si>
  <si>
    <t>Clo1313_0548</t>
  </si>
  <si>
    <t>604869..606596</t>
  </si>
  <si>
    <t>Clo1313_0549</t>
  </si>
  <si>
    <t>606697..607269</t>
  </si>
  <si>
    <t>Clo1313_0550</t>
  </si>
  <si>
    <t>607496..608548</t>
  </si>
  <si>
    <t>Clo1313_0551</t>
  </si>
  <si>
    <t>phosphate transporter</t>
  </si>
  <si>
    <t>608602..609225</t>
  </si>
  <si>
    <t>Clo1313_0552</t>
  </si>
  <si>
    <t>phosphate transport regulator</t>
  </si>
  <si>
    <t>609463..610011</t>
  </si>
  <si>
    <t>Clo1313_0553</t>
  </si>
  <si>
    <t>610120..613569</t>
  </si>
  <si>
    <t>Clo1313_0554</t>
  </si>
  <si>
    <t>hydrogenase, Fe-only</t>
  </si>
  <si>
    <t>613874..615145</t>
  </si>
  <si>
    <t>Clo1313_0555</t>
  </si>
  <si>
    <t>615240..616109</t>
  </si>
  <si>
    <t>Clo1313_0556</t>
  </si>
  <si>
    <t>ErfK/YbiS/YcfS/YnhG family protein</t>
  </si>
  <si>
    <t>616155..616847</t>
  </si>
  <si>
    <t>Clo1313_0557</t>
  </si>
  <si>
    <t>617010..617681</t>
  </si>
  <si>
    <t>Clo1313_0558</t>
  </si>
  <si>
    <t>Superoxide dismutase</t>
  </si>
  <si>
    <t>617908..618201</t>
  </si>
  <si>
    <t>Clo1313_0559</t>
  </si>
  <si>
    <t>619371..619754</t>
  </si>
  <si>
    <t>Clo1313_0562</t>
  </si>
  <si>
    <t>620229..622121</t>
  </si>
  <si>
    <t>Clo1313_0563</t>
  </si>
  <si>
    <t>carbohydrate binding family protein</t>
  </si>
  <si>
    <t>622286..623263</t>
  </si>
  <si>
    <t>Clo1313_0564</t>
  </si>
  <si>
    <t>hydrogenase expression/formation protein HypE</t>
  </si>
  <si>
    <t>623268..624317</t>
  </si>
  <si>
    <t>Clo1313_0565</t>
  </si>
  <si>
    <t>hydrogenase expression/formation protein HypD</t>
  </si>
  <si>
    <t>624304..624531</t>
  </si>
  <si>
    <t>Clo1313_0566</t>
  </si>
  <si>
    <t>hydrogenase assembly chaperone HypC/HupF</t>
  </si>
  <si>
    <t>624537..626798</t>
  </si>
  <si>
    <t>Clo1313_0567</t>
  </si>
  <si>
    <t>(NiFe) hydrogenase maturation protein HypF</t>
  </si>
  <si>
    <t>626771..627424</t>
  </si>
  <si>
    <t>Clo1313_0568</t>
  </si>
  <si>
    <t>hydrogenase nickel incorporation protein HypB</t>
  </si>
  <si>
    <t>627440..627778</t>
  </si>
  <si>
    <t>Clo1313_0569</t>
  </si>
  <si>
    <t>hydrogenase nickel incorporation protein HypA</t>
  </si>
  <si>
    <t>627723..628109</t>
  </si>
  <si>
    <t>Clo1313_0570</t>
  </si>
  <si>
    <t>628329..629408</t>
  </si>
  <si>
    <t>Clo1313_0571</t>
  </si>
  <si>
    <t>NADH-ubiquinone oxidoreductase chain 49kDa</t>
  </si>
  <si>
    <t>629401..629760</t>
  </si>
  <si>
    <t>Clo1313_0572</t>
  </si>
  <si>
    <t>ech hydrogenase subunit EchD</t>
  </si>
  <si>
    <t>629834..630271</t>
  </si>
  <si>
    <t>Clo1313_0573</t>
  </si>
  <si>
    <t>NADH ubiquinone oxidoreductase 20 kDa subunit</t>
  </si>
  <si>
    <t>630281..631156</t>
  </si>
  <si>
    <t>Clo1313_0574</t>
  </si>
  <si>
    <t>respiratory-chain NADH dehydrogenase subunit 1</t>
  </si>
  <si>
    <t>631153..633063</t>
  </si>
  <si>
    <t>Clo1313_0575</t>
  </si>
  <si>
    <t>NADH-ubiquinone/plastoquinone (complex I) oxidoreductase</t>
  </si>
  <si>
    <t>633445..633603</t>
  </si>
  <si>
    <t>Clo1313_0576</t>
  </si>
  <si>
    <t>633757..634239</t>
  </si>
  <si>
    <t>Clo1313_0577</t>
  </si>
  <si>
    <t>transcription elongation factor GreA/GreB domain-containing protein</t>
  </si>
  <si>
    <t>634743..636113</t>
  </si>
  <si>
    <t>Clo1313_0578</t>
  </si>
  <si>
    <t>Citrate synthase</t>
  </si>
  <si>
    <t>636213..637409</t>
  </si>
  <si>
    <t>Clo1313_0579</t>
  </si>
  <si>
    <t>pyridoxal-dependent decarboxylase</t>
  </si>
  <si>
    <t>637933..638424</t>
  </si>
  <si>
    <t>Clo1313_0580</t>
  </si>
  <si>
    <t>638556..641054</t>
  </si>
  <si>
    <t>Clo1313_0581</t>
  </si>
  <si>
    <t>methyl-accepting chemotaxis sensory transducer with Cache sensor</t>
  </si>
  <si>
    <t>641118..641534</t>
  </si>
  <si>
    <t>Clo1313_0582</t>
  </si>
  <si>
    <t>641686..642120</t>
  </si>
  <si>
    <t>Clo1313_0583</t>
  </si>
  <si>
    <t>642295..642714</t>
  </si>
  <si>
    <t>Clo1313_0584</t>
  </si>
  <si>
    <t>642714..643166</t>
  </si>
  <si>
    <t>Clo1313_0585</t>
  </si>
  <si>
    <t>643221..644396</t>
  </si>
  <si>
    <t>Clo1313_0586</t>
  </si>
  <si>
    <t>D-isomer specific 2-hydroxyacid dehydrogenase NAD-binding protein</t>
  </si>
  <si>
    <t>645013..646725</t>
  </si>
  <si>
    <t>Clo1313_0587</t>
  </si>
  <si>
    <t>646812..647450</t>
  </si>
  <si>
    <t>Clo1313_0588</t>
  </si>
  <si>
    <t>nitroreductase</t>
  </si>
  <si>
    <t>647662..648369</t>
  </si>
  <si>
    <t>Clo1313_0589</t>
  </si>
  <si>
    <t>648581..651046</t>
  </si>
  <si>
    <t>Clo1313_0590</t>
  </si>
  <si>
    <t>cell division protein FtsK</t>
  </si>
  <si>
    <t>651127..651561</t>
  </si>
  <si>
    <t>Clo1313_0591</t>
  </si>
  <si>
    <t>651662..652624</t>
  </si>
  <si>
    <t>Clo1313_0592</t>
  </si>
  <si>
    <t>652988..653809</t>
  </si>
  <si>
    <t>Clo1313_0593</t>
  </si>
  <si>
    <t>654053..654691</t>
  </si>
  <si>
    <t>Clo1313_0594</t>
  </si>
  <si>
    <t>654821..655570</t>
  </si>
  <si>
    <t>Clo1313_0595</t>
  </si>
  <si>
    <t>655736..656185</t>
  </si>
  <si>
    <t>Clo1313_0596</t>
  </si>
  <si>
    <t>FHA domain-containing protein</t>
  </si>
  <si>
    <t>656197..657465</t>
  </si>
  <si>
    <t>Clo1313_0597</t>
  </si>
  <si>
    <t>cell cycle protein</t>
  </si>
  <si>
    <t>657458..658870</t>
  </si>
  <si>
    <t>Clo1313_0598</t>
  </si>
  <si>
    <t>peptidoglycan glycosyltransferase</t>
  </si>
  <si>
    <t>658973..659638</t>
  </si>
  <si>
    <t>Clo1313_0599</t>
  </si>
  <si>
    <t>DNA repair protein RadC</t>
  </si>
  <si>
    <t>660301..662076</t>
  </si>
  <si>
    <t>Clo1313_0600</t>
  </si>
  <si>
    <t>662402..664585</t>
  </si>
  <si>
    <t>Clo1313_0601</t>
  </si>
  <si>
    <t>664651..665874</t>
  </si>
  <si>
    <t>Clo1313_0602</t>
  </si>
  <si>
    <t>666245..675166</t>
  </si>
  <si>
    <t>Clo1313_0603</t>
  </si>
  <si>
    <t>YD repeat protein</t>
  </si>
  <si>
    <t>675166..675723</t>
  </si>
  <si>
    <t>Clo1313_0604</t>
  </si>
  <si>
    <t>675837..676226</t>
  </si>
  <si>
    <t>Clo1313_0605</t>
  </si>
  <si>
    <t>676219..676356</t>
  </si>
  <si>
    <t>Clo1313_0606</t>
  </si>
  <si>
    <t>679003..679482</t>
  </si>
  <si>
    <t>Clo1313_0609</t>
  </si>
  <si>
    <t>679715..680254</t>
  </si>
  <si>
    <t>Clo1313_0610</t>
  </si>
  <si>
    <t>phosphotransferase KptA/Tpt1</t>
  </si>
  <si>
    <t>680477..680719</t>
  </si>
  <si>
    <t>Clo1313_0611</t>
  </si>
  <si>
    <t>681439..682821</t>
  </si>
  <si>
    <t>Clo1313_0612</t>
  </si>
  <si>
    <t>682941..683903</t>
  </si>
  <si>
    <t>Clo1313_0613</t>
  </si>
  <si>
    <t>cephalosporin-C deacetylase</t>
  </si>
  <si>
    <t>689586..691193</t>
  </si>
  <si>
    <t>Clo1313_0614</t>
  </si>
  <si>
    <t>polysaccharide biosynthesis protein</t>
  </si>
  <si>
    <t>691416..692657</t>
  </si>
  <si>
    <t>Clo1313_0615</t>
  </si>
  <si>
    <t>692758..693483</t>
  </si>
  <si>
    <t>Clo1313_0616</t>
  </si>
  <si>
    <t>693470..694222</t>
  </si>
  <si>
    <t>Clo1313_0617</t>
  </si>
  <si>
    <t>membrane spanning protein</t>
  </si>
  <si>
    <t>694253..695692</t>
  </si>
  <si>
    <t>Clo1313_0618</t>
  </si>
  <si>
    <t>695710..696402</t>
  </si>
  <si>
    <t>Clo1313_0619</t>
  </si>
  <si>
    <t>696551..697141</t>
  </si>
  <si>
    <t>Clo1313_0620</t>
  </si>
  <si>
    <t>sporulation protein YyaC</t>
  </si>
  <si>
    <t>697438..697614</t>
  </si>
  <si>
    <t>Clo1313_0621</t>
  </si>
  <si>
    <t>698080..698841</t>
  </si>
  <si>
    <t>Clo1313_0622</t>
  </si>
  <si>
    <t>acyl-ACP thioesterase</t>
  </si>
  <si>
    <t>699008..699679</t>
  </si>
  <si>
    <t>Clo1313_0623</t>
  </si>
  <si>
    <t>HAD-superfamily hydrolase</t>
  </si>
  <si>
    <t>699695..700615</t>
  </si>
  <si>
    <t>Clo1313_0624</t>
  </si>
  <si>
    <t>cof family hydrolase</t>
  </si>
  <si>
    <t>700581..702197</t>
  </si>
  <si>
    <t>Clo1313_0625</t>
  </si>
  <si>
    <t>702391..703683</t>
  </si>
  <si>
    <t>Clo1313_0626</t>
  </si>
  <si>
    <t>704614..708672</t>
  </si>
  <si>
    <t>Clo1313_0627</t>
  </si>
  <si>
    <t>cellulosome anchoring protein cohesin subunit</t>
  </si>
  <si>
    <t>708824..713671</t>
  </si>
  <si>
    <t>Clo1313_0628</t>
  </si>
  <si>
    <t>714344..716410</t>
  </si>
  <si>
    <t>Clo1313_0629</t>
  </si>
  <si>
    <t>716463..717800</t>
  </si>
  <si>
    <t>Clo1313_0630</t>
  </si>
  <si>
    <t>717897..718739</t>
  </si>
  <si>
    <t>Clo1313_0631</t>
  </si>
  <si>
    <t>transglutaminase domain-containing protein</t>
  </si>
  <si>
    <t>719356..719559</t>
  </si>
  <si>
    <t>Clo1313_0632</t>
  </si>
  <si>
    <t>EmrB/QacA family drug resistance transporter</t>
  </si>
  <si>
    <t>719718..719999</t>
  </si>
  <si>
    <t>Clo1313_0633</t>
  </si>
  <si>
    <t>719996..721132</t>
  </si>
  <si>
    <t>Clo1313_0634</t>
  </si>
  <si>
    <t>rRNA (guanine-N(2)-)-methyltransferase</t>
  </si>
  <si>
    <t>721251..722177</t>
  </si>
  <si>
    <t>Clo1313_0635</t>
  </si>
  <si>
    <t>response regulator receiver protein</t>
  </si>
  <si>
    <t>722391..723662</t>
  </si>
  <si>
    <t>Clo1313_0636</t>
  </si>
  <si>
    <t>3-phosphoshikimate 1-carboxyvinyltransferase</t>
  </si>
  <si>
    <t>723810..724619</t>
  </si>
  <si>
    <t>Clo1313_0637</t>
  </si>
  <si>
    <t>sporulation transcriptional activator Spo0A</t>
  </si>
  <si>
    <t>724679..724954</t>
  </si>
  <si>
    <t>Clo1313_0638</t>
  </si>
  <si>
    <t>725146..725556</t>
  </si>
  <si>
    <t>Clo1313_0639</t>
  </si>
  <si>
    <t>UspA domain-containing protein</t>
  </si>
  <si>
    <t>725868..726710</t>
  </si>
  <si>
    <t>Clo1313_0640</t>
  </si>
  <si>
    <t>Fe-S type, tartrate/fumarate subfamily hydro-lyase subunit alpha</t>
  </si>
  <si>
    <t>726741..727298</t>
  </si>
  <si>
    <t>Clo1313_0641</t>
  </si>
  <si>
    <t>Fe-S type, tartrate/fumarate subfamily hydro-lyase subunit beta</t>
  </si>
  <si>
    <t>727434..727640</t>
  </si>
  <si>
    <t>Clo1313_0642</t>
  </si>
  <si>
    <t>728108..729382</t>
  </si>
  <si>
    <t>Clo1313_0643</t>
  </si>
  <si>
    <t>adenylosuccinate synthetase</t>
  </si>
  <si>
    <t>730457..730933</t>
  </si>
  <si>
    <t>Clo1313_0644</t>
  </si>
  <si>
    <t>transposase IS200-family protein</t>
  </si>
  <si>
    <t>731235..732209</t>
  </si>
  <si>
    <t>Clo1313_0645</t>
  </si>
  <si>
    <t>732234..735140</t>
  </si>
  <si>
    <t>Clo1313_0646</t>
  </si>
  <si>
    <t>735339..736274</t>
  </si>
  <si>
    <t>Clo1313_0647</t>
  </si>
  <si>
    <t>736405..737370</t>
  </si>
  <si>
    <t>Clo1313_0648</t>
  </si>
  <si>
    <t>737499..737849</t>
  </si>
  <si>
    <t>Clo1313_0649</t>
  </si>
  <si>
    <t>737863..738561</t>
  </si>
  <si>
    <t>Clo1313_0650</t>
  </si>
  <si>
    <t>738762..739604</t>
  </si>
  <si>
    <t>Clo1313_0651</t>
  </si>
  <si>
    <t>diaminopimelate epimerase</t>
  </si>
  <si>
    <t>739694..740926</t>
  </si>
  <si>
    <t>Clo1313_0652</t>
  </si>
  <si>
    <t>LL-diaminopimelate aminotransferase</t>
  </si>
  <si>
    <t>741037..741972</t>
  </si>
  <si>
    <t>Clo1313_0653</t>
  </si>
  <si>
    <t>cell envelope-related transcriptional attenuator</t>
  </si>
  <si>
    <t>742116..743102</t>
  </si>
  <si>
    <t>Clo1313_0654</t>
  </si>
  <si>
    <t>2-hydroxyglutaryl-CoA dehydratase subunit D</t>
  </si>
  <si>
    <t>743163..743942</t>
  </si>
  <si>
    <t>Clo1313_0655</t>
  </si>
  <si>
    <t>CoA-substrate-specific enzyme activase</t>
  </si>
  <si>
    <t>744234..744902</t>
  </si>
  <si>
    <t>Clo1313_0656</t>
  </si>
  <si>
    <t>exsB protein</t>
  </si>
  <si>
    <t>744934..745317</t>
  </si>
  <si>
    <t>Clo1313_0657</t>
  </si>
  <si>
    <t>6-pyruvoyl-tetrahydropterin synthase</t>
  </si>
  <si>
    <t>745343..745975</t>
  </si>
  <si>
    <t>Clo1313_0658</t>
  </si>
  <si>
    <t>745981..746550</t>
  </si>
  <si>
    <t>Clo1313_0659</t>
  </si>
  <si>
    <t>phage SPO1 DNA polymerase-like protein</t>
  </si>
  <si>
    <t>746529..747107</t>
  </si>
  <si>
    <t>Clo1313_0660</t>
  </si>
  <si>
    <t>uracil-DNA glycosylase</t>
  </si>
  <si>
    <t>753165..753929</t>
  </si>
  <si>
    <t>Clo1313_0661</t>
  </si>
  <si>
    <t>754114..754590</t>
  </si>
  <si>
    <t>Clo1313_0662</t>
  </si>
  <si>
    <t>754881..755360</t>
  </si>
  <si>
    <t>Clo1313_0663</t>
  </si>
  <si>
    <t>755385..755507</t>
  </si>
  <si>
    <t>Clo1313_0664</t>
  </si>
  <si>
    <t>755678..756670</t>
  </si>
  <si>
    <t>Clo1313_0665</t>
  </si>
  <si>
    <t>glycosidase-like protein</t>
  </si>
  <si>
    <t>756735..757778</t>
  </si>
  <si>
    <t>Clo1313_0666</t>
  </si>
  <si>
    <t>757947..759122</t>
  </si>
  <si>
    <t>Clo1313_0667</t>
  </si>
  <si>
    <t>759119..760132</t>
  </si>
  <si>
    <t>Clo1313_0668</t>
  </si>
  <si>
    <t>760257..761348</t>
  </si>
  <si>
    <t>Clo1313_0669</t>
  </si>
  <si>
    <t>mannose-6-phosphate isomerase</t>
  </si>
  <si>
    <t>761469..762224</t>
  </si>
  <si>
    <t>Clo1313_0670</t>
  </si>
  <si>
    <t>762394..762783</t>
  </si>
  <si>
    <t>Clo1313_0671</t>
  </si>
  <si>
    <t>hemerythrin-like metal-binding protein</t>
  </si>
  <si>
    <t>762808..763470</t>
  </si>
  <si>
    <t>Clo1313_0672</t>
  </si>
  <si>
    <t>flavin reductase domain-containing FMN-binding protein</t>
  </si>
  <si>
    <t>763590..767117</t>
  </si>
  <si>
    <t>Clo1313_0673</t>
  </si>
  <si>
    <t>pyruvate ferredoxin/flavodoxin oxidoreductase</t>
  </si>
  <si>
    <t>767215..767382</t>
  </si>
  <si>
    <t>Clo1313_0674</t>
  </si>
  <si>
    <t>767708..770212</t>
  </si>
  <si>
    <t>Clo1313_0675</t>
  </si>
  <si>
    <t>770252..773713</t>
  </si>
  <si>
    <t>Clo1313_0676</t>
  </si>
  <si>
    <t>peptidoglycan-binding domain-containing protein</t>
  </si>
  <si>
    <t>773953..775590</t>
  </si>
  <si>
    <t>Clo1313_0677</t>
  </si>
  <si>
    <t>AMP-dependent synthetase and ligase</t>
  </si>
  <si>
    <t>775939..776388</t>
  </si>
  <si>
    <t>Clo1313_0678</t>
  </si>
  <si>
    <t>heat shock protein Hsp20</t>
  </si>
  <si>
    <t>776607..777518</t>
  </si>
  <si>
    <t>Clo1313_0679</t>
  </si>
  <si>
    <t>NUDIX hydrolase</t>
  </si>
  <si>
    <t>777646..779034</t>
  </si>
  <si>
    <t>Clo1313_0680</t>
  </si>
  <si>
    <t>peptidase M56 BlaR1</t>
  </si>
  <si>
    <t>779513..780850</t>
  </si>
  <si>
    <t>Clo1313_0681</t>
  </si>
  <si>
    <t>780923..782035</t>
  </si>
  <si>
    <t>Clo1313_0682</t>
  </si>
  <si>
    <t>citrate transporter</t>
  </si>
  <si>
    <t>782206..782940</t>
  </si>
  <si>
    <t>Clo1313_0683</t>
  </si>
  <si>
    <t>783116..784813</t>
  </si>
  <si>
    <t>Clo1313_0684</t>
  </si>
  <si>
    <t>von Willebrand factor type A</t>
  </si>
  <si>
    <t>785118..786353</t>
  </si>
  <si>
    <t>Clo1313_0685</t>
  </si>
  <si>
    <t>786438..787247</t>
  </si>
  <si>
    <t>Clo1313_0686</t>
  </si>
  <si>
    <t>alpha/beta fold family hydrolase</t>
  </si>
  <si>
    <t>787661..787993</t>
  </si>
  <si>
    <t>Clo1313_0688</t>
  </si>
  <si>
    <t>788322..790139</t>
  </si>
  <si>
    <t>Clo1313_0689</t>
  </si>
  <si>
    <t>peptidase S8 and S53 subtilisin kexin sedolisin</t>
  </si>
  <si>
    <t>790250..790414</t>
  </si>
  <si>
    <t>Clo1313_0690</t>
  </si>
  <si>
    <t>791059..791619</t>
  </si>
  <si>
    <t>Clo1313_0691</t>
  </si>
  <si>
    <t>791646..792284</t>
  </si>
  <si>
    <t>Clo1313_0692</t>
  </si>
  <si>
    <t>TetR family transcriptional regulator</t>
  </si>
  <si>
    <t>792550..795045</t>
  </si>
  <si>
    <t>Clo1313_0693</t>
  </si>
  <si>
    <t>795263..795751</t>
  </si>
  <si>
    <t>Clo1313_0694</t>
  </si>
  <si>
    <t>797330..797692</t>
  </si>
  <si>
    <t>Clo1313_0696</t>
  </si>
  <si>
    <t>penicillinase repressor</t>
  </si>
  <si>
    <t>797695..799881</t>
  </si>
  <si>
    <t>Clo1313_0697</t>
  </si>
  <si>
    <t>800268..802013</t>
  </si>
  <si>
    <t>Clo1313_0698</t>
  </si>
  <si>
    <t>802003..803901</t>
  </si>
  <si>
    <t>Clo1313_0699</t>
  </si>
  <si>
    <t>804081..805523</t>
  </si>
  <si>
    <t>Clo1313_0700</t>
  </si>
  <si>
    <t>aminoacyl-histidine dipeptidase</t>
  </si>
  <si>
    <t>805835..806890</t>
  </si>
  <si>
    <t>Clo1313_0701</t>
  </si>
  <si>
    <t>cobalamin biosynthesis protein CobD</t>
  </si>
  <si>
    <t>807038..807601</t>
  </si>
  <si>
    <t>Clo1313_0702</t>
  </si>
  <si>
    <t>adenosylcobinamide-phosphate guanylyltransferase</t>
  </si>
  <si>
    <t>807617..808363</t>
  </si>
  <si>
    <t>Clo1313_0703</t>
  </si>
  <si>
    <t>cobalamin 5'-phosphate synthase</t>
  </si>
  <si>
    <t>808405..808995</t>
  </si>
  <si>
    <t>Clo1313_0704</t>
  </si>
  <si>
    <t>alpha-ribazole phosphatase</t>
  </si>
  <si>
    <t>809136..809687</t>
  </si>
  <si>
    <t>Clo1313_0705</t>
  </si>
  <si>
    <t>809828..810562</t>
  </si>
  <si>
    <t>Clo1313_0706</t>
  </si>
  <si>
    <t>beta-lactamase superfamily hydrolase</t>
  </si>
  <si>
    <t>810795..812045</t>
  </si>
  <si>
    <t>Clo1313_0707</t>
  </si>
  <si>
    <t>812384..813763</t>
  </si>
  <si>
    <t>Clo1313_0708</t>
  </si>
  <si>
    <t>pyruvate carboxyltransferase</t>
  </si>
  <si>
    <t>813794..815722</t>
  </si>
  <si>
    <t>Clo1313_0709</t>
  </si>
  <si>
    <t>aconitate hydratase</t>
  </si>
  <si>
    <t>815771..816442</t>
  </si>
  <si>
    <t>Clo1313_0710</t>
  </si>
  <si>
    <t>816523..817893</t>
  </si>
  <si>
    <t>Clo1313_0711</t>
  </si>
  <si>
    <t>RNA methylase</t>
  </si>
  <si>
    <t>818023..818757</t>
  </si>
  <si>
    <t>Clo1313_0712</t>
  </si>
  <si>
    <t>pseudouridine synthase</t>
  </si>
  <si>
    <t>818851..820020</t>
  </si>
  <si>
    <t>Clo1313_0713</t>
  </si>
  <si>
    <t>protein-L-isoaspartate(D-aspartate) O-methyltransferase</t>
  </si>
  <si>
    <t>820431..820922</t>
  </si>
  <si>
    <t>Clo1313_0714</t>
  </si>
  <si>
    <t>carbohydrate-binding protein</t>
  </si>
  <si>
    <t>821354..822988</t>
  </si>
  <si>
    <t>Clo1313_0715</t>
  </si>
  <si>
    <t>AraC family two component transcriptional regulator</t>
  </si>
  <si>
    <t>823179..824285</t>
  </si>
  <si>
    <t>Clo1313_0716</t>
  </si>
  <si>
    <t>824524..825804</t>
  </si>
  <si>
    <t>Clo1313_0717</t>
  </si>
  <si>
    <t>glucose-1-phosphate adenylyltransferase</t>
  </si>
  <si>
    <t>825801..826922</t>
  </si>
  <si>
    <t>Clo1313_0718</t>
  </si>
  <si>
    <t>glucose-1-phosphate adenylyltransferase, GlgD subunit</t>
  </si>
  <si>
    <t>826954..827832</t>
  </si>
  <si>
    <t>Clo1313_0719</t>
  </si>
  <si>
    <t>diacylglycerol kinase catalytic subunit</t>
  </si>
  <si>
    <t>827963..828721</t>
  </si>
  <si>
    <t>Clo1313_0720</t>
  </si>
  <si>
    <t>short-chain dehydrogenase/reductase SDR</t>
  </si>
  <si>
    <t>829059..829796</t>
  </si>
  <si>
    <t>Clo1313_0721</t>
  </si>
  <si>
    <t>829783..832230</t>
  </si>
  <si>
    <t>Clo1313_0722</t>
  </si>
  <si>
    <t>832217..833632</t>
  </si>
  <si>
    <t>Clo1313_0723</t>
  </si>
  <si>
    <t>834024..835022</t>
  </si>
  <si>
    <t>Clo1313_0724</t>
  </si>
  <si>
    <t>sodium/calcium exchanger membrane region</t>
  </si>
  <si>
    <t>835101..835490</t>
  </si>
  <si>
    <t>Clo1313_0725</t>
  </si>
  <si>
    <t>835492..836175</t>
  </si>
  <si>
    <t>Clo1313_0726</t>
  </si>
  <si>
    <t>836381..836590</t>
  </si>
  <si>
    <t>Clo1313_0727</t>
  </si>
  <si>
    <t>alpha/beta type small acid-soluble spore protein</t>
  </si>
  <si>
    <t>836681..837946</t>
  </si>
  <si>
    <t>Clo1313_0728</t>
  </si>
  <si>
    <t>monogalactosyldiacylglycerol synthase</t>
  </si>
  <si>
    <t>838253..839842</t>
  </si>
  <si>
    <t>Clo1313_0729</t>
  </si>
  <si>
    <t>840087..841277</t>
  </si>
  <si>
    <t>Clo1313_0730</t>
  </si>
  <si>
    <t>serine-type D-Ala-D-Ala carboxypeptidase</t>
  </si>
  <si>
    <t>841434..842345</t>
  </si>
  <si>
    <t>Clo1313_0731</t>
  </si>
  <si>
    <t>842636..844033</t>
  </si>
  <si>
    <t>Clo1313_0732</t>
  </si>
  <si>
    <t>TrkA-N domain-containing protein</t>
  </si>
  <si>
    <t>844080..845531</t>
  </si>
  <si>
    <t>Clo1313_0733</t>
  </si>
  <si>
    <t>cation transporter</t>
  </si>
  <si>
    <t>845658..846692</t>
  </si>
  <si>
    <t>Clo1313_0734</t>
  </si>
  <si>
    <t>tRNA-guanine transglycosylase, various specificities</t>
  </si>
  <si>
    <t>846764..848515</t>
  </si>
  <si>
    <t>Clo1313_0735</t>
  </si>
  <si>
    <t>848537..848959</t>
  </si>
  <si>
    <t>Clo1313_0736</t>
  </si>
  <si>
    <t>849275..850762</t>
  </si>
  <si>
    <t>Clo1313_0737</t>
  </si>
  <si>
    <t>850912..851613</t>
  </si>
  <si>
    <t>Clo1313_0738</t>
  </si>
  <si>
    <t>851647..853773</t>
  </si>
  <si>
    <t>Clo1313_0739</t>
  </si>
  <si>
    <t>recombinase D</t>
  </si>
  <si>
    <t>853970..855190</t>
  </si>
  <si>
    <t>Clo1313_0740</t>
  </si>
  <si>
    <t>855334..855963</t>
  </si>
  <si>
    <t>Clo1313_0741</t>
  </si>
  <si>
    <t>856187..856897</t>
  </si>
  <si>
    <t>Clo1313_0742</t>
  </si>
  <si>
    <t>phospholipase C zinc-binding protein</t>
  </si>
  <si>
    <t>857170..857820</t>
  </si>
  <si>
    <t>Clo1313_0743</t>
  </si>
  <si>
    <t>sporulation lipoprotein YhcN/YlaJ-like protein</t>
  </si>
  <si>
    <t>858028..858453</t>
  </si>
  <si>
    <t>Clo1313_0744</t>
  </si>
  <si>
    <t>858536..859897</t>
  </si>
  <si>
    <t>Clo1313_0745</t>
  </si>
  <si>
    <t>860150..860704</t>
  </si>
  <si>
    <t>Clo1313_0746</t>
  </si>
  <si>
    <t>PRC-barrel domain-containing protein</t>
  </si>
  <si>
    <t>860709..860894</t>
  </si>
  <si>
    <t>Clo1313_0747</t>
  </si>
  <si>
    <t>861082..862131</t>
  </si>
  <si>
    <t>Clo1313_0748</t>
  </si>
  <si>
    <t>862402..865044</t>
  </si>
  <si>
    <t>Clo1313_0749</t>
  </si>
  <si>
    <t>alanyl-tRNA synthetase</t>
  </si>
  <si>
    <t>865903..866652</t>
  </si>
  <si>
    <t>Clo1313_0750</t>
  </si>
  <si>
    <t>CRISPR-associated protein TM1802-like protein</t>
  </si>
  <si>
    <t>866735..867445</t>
  </si>
  <si>
    <t>Clo1313_0751</t>
  </si>
  <si>
    <t>867468..867719</t>
  </si>
  <si>
    <t>Clo1313_0752</t>
  </si>
  <si>
    <t>867735..868721</t>
  </si>
  <si>
    <t>Clo1313_0753</t>
  </si>
  <si>
    <t>868711..869700</t>
  </si>
  <si>
    <t>Clo1313_0754</t>
  </si>
  <si>
    <t>869720..871225</t>
  </si>
  <si>
    <t>Clo1313_0755</t>
  </si>
  <si>
    <t>871226..871891</t>
  </si>
  <si>
    <t>Clo1313_0756</t>
  </si>
  <si>
    <t>871884..873485</t>
  </si>
  <si>
    <t>Clo1313_0757</t>
  </si>
  <si>
    <t>873485..874867</t>
  </si>
  <si>
    <t>Clo1313_0758</t>
  </si>
  <si>
    <t>874864..875331</t>
  </si>
  <si>
    <t>Clo1313_0759</t>
  </si>
  <si>
    <t>875336..877414</t>
  </si>
  <si>
    <t>Clo1313_0760</t>
  </si>
  <si>
    <t>877414..877593</t>
  </si>
  <si>
    <t>Clo1313_0761</t>
  </si>
  <si>
    <t>877637..879103</t>
  </si>
  <si>
    <t>Clo1313_0762</t>
  </si>
  <si>
    <t>CRISPR-associated protein</t>
  </si>
  <si>
    <t>880663..880953</t>
  </si>
  <si>
    <t>Clo1313_0764</t>
  </si>
  <si>
    <t>CRISPR-associated protein Cas2</t>
  </si>
  <si>
    <t>880928..881557</t>
  </si>
  <si>
    <t>Clo1313_0765</t>
  </si>
  <si>
    <t>CRISPR-associated protein Cas4</t>
  </si>
  <si>
    <t>881640..882863</t>
  </si>
  <si>
    <t>Clo1313_0766</t>
  </si>
  <si>
    <t>883054..883302</t>
  </si>
  <si>
    <t>Clo1313_0767</t>
  </si>
  <si>
    <t>884379..885026</t>
  </si>
  <si>
    <t>Clo1313_0769</t>
  </si>
  <si>
    <t>885163..885960</t>
  </si>
  <si>
    <t>Clo1313_0770</t>
  </si>
  <si>
    <t>886002..886499</t>
  </si>
  <si>
    <t>Clo1313_0771</t>
  </si>
  <si>
    <t>887009..887869</t>
  </si>
  <si>
    <t>Clo1313_0772</t>
  </si>
  <si>
    <t>888113..889264</t>
  </si>
  <si>
    <t>Clo1313_0773</t>
  </si>
  <si>
    <t>integrase catalytic subunit</t>
  </si>
  <si>
    <t>890033..890545</t>
  </si>
  <si>
    <t>Clo1313_0777</t>
  </si>
  <si>
    <t>890792..891580</t>
  </si>
  <si>
    <t>Clo1313_0778</t>
  </si>
  <si>
    <t>891759..892562</t>
  </si>
  <si>
    <t>Clo1313_0779</t>
  </si>
  <si>
    <t>892636..893436</t>
  </si>
  <si>
    <t>Clo1313_0780</t>
  </si>
  <si>
    <t>893453..896383</t>
  </si>
  <si>
    <t>Clo1313_0781</t>
  </si>
  <si>
    <t>896654..897133</t>
  </si>
  <si>
    <t>Clo1313_0782</t>
  </si>
  <si>
    <t>897305..903109</t>
  </si>
  <si>
    <t>Clo1313_0783</t>
  </si>
  <si>
    <t>903106..904035</t>
  </si>
  <si>
    <t>Clo1313_0784</t>
  </si>
  <si>
    <t>ankyrin</t>
  </si>
  <si>
    <t>904207..905427</t>
  </si>
  <si>
    <t>Clo1313_0785</t>
  </si>
  <si>
    <t>905784..911081</t>
  </si>
  <si>
    <t>Clo1313_0786</t>
  </si>
  <si>
    <t>911048..911302</t>
  </si>
  <si>
    <t>Clo1313_0787</t>
  </si>
  <si>
    <t>911381..911614</t>
  </si>
  <si>
    <t>Clo1313_0788</t>
  </si>
  <si>
    <t>911627..911875</t>
  </si>
  <si>
    <t>Clo1313_0789</t>
  </si>
  <si>
    <t>912061..913284</t>
  </si>
  <si>
    <t>Clo1313_0790</t>
  </si>
  <si>
    <t>913350..914921</t>
  </si>
  <si>
    <t>Clo1313_0791</t>
  </si>
  <si>
    <t>FAD dependent oxidoreductase</t>
  </si>
  <si>
    <t>915336..916859</t>
  </si>
  <si>
    <t>Clo1313_0792</t>
  </si>
  <si>
    <t>917059..917868</t>
  </si>
  <si>
    <t>Clo1313_0793</t>
  </si>
  <si>
    <t>917952..918614</t>
  </si>
  <si>
    <t>Clo1313_0794</t>
  </si>
  <si>
    <t>polar amino acid ABC transporter inner membrane subunit</t>
  </si>
  <si>
    <t>918629..919414</t>
  </si>
  <si>
    <t>Clo1313_0795</t>
  </si>
  <si>
    <t>919593..920267</t>
  </si>
  <si>
    <t>Clo1313_0796</t>
  </si>
  <si>
    <t>920451..920822</t>
  </si>
  <si>
    <t>Clo1313_0797</t>
  </si>
  <si>
    <t>921310..922965</t>
  </si>
  <si>
    <t>Clo1313_0799</t>
  </si>
  <si>
    <t>923450..923923</t>
  </si>
  <si>
    <t>Clo1313_0800</t>
  </si>
  <si>
    <t>924127..924912</t>
  </si>
  <si>
    <t>Clo1313_0801</t>
  </si>
  <si>
    <t>925215..925673</t>
  </si>
  <si>
    <t>Clo1313_0802</t>
  </si>
  <si>
    <t>regulatory protein MarR</t>
  </si>
  <si>
    <t>925670..927082</t>
  </si>
  <si>
    <t>Clo1313_0803</t>
  </si>
  <si>
    <t>MATE efflux family protein</t>
  </si>
  <si>
    <t>927427..927963</t>
  </si>
  <si>
    <t>Clo1313_0804</t>
  </si>
  <si>
    <t>928308..930845</t>
  </si>
  <si>
    <t>Clo1313_0805</t>
  </si>
  <si>
    <t>TIR protein</t>
  </si>
  <si>
    <t>931479..931724</t>
  </si>
  <si>
    <t>Clo1313_0807</t>
  </si>
  <si>
    <t>932793..933716</t>
  </si>
  <si>
    <t>Clo1313_0809</t>
  </si>
  <si>
    <t>936233..936736</t>
  </si>
  <si>
    <t>Clo1313_0811</t>
  </si>
  <si>
    <t>936738..937640</t>
  </si>
  <si>
    <t>Clo1313_0812</t>
  </si>
  <si>
    <t>938423..939004</t>
  </si>
  <si>
    <t>Clo1313_0813</t>
  </si>
  <si>
    <t>939174..939764</t>
  </si>
  <si>
    <t>Clo1313_0814</t>
  </si>
  <si>
    <t>939919..940692</t>
  </si>
  <si>
    <t>Clo1313_0815</t>
  </si>
  <si>
    <t>940882..941358</t>
  </si>
  <si>
    <t>Clo1313_0816</t>
  </si>
  <si>
    <t>941734..943689</t>
  </si>
  <si>
    <t>Clo1313_0817</t>
  </si>
  <si>
    <t>943867..944880</t>
  </si>
  <si>
    <t>Clo1313_0818</t>
  </si>
  <si>
    <t>944924..945823</t>
  </si>
  <si>
    <t>Clo1313_0819</t>
  </si>
  <si>
    <t>945854..947182</t>
  </si>
  <si>
    <t>Clo1313_0820</t>
  </si>
  <si>
    <t>beta-glucosidase</t>
  </si>
  <si>
    <t>947163..947465</t>
  </si>
  <si>
    <t>Clo1313_0821</t>
  </si>
  <si>
    <t>branched-chain amino acid transport</t>
  </si>
  <si>
    <t>947470..948204</t>
  </si>
  <si>
    <t>Clo1313_0822</t>
  </si>
  <si>
    <t>AzlC family protein</t>
  </si>
  <si>
    <t>948531..950654</t>
  </si>
  <si>
    <t>Clo1313_0823</t>
  </si>
  <si>
    <t>inorganic diphosphatase</t>
  </si>
  <si>
    <t>951013..951954</t>
  </si>
  <si>
    <t>Clo1313_0824</t>
  </si>
  <si>
    <t>952286..953404</t>
  </si>
  <si>
    <t>Clo1313_0825</t>
  </si>
  <si>
    <t>953401..953499</t>
  </si>
  <si>
    <t>Clo1313_0826</t>
  </si>
  <si>
    <t>953622..954098</t>
  </si>
  <si>
    <t>Clo1313_0827</t>
  </si>
  <si>
    <t>954227..955000</t>
  </si>
  <si>
    <t>Clo1313_0828</t>
  </si>
  <si>
    <t>RDD domain-containing protein</t>
  </si>
  <si>
    <t>954978..955958</t>
  </si>
  <si>
    <t>Clo1313_0829</t>
  </si>
  <si>
    <t>signal peptide peptidase SppA, 36K type</t>
  </si>
  <si>
    <t>956238..956834</t>
  </si>
  <si>
    <t>Clo1313_0830</t>
  </si>
  <si>
    <t>956945..957367</t>
  </si>
  <si>
    <t>Clo1313_0831</t>
  </si>
  <si>
    <t>957629..959734</t>
  </si>
  <si>
    <t>Clo1313_0832</t>
  </si>
  <si>
    <t>959736..960596</t>
  </si>
  <si>
    <t>Clo1313_0833</t>
  </si>
  <si>
    <t>960614..961867</t>
  </si>
  <si>
    <t>Clo1313_0834</t>
  </si>
  <si>
    <t>961869..963785</t>
  </si>
  <si>
    <t>Clo1313_0835</t>
  </si>
  <si>
    <t>964167..965351</t>
  </si>
  <si>
    <t>Clo1313_0836</t>
  </si>
  <si>
    <t>tryptophan synthase subunit beta</t>
  </si>
  <si>
    <t>965344..966114</t>
  </si>
  <si>
    <t>Clo1313_0837</t>
  </si>
  <si>
    <t>tryptophan synthase subunit alpha</t>
  </si>
  <si>
    <t>966240..967190</t>
  </si>
  <si>
    <t>Clo1313_0838</t>
  </si>
  <si>
    <t>cation diffusion facilitator family transporter</t>
  </si>
  <si>
    <t>967232..968458</t>
  </si>
  <si>
    <t>Clo1313_0839</t>
  </si>
  <si>
    <t>968442..968702</t>
  </si>
  <si>
    <t>Clo1313_0840</t>
  </si>
  <si>
    <t>G protein-coupled receptor 119</t>
  </si>
  <si>
    <t>968707..969405</t>
  </si>
  <si>
    <t>Clo1313_0841</t>
  </si>
  <si>
    <t>969581..970267</t>
  </si>
  <si>
    <t>Clo1313_0842</t>
  </si>
  <si>
    <t>VTC domain-containing protein</t>
  </si>
  <si>
    <t>970297..970983</t>
  </si>
  <si>
    <t>Clo1313_0843</t>
  </si>
  <si>
    <t>971022..973133</t>
  </si>
  <si>
    <t>Clo1313_0844</t>
  </si>
  <si>
    <t>spore coat protein CotH</t>
  </si>
  <si>
    <t>973165..975315</t>
  </si>
  <si>
    <t>Clo1313_0845</t>
  </si>
  <si>
    <t>Ferrous iron transport protein B domain-containing protein</t>
  </si>
  <si>
    <t>975398..975637</t>
  </si>
  <si>
    <t>Clo1313_0846</t>
  </si>
  <si>
    <t>FeoA family protein</t>
  </si>
  <si>
    <t>975797..976276</t>
  </si>
  <si>
    <t>Clo1313_0847</t>
  </si>
  <si>
    <t>DtxR family iron (metal) dependent repressor</t>
  </si>
  <si>
    <t>976309..976659</t>
  </si>
  <si>
    <t>Clo1313_0848</t>
  </si>
  <si>
    <t>982666..983913</t>
  </si>
  <si>
    <t>Clo1313_0849</t>
  </si>
  <si>
    <t>glycosyl hydrolase domain-containing protein</t>
  </si>
  <si>
    <t>984025..984471</t>
  </si>
  <si>
    <t>Clo1313_0850</t>
  </si>
  <si>
    <t>C_GCAxxG_C_C family protein</t>
  </si>
  <si>
    <t>984820..987348</t>
  </si>
  <si>
    <t>Clo1313_0851</t>
  </si>
  <si>
    <t>987583..988401</t>
  </si>
  <si>
    <t>Clo1313_0852</t>
  </si>
  <si>
    <t>988441..989985</t>
  </si>
  <si>
    <t>Clo1313_0853</t>
  </si>
  <si>
    <t>phospholipase D/Transphosphatidylase</t>
  </si>
  <si>
    <t>990316..991035</t>
  </si>
  <si>
    <t>Clo1313_0855</t>
  </si>
  <si>
    <t>991038..992807</t>
  </si>
  <si>
    <t>Clo1313_0856</t>
  </si>
  <si>
    <t>multi-sensor signal transduction histidine kinase</t>
  </si>
  <si>
    <t>993624..995159</t>
  </si>
  <si>
    <t>Clo1313_0857</t>
  </si>
  <si>
    <t>995297..996229</t>
  </si>
  <si>
    <t>Clo1313_0858</t>
  </si>
  <si>
    <t>996254..997582</t>
  </si>
  <si>
    <t>Clo1313_0859</t>
  </si>
  <si>
    <t>polynucleotide adenylyltransferase/metal dependent phosphohydrolase</t>
  </si>
  <si>
    <t>998480..998773</t>
  </si>
  <si>
    <t>Clo1313_0860</t>
  </si>
  <si>
    <t>TrpR-like protein YerC/YecD</t>
  </si>
  <si>
    <t>998865..999260</t>
  </si>
  <si>
    <t>Clo1313_0861</t>
  </si>
  <si>
    <t>999342..999941</t>
  </si>
  <si>
    <t>Clo1313_0862</t>
  </si>
  <si>
    <t>999961..1002693</t>
  </si>
  <si>
    <t>Clo1313_0863</t>
  </si>
  <si>
    <t>preprotein translocase subunit SecA</t>
  </si>
  <si>
    <t>1002789..1004075</t>
  </si>
  <si>
    <t>Clo1313_0864</t>
  </si>
  <si>
    <t>bifunctional folylpolyglutamate synthase/dihydrofolate synthase</t>
  </si>
  <si>
    <t>1004187..1005344</t>
  </si>
  <si>
    <t>Clo1313_0865</t>
  </si>
  <si>
    <t>1005433..1006590</t>
  </si>
  <si>
    <t>Clo1313_0866</t>
  </si>
  <si>
    <t>patatin</t>
  </si>
  <si>
    <t>1006842..1008341</t>
  </si>
  <si>
    <t>Clo1313_0867</t>
  </si>
  <si>
    <t>threonine synthase</t>
  </si>
  <si>
    <t>1008585..1008959</t>
  </si>
  <si>
    <t>Clo1313_0868</t>
  </si>
  <si>
    <t>1009030..1010118</t>
  </si>
  <si>
    <t>Clo1313_0869</t>
  </si>
  <si>
    <t>1010349..1011941</t>
  </si>
  <si>
    <t>Clo1313_0870</t>
  </si>
  <si>
    <t>response regulator receiver modulated metal dependent phosphohydrolase</t>
  </si>
  <si>
    <t>1012118..1012561</t>
  </si>
  <si>
    <t>Clo1313_0871</t>
  </si>
  <si>
    <t>amino acid-binding ACT protein</t>
  </si>
  <si>
    <t>1012572..1013819</t>
  </si>
  <si>
    <t>Clo1313_0872</t>
  </si>
  <si>
    <t>homoserine dehydrogenase</t>
  </si>
  <si>
    <t>1013950..1015299</t>
  </si>
  <si>
    <t>Clo1313_0873</t>
  </si>
  <si>
    <t>aspartate kinase</t>
  </si>
  <si>
    <t>1015584..1016372</t>
  </si>
  <si>
    <t>Clo1313_0874</t>
  </si>
  <si>
    <t>1016515..1022268</t>
  </si>
  <si>
    <t>Clo1313_0875</t>
  </si>
  <si>
    <t>1022301..1022759</t>
  </si>
  <si>
    <t>Clo1313_0876</t>
  </si>
  <si>
    <t>1023465..1024103</t>
  </si>
  <si>
    <t>Clo1313_0877</t>
  </si>
  <si>
    <t>1024123..1024299</t>
  </si>
  <si>
    <t>Clo1313_0878</t>
  </si>
  <si>
    <t>1024296..1024574</t>
  </si>
  <si>
    <t>Clo1313_0879</t>
  </si>
  <si>
    <t>1025177..1031056</t>
  </si>
  <si>
    <t>Clo1313_0880</t>
  </si>
  <si>
    <t>1031094..1031555</t>
  </si>
  <si>
    <t>Clo1313_0881</t>
  </si>
  <si>
    <t>1031542..1031733</t>
  </si>
  <si>
    <t>Clo1313_0882</t>
  </si>
  <si>
    <t>1031806..1032150</t>
  </si>
  <si>
    <t>Clo1313_0883</t>
  </si>
  <si>
    <t>histidine triad (HIT) protein</t>
  </si>
  <si>
    <t>1032340..1034472</t>
  </si>
  <si>
    <t>Clo1313_0884</t>
  </si>
  <si>
    <t>1034668..1035144</t>
  </si>
  <si>
    <t>Clo1313_0885</t>
  </si>
  <si>
    <t>1035379..1036155</t>
  </si>
  <si>
    <t>Clo1313_0886</t>
  </si>
  <si>
    <t>1036283..1036834</t>
  </si>
  <si>
    <t>Clo1313_0887</t>
  </si>
  <si>
    <t>1036867..1037433</t>
  </si>
  <si>
    <t>Clo1313_0888</t>
  </si>
  <si>
    <t>1037601..1038779</t>
  </si>
  <si>
    <t>Clo1313_0889</t>
  </si>
  <si>
    <t>1038918..1040312</t>
  </si>
  <si>
    <t>Clo1313_0890</t>
  </si>
  <si>
    <t>1040577..1041134</t>
  </si>
  <si>
    <t>Clo1313_0891</t>
  </si>
  <si>
    <t>1041314..1042357</t>
  </si>
  <si>
    <t>Clo1313_0892</t>
  </si>
  <si>
    <t>1042552..1043043</t>
  </si>
  <si>
    <t>Clo1313_0893</t>
  </si>
  <si>
    <t>oligosaccharide biosynthesis protein Alg14-like protein</t>
  </si>
  <si>
    <t>1043040..1043534</t>
  </si>
  <si>
    <t>Clo1313_0894</t>
  </si>
  <si>
    <t>Glycosyltransferase 28 domain</t>
  </si>
  <si>
    <t>1043544..1044434</t>
  </si>
  <si>
    <t>Clo1313_0895</t>
  </si>
  <si>
    <t>1044431..1045576</t>
  </si>
  <si>
    <t>Clo1313_0896</t>
  </si>
  <si>
    <t>1045563..1046468</t>
  </si>
  <si>
    <t>Clo1313_0897</t>
  </si>
  <si>
    <t>1046486..1047418</t>
  </si>
  <si>
    <t>Clo1313_0898</t>
  </si>
  <si>
    <t>1047400..1048671</t>
  </si>
  <si>
    <t>Clo1313_0899</t>
  </si>
  <si>
    <t>1048853..1050313</t>
  </si>
  <si>
    <t>Clo1313_0900</t>
  </si>
  <si>
    <t>1050595..1051920</t>
  </si>
  <si>
    <t>Clo1313_0901</t>
  </si>
  <si>
    <t>nucleotide sugar dehydrogenase</t>
  </si>
  <si>
    <t>1051965..1052444</t>
  </si>
  <si>
    <t>Clo1313_0902</t>
  </si>
  <si>
    <t>VanZ family protein</t>
  </si>
  <si>
    <t>1052483..1052887</t>
  </si>
  <si>
    <t>Clo1313_0903</t>
  </si>
  <si>
    <t>single-strand binding protein</t>
  </si>
  <si>
    <t>1052900..1054303</t>
  </si>
  <si>
    <t>Clo1313_0904</t>
  </si>
  <si>
    <t>exopolysaccharide biosynthesis polyprenyl glycosylphosphotransferase</t>
  </si>
  <si>
    <t>1054803..1054979</t>
  </si>
  <si>
    <t>Clo1313_0905</t>
  </si>
  <si>
    <t>30S ribosomal protein S21</t>
  </si>
  <si>
    <t>1054996..1055439</t>
  </si>
  <si>
    <t>Clo1313_0906</t>
  </si>
  <si>
    <t>GatB/YqeY domain-containing protein</t>
  </si>
  <si>
    <t>1055605..1058088</t>
  </si>
  <si>
    <t>Clo1313_0907</t>
  </si>
  <si>
    <t>single-stranded-DNA-specific exonuclease RecJ</t>
  </si>
  <si>
    <t>1058156..1058671</t>
  </si>
  <si>
    <t>Clo1313_0908</t>
  </si>
  <si>
    <t>adenine phosphoribosyltransferase</t>
  </si>
  <si>
    <t>1058762..1060936</t>
  </si>
  <si>
    <t>Clo1313_0909</t>
  </si>
  <si>
    <t>(p)ppGpp synthetase I SpoT/RelA</t>
  </si>
  <si>
    <t>1061053..1061502</t>
  </si>
  <si>
    <t>Clo1313_0910</t>
  </si>
  <si>
    <t>D-tyrosyl-tRNA(Tyr) deacylase</t>
  </si>
  <si>
    <t>1061516..1062121</t>
  </si>
  <si>
    <t>Clo1313_0911</t>
  </si>
  <si>
    <t>beta-lactamase-like protein</t>
  </si>
  <si>
    <t>1062118..1063635</t>
  </si>
  <si>
    <t>Clo1313_0912</t>
  </si>
  <si>
    <t>coproporphyrinogen dehydrogenase</t>
  </si>
  <si>
    <t>1064207..1065334</t>
  </si>
  <si>
    <t>Clo1313_0913</t>
  </si>
  <si>
    <t>1065334..1066572</t>
  </si>
  <si>
    <t>Clo1313_0914</t>
  </si>
  <si>
    <t>type II secretion system protein E</t>
  </si>
  <si>
    <t>1066598..1067404</t>
  </si>
  <si>
    <t>Clo1313_0915</t>
  </si>
  <si>
    <t>Type II secretion system F domain</t>
  </si>
  <si>
    <t>1067416..1068285</t>
  </si>
  <si>
    <t>Clo1313_0916</t>
  </si>
  <si>
    <t>1068372..1068578</t>
  </si>
  <si>
    <t>Clo1313_0917</t>
  </si>
  <si>
    <t>1068775..1069476</t>
  </si>
  <si>
    <t>Clo1313_0918</t>
  </si>
  <si>
    <t>1069528..1070157</t>
  </si>
  <si>
    <t>Clo1313_0919</t>
  </si>
  <si>
    <t>peptidase A24A prepilin type IV</t>
  </si>
  <si>
    <t>1070194..1071756</t>
  </si>
  <si>
    <t>Clo1313_0920</t>
  </si>
  <si>
    <t>forkhead-associated protein</t>
  </si>
  <si>
    <t>1072201..1073331</t>
  </si>
  <si>
    <t>Clo1313_0921</t>
  </si>
  <si>
    <t>1073799..1075052</t>
  </si>
  <si>
    <t>Clo1313_0922</t>
  </si>
  <si>
    <t>histidyl-tRNA synthetase</t>
  </si>
  <si>
    <t>1075103..1076890</t>
  </si>
  <si>
    <t>Clo1313_0923</t>
  </si>
  <si>
    <t>aspartyl-tRNA synthetase</t>
  </si>
  <si>
    <t>1077166..1077726</t>
  </si>
  <si>
    <t>Clo1313_0924</t>
  </si>
  <si>
    <t>signal peptidase I</t>
  </si>
  <si>
    <t>1078042..1082343</t>
  </si>
  <si>
    <t>Clo1313_0925</t>
  </si>
  <si>
    <t>1082514..1082723</t>
  </si>
  <si>
    <t>Clo1313_0926</t>
  </si>
  <si>
    <t>1083136..1084413</t>
  </si>
  <si>
    <t>Clo1313_0927</t>
  </si>
  <si>
    <t>stage II sporulation protein P</t>
  </si>
  <si>
    <t>1084531..1084812</t>
  </si>
  <si>
    <t>Clo1313_0928</t>
  </si>
  <si>
    <t>1084988..1086799</t>
  </si>
  <si>
    <t>Clo1313_0929</t>
  </si>
  <si>
    <t>GTP-binding protein LepA</t>
  </si>
  <si>
    <t>1086864..1088006</t>
  </si>
  <si>
    <t>Clo1313_0930</t>
  </si>
  <si>
    <t>oxygen-independent coproporphyrinogen III oxidase</t>
  </si>
  <si>
    <t>1088149..1089204</t>
  </si>
  <si>
    <t>Clo1313_0931</t>
  </si>
  <si>
    <t>heat-inducible transcription repressor HrcA</t>
  </si>
  <si>
    <t>1089315..1089995</t>
  </si>
  <si>
    <t>Clo1313_0932</t>
  </si>
  <si>
    <t>GrpE protein HSP-70 cofactor</t>
  </si>
  <si>
    <t>1090092..1091918</t>
  </si>
  <si>
    <t>Clo1313_0933</t>
  </si>
  <si>
    <t>chaperone protein DnaK</t>
  </si>
  <si>
    <t>1092127..1093287</t>
  </si>
  <si>
    <t>Clo1313_0934</t>
  </si>
  <si>
    <t>chaperone protein DnaJ</t>
  </si>
  <si>
    <t>1093305..1094246</t>
  </si>
  <si>
    <t>Clo1313_0935</t>
  </si>
  <si>
    <t>50S ribosomal protein L11 methyltransferase</t>
  </si>
  <si>
    <t>1094228..1094971</t>
  </si>
  <si>
    <t>Clo1313_0936</t>
  </si>
  <si>
    <t>1094968..1095339</t>
  </si>
  <si>
    <t>Clo1313_0937</t>
  </si>
  <si>
    <t>1095417..1095620</t>
  </si>
  <si>
    <t>Clo1313_0938</t>
  </si>
  <si>
    <t>1095690..1096574</t>
  </si>
  <si>
    <t>Clo1313_0939</t>
  </si>
  <si>
    <t>YicC-like domain-containing protein</t>
  </si>
  <si>
    <t>1096593..1096874</t>
  </si>
  <si>
    <t>Clo1313_0940</t>
  </si>
  <si>
    <t>1096887..1097498</t>
  </si>
  <si>
    <t>Clo1313_0941</t>
  </si>
  <si>
    <t>guanylate kinase</t>
  </si>
  <si>
    <t>1097558..1097794</t>
  </si>
  <si>
    <t>Clo1313_0942</t>
  </si>
  <si>
    <t>DNA-directed RNA polymerase subunit omega</t>
  </si>
  <si>
    <t>1097888..1099189</t>
  </si>
  <si>
    <t>Clo1313_0943</t>
  </si>
  <si>
    <t>phosphopantothenoylcysteine decarboxylase/phosphopantothenate--cysteine ligase</t>
  </si>
  <si>
    <t>1099331..1100719</t>
  </si>
  <si>
    <t>Clo1313_0944</t>
  </si>
  <si>
    <t>glycyl-tRNA synthetase</t>
  </si>
  <si>
    <t>1100889..1102220</t>
  </si>
  <si>
    <t>Clo1313_0945</t>
  </si>
  <si>
    <t>signal transduction histidine kinase regulating citrate/malate metabolism</t>
  </si>
  <si>
    <t>1102317..1102481</t>
  </si>
  <si>
    <t>Clo1313_0946</t>
  </si>
  <si>
    <t>1102526..1103125</t>
  </si>
  <si>
    <t>Clo1313_0947</t>
  </si>
  <si>
    <t>Accessory gene regulator B</t>
  </si>
  <si>
    <t>1103152..1104225</t>
  </si>
  <si>
    <t>Clo1313_0948</t>
  </si>
  <si>
    <t>1104737..1107388</t>
  </si>
  <si>
    <t>Clo1313_0949</t>
  </si>
  <si>
    <t>pyruvate, phosphate dikinase</t>
  </si>
  <si>
    <t>1108020..1109915</t>
  </si>
  <si>
    <t>Clo1313_0950</t>
  </si>
  <si>
    <t>1110308..1110709</t>
  </si>
  <si>
    <t>Clo1313_0951</t>
  </si>
  <si>
    <t>1110935..1111282</t>
  </si>
  <si>
    <t>Clo1313_0952</t>
  </si>
  <si>
    <t>1111711..1113084</t>
  </si>
  <si>
    <t>Clo1313_0953</t>
  </si>
  <si>
    <t>PhoH family protein</t>
  </si>
  <si>
    <t>1113269..1114495</t>
  </si>
  <si>
    <t>Clo1313_0954</t>
  </si>
  <si>
    <t>1115094..1116761</t>
  </si>
  <si>
    <t>Clo1313_0955</t>
  </si>
  <si>
    <t>RNA-metabolising metallo-beta-lactamase</t>
  </si>
  <si>
    <t>1116939..1118186</t>
  </si>
  <si>
    <t>Clo1313_0956</t>
  </si>
  <si>
    <t>1118317..1119315</t>
  </si>
  <si>
    <t>Clo1313_0957</t>
  </si>
  <si>
    <t>1119635..1119949</t>
  </si>
  <si>
    <t>Clo1313_0958</t>
  </si>
  <si>
    <t>1120054..1120371</t>
  </si>
  <si>
    <t>Clo1313_0959</t>
  </si>
  <si>
    <t>1120560..1121615</t>
  </si>
  <si>
    <t>Clo1313_0960</t>
  </si>
  <si>
    <t>nicotinate-nucleotide--dimethylbenzimidazole phosphoribosyltransferase</t>
  </si>
  <si>
    <t>1121731..1122417</t>
  </si>
  <si>
    <t>Clo1313_0961</t>
  </si>
  <si>
    <t>1122508..1123083</t>
  </si>
  <si>
    <t>Clo1313_0962</t>
  </si>
  <si>
    <t>5-formyltetrahydrofolate cyclo-ligase</t>
  </si>
  <si>
    <t>1123174..1123290</t>
  </si>
  <si>
    <t>Clo1313_0963</t>
  </si>
  <si>
    <t>1123317..1124861</t>
  </si>
  <si>
    <t>Clo1313_0964</t>
  </si>
  <si>
    <t>recombinase</t>
  </si>
  <si>
    <t>1125068..1126075</t>
  </si>
  <si>
    <t>Clo1313_0965</t>
  </si>
  <si>
    <t>1126140..1127348</t>
  </si>
  <si>
    <t>Clo1313_0966</t>
  </si>
  <si>
    <t>homoserine kinase</t>
  </si>
  <si>
    <t>1127575..1128441</t>
  </si>
  <si>
    <t>Clo1313_0967</t>
  </si>
  <si>
    <t>1128491..1128832</t>
  </si>
  <si>
    <t>Clo1313_0968</t>
  </si>
  <si>
    <t>1129132..1129320</t>
  </si>
  <si>
    <t>Clo1313_0969</t>
  </si>
  <si>
    <t>1129386..1130072</t>
  </si>
  <si>
    <t>Clo1313_0970</t>
  </si>
  <si>
    <t>1130072..1131586</t>
  </si>
  <si>
    <t>Clo1313_0971</t>
  </si>
  <si>
    <t>1131697..1133226</t>
  </si>
  <si>
    <t>Clo1313_0972</t>
  </si>
  <si>
    <t>1133410..1134807</t>
  </si>
  <si>
    <t>Clo1313_0973</t>
  </si>
  <si>
    <t>1134948..1136414</t>
  </si>
  <si>
    <t>Clo1313_0974</t>
  </si>
  <si>
    <t>glycogen/starch synthase</t>
  </si>
  <si>
    <t>1136555..1137196</t>
  </si>
  <si>
    <t>Clo1313_0975</t>
  </si>
  <si>
    <t>endonuclease III</t>
  </si>
  <si>
    <t>1137240..1138919</t>
  </si>
  <si>
    <t>Clo1313_0976</t>
  </si>
  <si>
    <t>GAF sensor-containing diguanylate cyclase</t>
  </si>
  <si>
    <t>1138978..1139673</t>
  </si>
  <si>
    <t>Clo1313_0977</t>
  </si>
  <si>
    <t>1139804..1140067</t>
  </si>
  <si>
    <t>Clo1313_0978</t>
  </si>
  <si>
    <t>transglycosylase-associated protein</t>
  </si>
  <si>
    <t>1140332..1140520</t>
  </si>
  <si>
    <t>Clo1313_0979</t>
  </si>
  <si>
    <t>50S ribosomal protein L28</t>
  </si>
  <si>
    <t>1140738..1142822</t>
  </si>
  <si>
    <t>Clo1313_0980</t>
  </si>
  <si>
    <t>ATP-dependent DNA helicase RecG</t>
  </si>
  <si>
    <t>1142894..1143469</t>
  </si>
  <si>
    <t>Clo1313_0981</t>
  </si>
  <si>
    <t>methyltransferase</t>
  </si>
  <si>
    <t>1143508..1143987</t>
  </si>
  <si>
    <t>Clo1313_0982</t>
  </si>
  <si>
    <t>pantetheine-phosphate adenylyltransferase</t>
  </si>
  <si>
    <t>1143990..1144454</t>
  </si>
  <si>
    <t>Clo1313_0983</t>
  </si>
  <si>
    <t>H+-ATPase subunit H</t>
  </si>
  <si>
    <t>1144477..1145784</t>
  </si>
  <si>
    <t>Clo1313_0984</t>
  </si>
  <si>
    <t>sporulation integral membrane protein YlbJ</t>
  </si>
  <si>
    <t>1145933..1147378</t>
  </si>
  <si>
    <t>Clo1313_0985</t>
  </si>
  <si>
    <t>alpha-L-arabinofuranosidase</t>
  </si>
  <si>
    <t>1147476..1148213</t>
  </si>
  <si>
    <t>Clo1313_0986</t>
  </si>
  <si>
    <t>FliA/WhiG subfamily RNA polymerase sigma-28 subunit</t>
  </si>
  <si>
    <t>1148345..1150384</t>
  </si>
  <si>
    <t>Clo1313_0987</t>
  </si>
  <si>
    <t>1150607..1151830</t>
  </si>
  <si>
    <t>Clo1313_0988</t>
  </si>
  <si>
    <t>proteinase inhibitor I4 serpin</t>
  </si>
  <si>
    <t>1151911..1153194</t>
  </si>
  <si>
    <t>Clo1313_0989</t>
  </si>
  <si>
    <t>iron-sulfur cluster-binding protein</t>
  </si>
  <si>
    <t>1153421..1154599</t>
  </si>
  <si>
    <t>Clo1313_0990</t>
  </si>
  <si>
    <t>DegS sensor signal transduction histidine kinase</t>
  </si>
  <si>
    <t>1154592..1155242</t>
  </si>
  <si>
    <t>Clo1313_0991</t>
  </si>
  <si>
    <t>LuxR family two component transcriptional regulator</t>
  </si>
  <si>
    <t>1155607..1158075</t>
  </si>
  <si>
    <t>Clo1313_0992</t>
  </si>
  <si>
    <t>1158183..1159919</t>
  </si>
  <si>
    <t>Clo1313_0993</t>
  </si>
  <si>
    <t>phosphoglucomutase/phosphomannomutase alpha/beta/alpha domain I</t>
  </si>
  <si>
    <t>1160243..1163788</t>
  </si>
  <si>
    <t>Clo1313_0994</t>
  </si>
  <si>
    <t>DNA polymerase III subunit alpha</t>
  </si>
  <si>
    <t>1163868..1164089</t>
  </si>
  <si>
    <t>Clo1313_0995</t>
  </si>
  <si>
    <t>tryptophan RNA-binding attenuator protein</t>
  </si>
  <si>
    <t>1164111..1164308</t>
  </si>
  <si>
    <t>Clo1313_0996</t>
  </si>
  <si>
    <t>1164394..1165368</t>
  </si>
  <si>
    <t>Clo1313_0997</t>
  </si>
  <si>
    <t>6-phosphofructokinase</t>
  </si>
  <si>
    <t>1165490..1165906</t>
  </si>
  <si>
    <t>Clo1313_0998</t>
  </si>
  <si>
    <t>1165938..1166480</t>
  </si>
  <si>
    <t>Clo1313_0999</t>
  </si>
  <si>
    <t>CDP-alcohol phosphatidyltransferase</t>
  </si>
  <si>
    <t>1166887..1167666</t>
  </si>
  <si>
    <t>Clo1313_1000</t>
  </si>
  <si>
    <t>1167786..1170938</t>
  </si>
  <si>
    <t>Clo1313_1001</t>
  </si>
  <si>
    <t>carbohydrate-binding CenC domain-containing protein</t>
  </si>
  <si>
    <t>1171005..1173272</t>
  </si>
  <si>
    <t>Clo1313_1002</t>
  </si>
  <si>
    <t>1173606..1174061</t>
  </si>
  <si>
    <t>Clo1313_1003</t>
  </si>
  <si>
    <t>1174307..1174600</t>
  </si>
  <si>
    <t>Clo1313_1004</t>
  </si>
  <si>
    <t>1174912..1177494</t>
  </si>
  <si>
    <t>Clo1313_1005</t>
  </si>
  <si>
    <t>pyruvate phosphate dikinase PEP/pyruvate-binding protein</t>
  </si>
  <si>
    <t>1177821..1178831</t>
  </si>
  <si>
    <t>Clo1313_1006</t>
  </si>
  <si>
    <t>auxin efflux carrier family protein</t>
  </si>
  <si>
    <t>1179126..1180523</t>
  </si>
  <si>
    <t>Clo1313_1007</t>
  </si>
  <si>
    <t>xanthine/uracil/vitamin C permease</t>
  </si>
  <si>
    <t>1180661..1181182</t>
  </si>
  <si>
    <t>Clo1313_1008</t>
  </si>
  <si>
    <t>phosphoribosylaminoimidazole carboxylase catalytic subunit</t>
  </si>
  <si>
    <t>1181233..1182699</t>
  </si>
  <si>
    <t>Clo1313_1009</t>
  </si>
  <si>
    <t>amidophosphoribosyltransferase</t>
  </si>
  <si>
    <t>1182792..1183814</t>
  </si>
  <si>
    <t>Clo1313_1010</t>
  </si>
  <si>
    <t>phosphoribosylformylglycinamidine cyclo-ligase</t>
  </si>
  <si>
    <t>1183808..1184437</t>
  </si>
  <si>
    <t>Clo1313_1011</t>
  </si>
  <si>
    <t>phosphoribosylglycinamide formyltransferase</t>
  </si>
  <si>
    <t>1184501..1186045</t>
  </si>
  <si>
    <t>Clo1313_1012</t>
  </si>
  <si>
    <t>phosphoribosylaminoimidazolecarboxamide formyltransferase/IMP cyclohydrolase</t>
  </si>
  <si>
    <t>1186070..1187329</t>
  </si>
  <si>
    <t>Clo1313_1013</t>
  </si>
  <si>
    <t>phosphoribosylamine--glycine ligase</t>
  </si>
  <si>
    <t>1187376..1188548</t>
  </si>
  <si>
    <t>Clo1313_1014</t>
  </si>
  <si>
    <t>1189239..1189700</t>
  </si>
  <si>
    <t>Clo1313_1015</t>
  </si>
  <si>
    <t>1189849..1190469</t>
  </si>
  <si>
    <t>Clo1313_1016</t>
  </si>
  <si>
    <t>nicotinate (nicotinamide) nucleotide adenylyltransferase</t>
  </si>
  <si>
    <t>1190614..1191183</t>
  </si>
  <si>
    <t>Clo1313_1017</t>
  </si>
  <si>
    <t>1191212..1191808</t>
  </si>
  <si>
    <t>Clo1313_1018</t>
  </si>
  <si>
    <t>1191970..1192311</t>
  </si>
  <si>
    <t>Clo1313_1019</t>
  </si>
  <si>
    <t>iojap family protein</t>
  </si>
  <si>
    <t>1192428..1194905</t>
  </si>
  <si>
    <t>Clo1313_1020</t>
  </si>
  <si>
    <t>leucyl-tRNA synthetase</t>
  </si>
  <si>
    <t>1195192..1219059</t>
  </si>
  <si>
    <t>Clo1313_1021</t>
  </si>
  <si>
    <t>PKD domain-containing protein</t>
  </si>
  <si>
    <t>1219141..1219911</t>
  </si>
  <si>
    <t>Clo1313_1022</t>
  </si>
  <si>
    <t>1220006..1220449</t>
  </si>
  <si>
    <t>Clo1313_1023</t>
  </si>
  <si>
    <t>1220864..1222594</t>
  </si>
  <si>
    <t>Clo1313_1024</t>
  </si>
  <si>
    <t>1222860..1224158</t>
  </si>
  <si>
    <t>Clo1313_1025</t>
  </si>
  <si>
    <t>peptidase S11 D-alanyl-D-alanine carboxypeptidase 1</t>
  </si>
  <si>
    <t>1224437..1225327</t>
  </si>
  <si>
    <t>Clo1313_1026</t>
  </si>
  <si>
    <t>competence protein ComEA</t>
  </si>
  <si>
    <t>1225486..1226103</t>
  </si>
  <si>
    <t>Clo1313_1027</t>
  </si>
  <si>
    <t>1226165..1226320</t>
  </si>
  <si>
    <t>Clo1313_1028</t>
  </si>
  <si>
    <t>1226910..1228817</t>
  </si>
  <si>
    <t>Clo1313_1029</t>
  </si>
  <si>
    <t>threonyl-tRNA synthetase</t>
  </si>
  <si>
    <t>1229332..1230162</t>
  </si>
  <si>
    <t>Clo1313_1030</t>
  </si>
  <si>
    <t>thymidylate synthase</t>
  </si>
  <si>
    <t>1230176..1230679</t>
  </si>
  <si>
    <t>Clo1313_1031</t>
  </si>
  <si>
    <t>dihydrofolate reductase subunit</t>
  </si>
  <si>
    <t>1230924..1231445</t>
  </si>
  <si>
    <t>Clo1313_1032</t>
  </si>
  <si>
    <t>translation initiation factor IF-3</t>
  </si>
  <si>
    <t>1231471..1231668</t>
  </si>
  <si>
    <t>Clo1313_1033</t>
  </si>
  <si>
    <t>50S ribosomal protein L35</t>
  </si>
  <si>
    <t>1231687..1232040</t>
  </si>
  <si>
    <t>Clo1313_1034</t>
  </si>
  <si>
    <t>50S ribosomal protein L20</t>
  </si>
  <si>
    <t>1232187..1232990</t>
  </si>
  <si>
    <t>Clo1313_1035</t>
  </si>
  <si>
    <t>TrmH family RNA methyltransferase</t>
  </si>
  <si>
    <t>1233204..1241972</t>
  </si>
  <si>
    <t>Clo1313_1036</t>
  </si>
  <si>
    <t>1242052..1242948</t>
  </si>
  <si>
    <t>Clo1313_1037</t>
  </si>
  <si>
    <t>1242969..1244060</t>
  </si>
  <si>
    <t>Clo1313_1038</t>
  </si>
  <si>
    <t>1244101..1244802</t>
  </si>
  <si>
    <t>Clo1313_1039</t>
  </si>
  <si>
    <t>leucyl/phenylalanyl-tRNA/protein transferase</t>
  </si>
  <si>
    <t>1244809..1247139</t>
  </si>
  <si>
    <t>Clo1313_1040</t>
  </si>
  <si>
    <t>ATP-dependent Clp protease ATP-binding protein ClpA</t>
  </si>
  <si>
    <t>1247202..1247501</t>
  </si>
  <si>
    <t>Clo1313_1041</t>
  </si>
  <si>
    <t>ATP-dependent Clp protease adaptor protein ClpS</t>
  </si>
  <si>
    <t>1247802..1248173</t>
  </si>
  <si>
    <t>Clo1313_1042</t>
  </si>
  <si>
    <t>1248203..1248583</t>
  </si>
  <si>
    <t>Clo1313_1043</t>
  </si>
  <si>
    <t>1248628..1248900</t>
  </si>
  <si>
    <t>Clo1313_1044</t>
  </si>
  <si>
    <t>1249255..1250193</t>
  </si>
  <si>
    <t>Clo1313_1045</t>
  </si>
  <si>
    <t>1250461..1251825</t>
  </si>
  <si>
    <t>Clo1313_1046</t>
  </si>
  <si>
    <t>pyridoxal-phosphate dependent TrpB-like protein</t>
  </si>
  <si>
    <t>1251973..1252551</t>
  </si>
  <si>
    <t>Clo1313_1047</t>
  </si>
  <si>
    <t>1252629..1254428</t>
  </si>
  <si>
    <t>Clo1313_1048</t>
  </si>
  <si>
    <t>1254656..1255018</t>
  </si>
  <si>
    <t>Clo1313_1049</t>
  </si>
  <si>
    <t>1255045..1255161</t>
  </si>
  <si>
    <t>Clo1313_1050</t>
  </si>
  <si>
    <t>1255309..1256832</t>
  </si>
  <si>
    <t>Clo1313_1051</t>
  </si>
  <si>
    <t>1257339..1259267</t>
  </si>
  <si>
    <t>Clo1313_1052</t>
  </si>
  <si>
    <t>serine protein kinase PrkA</t>
  </si>
  <si>
    <t>1259309..1260523</t>
  </si>
  <si>
    <t>Clo1313_1053</t>
  </si>
  <si>
    <t>sporulation protein YhbH</t>
  </si>
  <si>
    <t>1260546..1261934</t>
  </si>
  <si>
    <t>Clo1313_1054</t>
  </si>
  <si>
    <t>SpoVR family protein</t>
  </si>
  <si>
    <t>1262092..1263267</t>
  </si>
  <si>
    <t>Clo1313_1055</t>
  </si>
  <si>
    <t>1263431..1264258</t>
  </si>
  <si>
    <t>Clo1313_1056</t>
  </si>
  <si>
    <t>purine nucleoside phosphorylase I</t>
  </si>
  <si>
    <t>1264262..1265506</t>
  </si>
  <si>
    <t>Clo1313_1057</t>
  </si>
  <si>
    <t>adenosylhomocysteinase</t>
  </si>
  <si>
    <t>1265598..1266893</t>
  </si>
  <si>
    <t>Clo1313_1058</t>
  </si>
  <si>
    <t>amidohydrolase</t>
  </si>
  <si>
    <t>1267474..1267827</t>
  </si>
  <si>
    <t>Clo1313_1059</t>
  </si>
  <si>
    <t>1267961..1269316</t>
  </si>
  <si>
    <t>Clo1313_1060</t>
  </si>
  <si>
    <t>Hedgehog/intein hint domain-containing protein</t>
  </si>
  <si>
    <t>1273558..1274826</t>
  </si>
  <si>
    <t>Clo1313_1065</t>
  </si>
  <si>
    <t>1275129..1276352</t>
  </si>
  <si>
    <t>Clo1313_1066</t>
  </si>
  <si>
    <t>1276685..1277716</t>
  </si>
  <si>
    <t>Clo1313_1067</t>
  </si>
  <si>
    <t>1277990..1278634</t>
  </si>
  <si>
    <t>Clo1313_1068</t>
  </si>
  <si>
    <t>1278687..1279118</t>
  </si>
  <si>
    <t>Clo1313_1069</t>
  </si>
  <si>
    <t>1279293..1280261</t>
  </si>
  <si>
    <t>Clo1313_1070</t>
  </si>
  <si>
    <t>1280266..1281048</t>
  </si>
  <si>
    <t>Clo1313_1071</t>
  </si>
  <si>
    <t>1281045..1281899</t>
  </si>
  <si>
    <t>Clo1313_1072</t>
  </si>
  <si>
    <t>1282177..1283112</t>
  </si>
  <si>
    <t>Clo1313_1073</t>
  </si>
  <si>
    <t>esterase/lipase</t>
  </si>
  <si>
    <t>1283109..1284389</t>
  </si>
  <si>
    <t>Clo1313_1074</t>
  </si>
  <si>
    <t>1284404..1285072</t>
  </si>
  <si>
    <t>Clo1313_1075</t>
  </si>
  <si>
    <t>1285220..1286149</t>
  </si>
  <si>
    <t>Clo1313_1076</t>
  </si>
  <si>
    <t>1286193..1287461</t>
  </si>
  <si>
    <t>Clo1313_1077</t>
  </si>
  <si>
    <t>1287511..1289793</t>
  </si>
  <si>
    <t>Clo1313_1078</t>
  </si>
  <si>
    <t>1289935..1290321</t>
  </si>
  <si>
    <t>Clo1313_1079</t>
  </si>
  <si>
    <t>1291165..1291359</t>
  </si>
  <si>
    <t>Clo1313_1080</t>
  </si>
  <si>
    <t>small acid-soluble spore protein, H-type</t>
  </si>
  <si>
    <t>1291526..1292200</t>
  </si>
  <si>
    <t>Clo1313_1081</t>
  </si>
  <si>
    <t>isochorismatase hydrolase</t>
  </si>
  <si>
    <t>1292212..1293672</t>
  </si>
  <si>
    <t>Clo1313_1082</t>
  </si>
  <si>
    <t>nicotinate phosphoribosyltransferase</t>
  </si>
  <si>
    <t>1294000..1294446</t>
  </si>
  <si>
    <t>Clo1313_1083</t>
  </si>
  <si>
    <t>chemotaxis protein CheC</t>
  </si>
  <si>
    <t>1294930..1295739</t>
  </si>
  <si>
    <t>Clo1313_1084</t>
  </si>
  <si>
    <t>1295762..1296586</t>
  </si>
  <si>
    <t>Clo1313_1085</t>
  </si>
  <si>
    <t>1296974..1297621</t>
  </si>
  <si>
    <t>Clo1313_1086</t>
  </si>
  <si>
    <t>1297638..1298786</t>
  </si>
  <si>
    <t>Clo1313_1087</t>
  </si>
  <si>
    <t>1298978..1299121</t>
  </si>
  <si>
    <t>Clo1313_1088</t>
  </si>
  <si>
    <t>1299354..1300601</t>
  </si>
  <si>
    <t>Clo1313_1089</t>
  </si>
  <si>
    <t>1301200..1302075</t>
  </si>
  <si>
    <t>Clo1313_1090</t>
  </si>
  <si>
    <t>dihydrodipicolinate reductase</t>
  </si>
  <si>
    <t>1302279..1303430</t>
  </si>
  <si>
    <t>Clo1313_1091</t>
  </si>
  <si>
    <t>1304131..1304232</t>
  </si>
  <si>
    <t>Clo1313_1092</t>
  </si>
  <si>
    <t>1304244..1305632</t>
  </si>
  <si>
    <t>Clo1313_1093</t>
  </si>
  <si>
    <t>AMMECR1 domain-containing protein</t>
  </si>
  <si>
    <t>1305644..1306513</t>
  </si>
  <si>
    <t>Clo1313_1094</t>
  </si>
  <si>
    <t>1306639..1307517</t>
  </si>
  <si>
    <t>Clo1313_1095</t>
  </si>
  <si>
    <t>1307514..1308725</t>
  </si>
  <si>
    <t>Clo1313_1096</t>
  </si>
  <si>
    <t>1308742..1310328</t>
  </si>
  <si>
    <t>Clo1313_1097</t>
  </si>
  <si>
    <t>FAD-dependent pyridine nucleotide-disulfide oxidoreductase</t>
  </si>
  <si>
    <t>1310538..1311887</t>
  </si>
  <si>
    <t>Clo1313_1098</t>
  </si>
  <si>
    <t>phosphoglucosamine mutase</t>
  </si>
  <si>
    <t>1312349..1314172</t>
  </si>
  <si>
    <t>Clo1313_1099</t>
  </si>
  <si>
    <t>glucosamine/fructose-6-phosphate aminotransferase</t>
  </si>
  <si>
    <t>1314944..1315342</t>
  </si>
  <si>
    <t>Clo1313_1100</t>
  </si>
  <si>
    <t>regulatory protein ArsR</t>
  </si>
  <si>
    <t>1315478..1316533</t>
  </si>
  <si>
    <t>Clo1313_1101</t>
  </si>
  <si>
    <t>arsenical-resistance protein</t>
  </si>
  <si>
    <t>1316558..1316959</t>
  </si>
  <si>
    <t>Clo1313_1102</t>
  </si>
  <si>
    <t>protein-tyrosine phosphatase</t>
  </si>
  <si>
    <t>1317068..1317922</t>
  </si>
  <si>
    <t>Clo1313_1103</t>
  </si>
  <si>
    <t>permease</t>
  </si>
  <si>
    <t>1318796..1319948</t>
  </si>
  <si>
    <t>Clo1313_1104</t>
  </si>
  <si>
    <t>transposase IS3/IS911 family protein</t>
  </si>
  <si>
    <t>1320170..1320385</t>
  </si>
  <si>
    <t>Clo1313_1105</t>
  </si>
  <si>
    <t>1320711..1323074</t>
  </si>
  <si>
    <t>Clo1313_1106</t>
  </si>
  <si>
    <t>1323090..1324145</t>
  </si>
  <si>
    <t>Clo1313_1107</t>
  </si>
  <si>
    <t>twitching motility protein</t>
  </si>
  <si>
    <t>1324604..1325818</t>
  </si>
  <si>
    <t>Clo1313_1108</t>
  </si>
  <si>
    <t>1325973..1326479</t>
  </si>
  <si>
    <t>Clo1313_1109</t>
  </si>
  <si>
    <t>1326587..1327147</t>
  </si>
  <si>
    <t>Clo1313_1110</t>
  </si>
  <si>
    <t>1327188..1327739</t>
  </si>
  <si>
    <t>Clo1313_1111</t>
  </si>
  <si>
    <t>fimbrial assembly family protein</t>
  </si>
  <si>
    <t>1327739..1329031</t>
  </si>
  <si>
    <t>Clo1313_1112</t>
  </si>
  <si>
    <t>1329077..1329598</t>
  </si>
  <si>
    <t>Clo1313_1113</t>
  </si>
  <si>
    <t>1329675..1332224</t>
  </si>
  <si>
    <t>Clo1313_1114</t>
  </si>
  <si>
    <t>1332252..1333541</t>
  </si>
  <si>
    <t>Clo1313_1115</t>
  </si>
  <si>
    <t>1333692..1334465</t>
  </si>
  <si>
    <t>Clo1313_1116</t>
  </si>
  <si>
    <t>peptidase S14 ClpP</t>
  </si>
  <si>
    <t>1334462..1334686</t>
  </si>
  <si>
    <t>Clo1313_1117</t>
  </si>
  <si>
    <t>1334860..1337286</t>
  </si>
  <si>
    <t>Clo1313_1118</t>
  </si>
  <si>
    <t>1337378..1339297</t>
  </si>
  <si>
    <t>Clo1313_1119</t>
  </si>
  <si>
    <t>1339406..1340263</t>
  </si>
  <si>
    <t>Clo1313_1120</t>
  </si>
  <si>
    <t>methylenetetrahydrofolate dehydrogenase</t>
  </si>
  <si>
    <t>1340358..1341035</t>
  </si>
  <si>
    <t>Clo1313_1121</t>
  </si>
  <si>
    <t>1341153..1342727</t>
  </si>
  <si>
    <t>Clo1313_1122</t>
  </si>
  <si>
    <t>1342852..1343634</t>
  </si>
  <si>
    <t>Clo1313_1123</t>
  </si>
  <si>
    <t>1343800..1344066</t>
  </si>
  <si>
    <t>Clo1313_1124</t>
  </si>
  <si>
    <t>Stage V sporulation protein S</t>
  </si>
  <si>
    <t>1344338..1345078</t>
  </si>
  <si>
    <t>Clo1313_1125</t>
  </si>
  <si>
    <t>1345147..1345410</t>
  </si>
  <si>
    <t>Clo1313_1126</t>
  </si>
  <si>
    <t>1345488..1346474</t>
  </si>
  <si>
    <t>Clo1313_1127</t>
  </si>
  <si>
    <t>1346546..1347838</t>
  </si>
  <si>
    <t>Clo1313_1128</t>
  </si>
  <si>
    <t>1347855..1348892</t>
  </si>
  <si>
    <t>Clo1313_1129</t>
  </si>
  <si>
    <t>1348898..1349947</t>
  </si>
  <si>
    <t>Clo1313_1130</t>
  </si>
  <si>
    <t>1350062..1350319</t>
  </si>
  <si>
    <t>Clo1313_1131</t>
  </si>
  <si>
    <t>transcription initiation factor IIE subunit alpha family protein</t>
  </si>
  <si>
    <t>1350483..1350950</t>
  </si>
  <si>
    <t>Clo1313_1132</t>
  </si>
  <si>
    <t>1351160..1351483</t>
  </si>
  <si>
    <t>Clo1313_1133</t>
  </si>
  <si>
    <t>1351854..1354316</t>
  </si>
  <si>
    <t>Clo1313_1134</t>
  </si>
  <si>
    <t>1354376..1354693</t>
  </si>
  <si>
    <t>Clo1313_1135</t>
  </si>
  <si>
    <t>1354830..1355459</t>
  </si>
  <si>
    <t>Clo1313_1136</t>
  </si>
  <si>
    <t>1355689..1356402</t>
  </si>
  <si>
    <t>Clo1313_1137</t>
  </si>
  <si>
    <t>1356402..1357103</t>
  </si>
  <si>
    <t>Clo1313_1138</t>
  </si>
  <si>
    <t>1357336..1358298</t>
  </si>
  <si>
    <t>Clo1313_1139</t>
  </si>
  <si>
    <t>delta-lactam-biosynthetic de-N-acetylase</t>
  </si>
  <si>
    <t>1358394..1358711</t>
  </si>
  <si>
    <t>Clo1313_1140</t>
  </si>
  <si>
    <t>sporulation protein YqfC</t>
  </si>
  <si>
    <t>1358727..1359923</t>
  </si>
  <si>
    <t>Clo1313_1141</t>
  </si>
  <si>
    <t>sporulation protein YqfD</t>
  </si>
  <si>
    <t>1359924..1360925</t>
  </si>
  <si>
    <t>Clo1313_1142</t>
  </si>
  <si>
    <t>1360969..1363170</t>
  </si>
  <si>
    <t>Clo1313_1143</t>
  </si>
  <si>
    <t>7TM receptor with intracellular metal dependent phosphohydrolase</t>
  </si>
  <si>
    <t>1363271..1363759</t>
  </si>
  <si>
    <t>Clo1313_1144</t>
  </si>
  <si>
    <t>1363975..1364361</t>
  </si>
  <si>
    <t>Clo1313_1145</t>
  </si>
  <si>
    <t>cytidine deaminase</t>
  </si>
  <si>
    <t>1364417..1365310</t>
  </si>
  <si>
    <t>Clo1313_1146</t>
  </si>
  <si>
    <t>GTP-binding protein Era</t>
  </si>
  <si>
    <t>1365459..1365602</t>
  </si>
  <si>
    <t>Clo1313_1147</t>
  </si>
  <si>
    <t>1365618..1366373</t>
  </si>
  <si>
    <t>Clo1313_1148</t>
  </si>
  <si>
    <t>DNA repair protein RecO</t>
  </si>
  <si>
    <t>1366914..1367576</t>
  </si>
  <si>
    <t>Clo1313_1149</t>
  </si>
  <si>
    <t>1367852..1369015</t>
  </si>
  <si>
    <t>Clo1313_1150</t>
  </si>
  <si>
    <t>cysteine desulfurase</t>
  </si>
  <si>
    <t>1369012..1370190</t>
  </si>
  <si>
    <t>Clo1313_1151</t>
  </si>
  <si>
    <t>thiamine biosynthesis/tRNA modification protein ThiI</t>
  </si>
  <si>
    <t>1370311..1371735</t>
  </si>
  <si>
    <t>Clo1313_1152</t>
  </si>
  <si>
    <t>1371753..1372439</t>
  </si>
  <si>
    <t>Clo1313_1153</t>
  </si>
  <si>
    <t>1372581..1373564</t>
  </si>
  <si>
    <t>Clo1313_1154</t>
  </si>
  <si>
    <t>AIR synthase domain-containing protein</t>
  </si>
  <si>
    <t>1373997..1375235</t>
  </si>
  <si>
    <t>Clo1313_1155</t>
  </si>
  <si>
    <t>glycine hydroxymethyltransferase</t>
  </si>
  <si>
    <t>1375371..1375565</t>
  </si>
  <si>
    <t>Clo1313_1156</t>
  </si>
  <si>
    <t>phage shock protein C, PspC</t>
  </si>
  <si>
    <t>1375701..1378373</t>
  </si>
  <si>
    <t>Clo1313_1157</t>
  </si>
  <si>
    <t>1378407..1379615</t>
  </si>
  <si>
    <t>Clo1313_1158</t>
  </si>
  <si>
    <t>1379602..1380558</t>
  </si>
  <si>
    <t>Clo1313_1159</t>
  </si>
  <si>
    <t>1380680..1381633</t>
  </si>
  <si>
    <t>Clo1313_1160</t>
  </si>
  <si>
    <t>L-lactate dehydrogenase</t>
  </si>
  <si>
    <t>1381870..1383111</t>
  </si>
  <si>
    <t>Clo1313_1161</t>
  </si>
  <si>
    <t>competence/damage-inducible protein CinA</t>
  </si>
  <si>
    <t>1383156..1384733</t>
  </si>
  <si>
    <t>Clo1313_1162</t>
  </si>
  <si>
    <t>1384834..1385883</t>
  </si>
  <si>
    <t>Clo1313_1163</t>
  </si>
  <si>
    <t>recA protein</t>
  </si>
  <si>
    <t>1386297..1386917</t>
  </si>
  <si>
    <t>Clo1313_1164</t>
  </si>
  <si>
    <t>regulatory protein RecX</t>
  </si>
  <si>
    <t>1386954..1388489</t>
  </si>
  <si>
    <t>Clo1313_1165</t>
  </si>
  <si>
    <t>rhomboid family protein</t>
  </si>
  <si>
    <t>1388733..1389278</t>
  </si>
  <si>
    <t>Clo1313_1166</t>
  </si>
  <si>
    <t>1389564..1390904</t>
  </si>
  <si>
    <t>Clo1313_1167</t>
  </si>
  <si>
    <t>extracellular solute-binding protein</t>
  </si>
  <si>
    <t>1391267..1391593</t>
  </si>
  <si>
    <t>Clo1313_1168</t>
  </si>
  <si>
    <t>1391785..1392114</t>
  </si>
  <si>
    <t>Clo1313_1169</t>
  </si>
  <si>
    <t>1392176..1392418</t>
  </si>
  <si>
    <t>Clo1313_1170</t>
  </si>
  <si>
    <t>1392974..1393513</t>
  </si>
  <si>
    <t>Clo1313_1171</t>
  </si>
  <si>
    <t>1393660..1395060</t>
  </si>
  <si>
    <t>Clo1313_1172</t>
  </si>
  <si>
    <t>UDP-N-acetylmuramoylalanine--D-glutamate ligase</t>
  </si>
  <si>
    <t>1395666..1396676</t>
  </si>
  <si>
    <t>Clo1313_1173</t>
  </si>
  <si>
    <t>DNA polymerase III subunit delta</t>
  </si>
  <si>
    <t>1396762..1397031</t>
  </si>
  <si>
    <t>Clo1313_1174</t>
  </si>
  <si>
    <t>30S ribosomal protein S20</t>
  </si>
  <si>
    <t>1397266..1398255</t>
  </si>
  <si>
    <t>Clo1313_1175</t>
  </si>
  <si>
    <t>spore protease</t>
  </si>
  <si>
    <t>1398483..1399331</t>
  </si>
  <si>
    <t>Clo1313_1176</t>
  </si>
  <si>
    <t>cell wall hydrolase/autolysin</t>
  </si>
  <si>
    <t>1399567..1400262</t>
  </si>
  <si>
    <t>Clo1313_1177</t>
  </si>
  <si>
    <t>1400369..1402360</t>
  </si>
  <si>
    <t>Clo1313_1178</t>
  </si>
  <si>
    <t>NAD-dependent DNA ligase</t>
  </si>
  <si>
    <t>1402496..1402615</t>
  </si>
  <si>
    <t>Clo1313_1179</t>
  </si>
  <si>
    <t>1402633..1403190</t>
  </si>
  <si>
    <t>Clo1313_1180</t>
  </si>
  <si>
    <t>1403426..1403713</t>
  </si>
  <si>
    <t>Clo1313_1181</t>
  </si>
  <si>
    <t>glutamyl-tRNA(Gln) amidotransferase subunit C</t>
  </si>
  <si>
    <t>1403755..1405215</t>
  </si>
  <si>
    <t>Clo1313_1182</t>
  </si>
  <si>
    <t>glutamyl-tRNA(Gln) amidotransferase subunit A</t>
  </si>
  <si>
    <t>1405229..1406662</t>
  </si>
  <si>
    <t>Clo1313_1183</t>
  </si>
  <si>
    <t>glutamyl-tRNA(Gln) amidotransferase subunit B</t>
  </si>
  <si>
    <t>1406722..1407546</t>
  </si>
  <si>
    <t>Clo1313_1184</t>
  </si>
  <si>
    <t>1407737..1408813</t>
  </si>
  <si>
    <t>Clo1313_1185</t>
  </si>
  <si>
    <t>phosphate acetyltransferase</t>
  </si>
  <si>
    <t>1408931..1410130</t>
  </si>
  <si>
    <t>Clo1313_1186</t>
  </si>
  <si>
    <t>acetate kinase</t>
  </si>
  <si>
    <t>1410372..1410875</t>
  </si>
  <si>
    <t>Clo1313_1187</t>
  </si>
  <si>
    <t>1410978..1411178</t>
  </si>
  <si>
    <t>Clo1313_1188</t>
  </si>
  <si>
    <t>50S ribosomal protein L32</t>
  </si>
  <si>
    <t>1411284..1412606</t>
  </si>
  <si>
    <t>Clo1313_1189</t>
  </si>
  <si>
    <t>1412656..1413978</t>
  </si>
  <si>
    <t>Clo1313_1190</t>
  </si>
  <si>
    <t>ribosome-associated GTPase EngA</t>
  </si>
  <si>
    <t>1413984..1414634</t>
  </si>
  <si>
    <t>Clo1313_1191</t>
  </si>
  <si>
    <t>1414648..1415667</t>
  </si>
  <si>
    <t>Clo1313_1192</t>
  </si>
  <si>
    <t>NAD-dependent glycerol-3-phosphate dehydrogenase domain-containing protein</t>
  </si>
  <si>
    <t>1416014..1417492</t>
  </si>
  <si>
    <t>Clo1313_1193</t>
  </si>
  <si>
    <t>stage IV sporulation protein A</t>
  </si>
  <si>
    <t>1418175..1419554</t>
  </si>
  <si>
    <t>Clo1313_1194</t>
  </si>
  <si>
    <t>1419706..1420689</t>
  </si>
  <si>
    <t>Clo1313_1195</t>
  </si>
  <si>
    <t>1420689..1421558</t>
  </si>
  <si>
    <t>Clo1313_1196</t>
  </si>
  <si>
    <t>1421837..1422133</t>
  </si>
  <si>
    <t>Clo1313_1197</t>
  </si>
  <si>
    <t>1422290..1423348</t>
  </si>
  <si>
    <t>Clo1313_1198</t>
  </si>
  <si>
    <t>1423723..1424145</t>
  </si>
  <si>
    <t>Clo1313_1199</t>
  </si>
  <si>
    <t>1424199..1424411</t>
  </si>
  <si>
    <t>Clo1313_1200</t>
  </si>
  <si>
    <t>1424641..1427022</t>
  </si>
  <si>
    <t>Clo1313_1201</t>
  </si>
  <si>
    <t>MutS2 family protein</t>
  </si>
  <si>
    <t>1427352..1428434</t>
  </si>
  <si>
    <t>Clo1313_1202</t>
  </si>
  <si>
    <t>1428499..1429209</t>
  </si>
  <si>
    <t>Clo1313_1203</t>
  </si>
  <si>
    <t>RNA polymerase sigma 28 subunit SigK</t>
  </si>
  <si>
    <t>1429288..1430943</t>
  </si>
  <si>
    <t>Clo1313_1204</t>
  </si>
  <si>
    <t>1431241..1432476</t>
  </si>
  <si>
    <t>Clo1313_1205</t>
  </si>
  <si>
    <t>peptidase U32</t>
  </si>
  <si>
    <t>1432538..1433176</t>
  </si>
  <si>
    <t>Clo1313_1206</t>
  </si>
  <si>
    <t>O-methyltransferase family protein</t>
  </si>
  <si>
    <t>1433298..1434419</t>
  </si>
  <si>
    <t>Clo1313_1207</t>
  </si>
  <si>
    <t>aminodeoxychorismate lyase</t>
  </si>
  <si>
    <t>1434580..1436424</t>
  </si>
  <si>
    <t>Clo1313_1208</t>
  </si>
  <si>
    <t>GTP-binding protein TypA</t>
  </si>
  <si>
    <t>1436718..1437476</t>
  </si>
  <si>
    <t>Clo1313_1209</t>
  </si>
  <si>
    <t>30S ribosomal protein S2</t>
  </si>
  <si>
    <t>1437672..1438319</t>
  </si>
  <si>
    <t>Clo1313_1210</t>
  </si>
  <si>
    <t>translation elongation factor Ts</t>
  </si>
  <si>
    <t>1438460..1439167</t>
  </si>
  <si>
    <t>Clo1313_1211</t>
  </si>
  <si>
    <t>uridylate kinase</t>
  </si>
  <si>
    <t>1439187..1439738</t>
  </si>
  <si>
    <t>Clo1313_1212</t>
  </si>
  <si>
    <t>ribosome recycling factor</t>
  </si>
  <si>
    <t>1439741..1439941</t>
  </si>
  <si>
    <t>Clo1313_1213</t>
  </si>
  <si>
    <t>1440063..1440821</t>
  </si>
  <si>
    <t>Clo1313_1214</t>
  </si>
  <si>
    <t>undecaprenyl diphosphate synthase</t>
  </si>
  <si>
    <t>1440824..1441660</t>
  </si>
  <si>
    <t>Clo1313_1215</t>
  </si>
  <si>
    <t>phosphatidate cytidylyltransferase</t>
  </si>
  <si>
    <t>1441693..1442838</t>
  </si>
  <si>
    <t>Clo1313_1216</t>
  </si>
  <si>
    <t>1-deoxy-D-xylulose 5-phosphate reductoisomerase</t>
  </si>
  <si>
    <t>1443020..1444294</t>
  </si>
  <si>
    <t>Clo1313_1217</t>
  </si>
  <si>
    <t>membrane-associated zinc metalloprotease</t>
  </si>
  <si>
    <t>1444525..1445583</t>
  </si>
  <si>
    <t>Clo1313_1218</t>
  </si>
  <si>
    <t>1-hydroxy-2-methyl-2-(E)-butenyl 4-diphosphate synthase</t>
  </si>
  <si>
    <t>1445601..1449929</t>
  </si>
  <si>
    <t>Clo1313_1219</t>
  </si>
  <si>
    <t>1449929..1450024</t>
  </si>
  <si>
    <t>Clo1313_1220</t>
  </si>
  <si>
    <t>1450281..1450745</t>
  </si>
  <si>
    <t>Clo1313_1221</t>
  </si>
  <si>
    <t>1450833..1452047</t>
  </si>
  <si>
    <t>Clo1313_1222</t>
  </si>
  <si>
    <t>NusA antitermination factor</t>
  </si>
  <si>
    <t>1452130..1452408</t>
  </si>
  <si>
    <t>Clo1313_1223</t>
  </si>
  <si>
    <t>1452395..1452748</t>
  </si>
  <si>
    <t>Clo1313_1224</t>
  </si>
  <si>
    <t>1452726..1455833</t>
  </si>
  <si>
    <t>Clo1313_1225</t>
  </si>
  <si>
    <t>translation initiation factor IF-2</t>
  </si>
  <si>
    <t>1455897..1456268</t>
  </si>
  <si>
    <t>Clo1313_1226</t>
  </si>
  <si>
    <t>ribosome-binding factor A</t>
  </si>
  <si>
    <t>1456319..1457275</t>
  </si>
  <si>
    <t>Clo1313_1227</t>
  </si>
  <si>
    <t>phosphoesterase RecJ domain-containing protein</t>
  </si>
  <si>
    <t>1457279..1458172</t>
  </si>
  <si>
    <t>Clo1313_1228</t>
  </si>
  <si>
    <t>tRNA pseudouridine synthase B</t>
  </si>
  <si>
    <t>1458239..1459177</t>
  </si>
  <si>
    <t>Clo1313_1229</t>
  </si>
  <si>
    <t>riboflavin biosynthesis protein RibF</t>
  </si>
  <si>
    <t>1459224..1459391</t>
  </si>
  <si>
    <t>Clo1313_1230</t>
  </si>
  <si>
    <t>1459562..1460854</t>
  </si>
  <si>
    <t>Clo1313_1231</t>
  </si>
  <si>
    <t>peptidase M16 domain-containing protein</t>
  </si>
  <si>
    <t>1460897..1462174</t>
  </si>
  <si>
    <t>Clo1313_1232</t>
  </si>
  <si>
    <t>1462192..1463154</t>
  </si>
  <si>
    <t>Clo1313_1233</t>
  </si>
  <si>
    <t>prolipoprotein diacylglyceryl transferase</t>
  </si>
  <si>
    <t>1463337..1463489</t>
  </si>
  <si>
    <t>Clo1313_1234</t>
  </si>
  <si>
    <t>1463699..1464829</t>
  </si>
  <si>
    <t>Clo1313_1235</t>
  </si>
  <si>
    <t>rod shape-determining protein RodA</t>
  </si>
  <si>
    <t>1465075..1465509</t>
  </si>
  <si>
    <t>Clo1313_1236</t>
  </si>
  <si>
    <t>MraZ protein</t>
  </si>
  <si>
    <t>1465559..1466500</t>
  </si>
  <si>
    <t>Clo1313_1237</t>
  </si>
  <si>
    <t>S-adenosyl-methyltransferase MraW</t>
  </si>
  <si>
    <t>1466939..1467427</t>
  </si>
  <si>
    <t>Clo1313_1238</t>
  </si>
  <si>
    <t>cell division protein FtsL</t>
  </si>
  <si>
    <t>1467628..1469799</t>
  </si>
  <si>
    <t>Clo1313_1239</t>
  </si>
  <si>
    <t>penicillin-binding protein transpeptidase</t>
  </si>
  <si>
    <t>1469877..1471334</t>
  </si>
  <si>
    <t>Clo1313_1240</t>
  </si>
  <si>
    <t>UDP-N-acetylmuramyl tripeptide synthetase</t>
  </si>
  <si>
    <t>1471356..1472729</t>
  </si>
  <si>
    <t>Clo1313_1241</t>
  </si>
  <si>
    <t>UDP-N-acetylmuramoylalanyl-D-glutamyl-2,6-diaminopimelate/D-alanyl-D-alanyl ligase</t>
  </si>
  <si>
    <t>1472817..1473803</t>
  </si>
  <si>
    <t>Clo1313_1242</t>
  </si>
  <si>
    <t>phospho-N-acetylmuramoyl-pentapeptide-transferase</t>
  </si>
  <si>
    <t>1473884..1475035</t>
  </si>
  <si>
    <t>Clo1313_1243</t>
  </si>
  <si>
    <t>stage V sporulation protein E</t>
  </si>
  <si>
    <t>1475048..1476157</t>
  </si>
  <si>
    <t>Clo1313_1244</t>
  </si>
  <si>
    <t>UDP-N-acetylglucosamine--N-acetylmuramyl- (pentapeptide) pyrophosphoryl-UDP N- acetylglucosamine transferase</t>
  </si>
  <si>
    <t>1476355..1476729</t>
  </si>
  <si>
    <t>Clo1313_1245</t>
  </si>
  <si>
    <t>1476970..1477578</t>
  </si>
  <si>
    <t>Clo1313_1246</t>
  </si>
  <si>
    <t>1478127..1479350</t>
  </si>
  <si>
    <t>Clo1313_1248</t>
  </si>
  <si>
    <t>1479986..1482106</t>
  </si>
  <si>
    <t>Clo1313_1249</t>
  </si>
  <si>
    <t>UvrD/REP helicase</t>
  </si>
  <si>
    <t>1483008..1483442</t>
  </si>
  <si>
    <t>Clo1313_1250</t>
  </si>
  <si>
    <t>1483683..1484213</t>
  </si>
  <si>
    <t>Clo1313_1251</t>
  </si>
  <si>
    <t>ATP:corrinoid adenosyltransferase BtuR/CobO/CobP</t>
  </si>
  <si>
    <t>1484300..1484758</t>
  </si>
  <si>
    <t>Clo1313_1252</t>
  </si>
  <si>
    <t>1484781..1485539</t>
  </si>
  <si>
    <t>Clo1313_1253</t>
  </si>
  <si>
    <t>1485599..1486477</t>
  </si>
  <si>
    <t>Clo1313_1254</t>
  </si>
  <si>
    <t>dihydrodipicolinate synthase</t>
  </si>
  <si>
    <t>1486597..1487595</t>
  </si>
  <si>
    <t>Clo1313_1255</t>
  </si>
  <si>
    <t>aspartate-semialdehyde dehydrogenase</t>
  </si>
  <si>
    <t>1488333..1490045</t>
  </si>
  <si>
    <t>Clo1313_1256</t>
  </si>
  <si>
    <t>SpoIID/LytB domain-containing protein</t>
  </si>
  <si>
    <t>1490269..1491294</t>
  </si>
  <si>
    <t>Clo1313_1257</t>
  </si>
  <si>
    <t>S-adenosylmethionine/tRNA-ribosyltransferase-isomerase</t>
  </si>
  <si>
    <t>1491358..1492482</t>
  </si>
  <si>
    <t>Clo1313_1258</t>
  </si>
  <si>
    <t>queuine tRNA-ribosyltransferase</t>
  </si>
  <si>
    <t>1492585..1492884</t>
  </si>
  <si>
    <t>Clo1313_1259</t>
  </si>
  <si>
    <t>preprotein translocase subunit YajC</t>
  </si>
  <si>
    <t>1492930..1493403</t>
  </si>
  <si>
    <t>Clo1313_1260</t>
  </si>
  <si>
    <t>1493694..1494104</t>
  </si>
  <si>
    <t>Clo1313_1261</t>
  </si>
  <si>
    <t>1494403..1494957</t>
  </si>
  <si>
    <t>Clo1313_1262</t>
  </si>
  <si>
    <t>phosphoribosyltransferase</t>
  </si>
  <si>
    <t>1495003..1495146</t>
  </si>
  <si>
    <t>Clo1313_1263</t>
  </si>
  <si>
    <t>helicase domain-containing protein</t>
  </si>
  <si>
    <t>1495237..1496175</t>
  </si>
  <si>
    <t>Clo1313_1264</t>
  </si>
  <si>
    <t>aspartate carbamoyltransferase</t>
  </si>
  <si>
    <t>1496159..1497445</t>
  </si>
  <si>
    <t>Clo1313_1265</t>
  </si>
  <si>
    <t>dihydroorotase</t>
  </si>
  <si>
    <t>1497577..1498521</t>
  </si>
  <si>
    <t>Clo1313_1266</t>
  </si>
  <si>
    <t>orotidine 5'-phosphate decarboxylase</t>
  </si>
  <si>
    <t>1498551..1499624</t>
  </si>
  <si>
    <t>Clo1313_1267</t>
  </si>
  <si>
    <t>carbamoyl-phosphate synthase small subunit</t>
  </si>
  <si>
    <t>1499715..1502933</t>
  </si>
  <si>
    <t>Clo1313_1268</t>
  </si>
  <si>
    <t>carbamoyl-phosphate synthase large subunit</t>
  </si>
  <si>
    <t>1502959..1503744</t>
  </si>
  <si>
    <t>Clo1313_1269</t>
  </si>
  <si>
    <t>Dihydroorotate dehydrogenase, electron transfer subunit, iron-sulfur cluster binding domain</t>
  </si>
  <si>
    <t>1503737..1504660</t>
  </si>
  <si>
    <t>Clo1313_1270</t>
  </si>
  <si>
    <t>dihydroorotate dehydrogenase family protein</t>
  </si>
  <si>
    <t>1504749..1505450</t>
  </si>
  <si>
    <t>Clo1313_1271</t>
  </si>
  <si>
    <t>1505526..1506518</t>
  </si>
  <si>
    <t>Clo1313_1272</t>
  </si>
  <si>
    <t>1506515..1507966</t>
  </si>
  <si>
    <t>Clo1313_1273</t>
  </si>
  <si>
    <t>Rad50 zinc hook domain-containing protein</t>
  </si>
  <si>
    <t>1507966..1508217</t>
  </si>
  <si>
    <t>Clo1313_1274</t>
  </si>
  <si>
    <t>1508363..1509724</t>
  </si>
  <si>
    <t>Clo1313_1275</t>
  </si>
  <si>
    <t>MiaB-like tRNA modifying enzyme YliG</t>
  </si>
  <si>
    <t>1509708..1510325</t>
  </si>
  <si>
    <t>Clo1313_1276</t>
  </si>
  <si>
    <t>CDP-diacylglycerol/glycerol-3-phosphate 3-phosphatidyltransferase</t>
  </si>
  <si>
    <t>1510652..1511092</t>
  </si>
  <si>
    <t>Clo1313_1277</t>
  </si>
  <si>
    <t>1511183..1511683</t>
  </si>
  <si>
    <t>Clo1313_1278</t>
  </si>
  <si>
    <t>1512322..1512870</t>
  </si>
  <si>
    <t>Clo1313_1279</t>
  </si>
  <si>
    <t>1512932..1513951</t>
  </si>
  <si>
    <t>Clo1313_1280</t>
  </si>
  <si>
    <t>fatty acid/phospholipid synthesis protein PlsX</t>
  </si>
  <si>
    <t>1513935..1514930</t>
  </si>
  <si>
    <t>Clo1313_1281</t>
  </si>
  <si>
    <t>3-oxoacyl-(acyl-carrier-protein) synthase III</t>
  </si>
  <si>
    <t>1514984..1515919</t>
  </si>
  <si>
    <t>Clo1313_1282</t>
  </si>
  <si>
    <t>malonyl CoA-acyl carrier protein transacylase</t>
  </si>
  <si>
    <t>1515961..1516704</t>
  </si>
  <si>
    <t>Clo1313_1283</t>
  </si>
  <si>
    <t>3-oxoacyl-(acyl-carrier-protein) reductase</t>
  </si>
  <si>
    <t>1516792..1517016</t>
  </si>
  <si>
    <t>Clo1313_1284</t>
  </si>
  <si>
    <t>acyl carrier protein</t>
  </si>
  <si>
    <t>1517166..1518401</t>
  </si>
  <si>
    <t>Clo1313_1285</t>
  </si>
  <si>
    <t>3-oxoacyl-(acyl-carrier-protein) synthase 2</t>
  </si>
  <si>
    <t>1518553..1519263</t>
  </si>
  <si>
    <t>Clo1313_1286</t>
  </si>
  <si>
    <t>ribonuclease III</t>
  </si>
  <si>
    <t>1519484..1520500</t>
  </si>
  <si>
    <t>Clo1313_1287</t>
  </si>
  <si>
    <t>1520659..1520919</t>
  </si>
  <si>
    <t>Clo1313_1288</t>
  </si>
  <si>
    <t>1521095..1522117</t>
  </si>
  <si>
    <t>Clo1313_1289</t>
  </si>
  <si>
    <t>4-hydroxythreonine-4-phosphate dehydrogenase</t>
  </si>
  <si>
    <t>1522246..1525818</t>
  </si>
  <si>
    <t>Clo1313_1290</t>
  </si>
  <si>
    <t>chromosome segregation protein SMC</t>
  </si>
  <si>
    <t>1525855..1526763</t>
  </si>
  <si>
    <t>Clo1313_1291</t>
  </si>
  <si>
    <t>signal recognition particle-docking protein FtsY</t>
  </si>
  <si>
    <t>1526799..1527446</t>
  </si>
  <si>
    <t>Clo1313_1292</t>
  </si>
  <si>
    <t>1527641..1528354</t>
  </si>
  <si>
    <t>Clo1313_1293</t>
  </si>
  <si>
    <t>1528490..1529263</t>
  </si>
  <si>
    <t>Clo1313_1294</t>
  </si>
  <si>
    <t>1529474..1530463</t>
  </si>
  <si>
    <t>Clo1313_1295</t>
  </si>
  <si>
    <t>diaminopimelate dehydrogenase</t>
  </si>
  <si>
    <t>1530607..1530780</t>
  </si>
  <si>
    <t>Clo1313_1296</t>
  </si>
  <si>
    <t>1531910..1532929</t>
  </si>
  <si>
    <t>Clo1313_1297</t>
  </si>
  <si>
    <t>1533161..1534313</t>
  </si>
  <si>
    <t>Clo1313_1298</t>
  </si>
  <si>
    <t>1534503..1535576</t>
  </si>
  <si>
    <t>Clo1313_1299</t>
  </si>
  <si>
    <t>1535613..1541648</t>
  </si>
  <si>
    <t>Clo1313_1300</t>
  </si>
  <si>
    <t>1542072..1543814</t>
  </si>
  <si>
    <t>Clo1313_1301</t>
  </si>
  <si>
    <t>glutaminyl-tRNA synthetase</t>
  </si>
  <si>
    <t>1543937..1544821</t>
  </si>
  <si>
    <t>Clo1313_1302</t>
  </si>
  <si>
    <t>1544913..1546115</t>
  </si>
  <si>
    <t>Clo1313_1303</t>
  </si>
  <si>
    <t>1546093..1548627</t>
  </si>
  <si>
    <t>Clo1313_1304</t>
  </si>
  <si>
    <t>1549153..1552386</t>
  </si>
  <si>
    <t>Clo1313_1305</t>
  </si>
  <si>
    <t>1552694..1553533</t>
  </si>
  <si>
    <t>Clo1313_1306</t>
  </si>
  <si>
    <t>1553530..1553631</t>
  </si>
  <si>
    <t>Clo1313_1307</t>
  </si>
  <si>
    <t>1553628..1555316</t>
  </si>
  <si>
    <t>Clo1313_1308</t>
  </si>
  <si>
    <t>1555397..1555852</t>
  </si>
  <si>
    <t>Clo1313_1309</t>
  </si>
  <si>
    <t>lipoprotein signal peptidase</t>
  </si>
  <si>
    <t>1555978..1556889</t>
  </si>
  <si>
    <t>Clo1313_1310</t>
  </si>
  <si>
    <t>RluA family pseudouridine synthase</t>
  </si>
  <si>
    <t>1556987..1557127</t>
  </si>
  <si>
    <t>Clo1313_1311</t>
  </si>
  <si>
    <t>1557278..1558630</t>
  </si>
  <si>
    <t>Clo1313_1312</t>
  </si>
  <si>
    <t>1558661..1559326</t>
  </si>
  <si>
    <t>Clo1313_1313</t>
  </si>
  <si>
    <t>1559489..1560826</t>
  </si>
  <si>
    <t>Clo1313_1314</t>
  </si>
  <si>
    <t>protein-export membrane protein SecD</t>
  </si>
  <si>
    <t>1560819..1561775</t>
  </si>
  <si>
    <t>Clo1313_1315</t>
  </si>
  <si>
    <t>protein-export membrane protein SecF</t>
  </si>
  <si>
    <t>1562150..1563001</t>
  </si>
  <si>
    <t>Clo1313_1316</t>
  </si>
  <si>
    <t>3-methyl-2-oxobutanoate hydroxymethyltransferase</t>
  </si>
  <si>
    <t>1563062..1563907</t>
  </si>
  <si>
    <t>Clo1313_1317</t>
  </si>
  <si>
    <t>pantoate--beta-alanine ligase</t>
  </si>
  <si>
    <t>1563913..1564293</t>
  </si>
  <si>
    <t>Clo1313_1318</t>
  </si>
  <si>
    <t>aspartate 1-decarboxylase</t>
  </si>
  <si>
    <t>1564334..1564606</t>
  </si>
  <si>
    <t>Clo1313_1319</t>
  </si>
  <si>
    <t>1564983..1566020</t>
  </si>
  <si>
    <t>Clo1313_1320</t>
  </si>
  <si>
    <t>1566167..1567162</t>
  </si>
  <si>
    <t>Clo1313_1321</t>
  </si>
  <si>
    <t>deoxyguanosinetriphosphate triphosphohydrolase</t>
  </si>
  <si>
    <t>1567427..1567528</t>
  </si>
  <si>
    <t>Clo1313_1322</t>
  </si>
  <si>
    <t>1567521..1569323</t>
  </si>
  <si>
    <t>Clo1313_1323</t>
  </si>
  <si>
    <t>DNA primase</t>
  </si>
  <si>
    <t>1569373..1570449</t>
  </si>
  <si>
    <t>Clo1313_1324</t>
  </si>
  <si>
    <t>RpoD subfamily RNA polymerase sigma-70 subunit</t>
  </si>
  <si>
    <t>1570736..1570954</t>
  </si>
  <si>
    <t>Clo1313_1325</t>
  </si>
  <si>
    <t>1571302..1571472</t>
  </si>
  <si>
    <t>Clo1313_1326</t>
  </si>
  <si>
    <t>1571589..1572293</t>
  </si>
  <si>
    <t>Clo1313_1327</t>
  </si>
  <si>
    <t>1572307..1573413</t>
  </si>
  <si>
    <t>Clo1313_1328</t>
  </si>
  <si>
    <t>1573919..1574362</t>
  </si>
  <si>
    <t>Clo1313_1329</t>
  </si>
  <si>
    <t>1574537..1575199</t>
  </si>
  <si>
    <t>Clo1313_1330</t>
  </si>
  <si>
    <t>1575220..1576209</t>
  </si>
  <si>
    <t>Clo1313_1331</t>
  </si>
  <si>
    <t>1576342..1577040</t>
  </si>
  <si>
    <t>Clo1313_1332</t>
  </si>
  <si>
    <t>1577265..1577477</t>
  </si>
  <si>
    <t>Clo1313_1333</t>
  </si>
  <si>
    <t>1577578..1580262</t>
  </si>
  <si>
    <t>Clo1313_1334</t>
  </si>
  <si>
    <t>DNA polymerase I</t>
  </si>
  <si>
    <t>1580338..1580925</t>
  </si>
  <si>
    <t>Clo1313_1335</t>
  </si>
  <si>
    <t>dephospho-CoA kinase</t>
  </si>
  <si>
    <t>1580963..1581529</t>
  </si>
  <si>
    <t>Clo1313_1336</t>
  </si>
  <si>
    <t>1581643..1582062</t>
  </si>
  <si>
    <t>Clo1313_1337</t>
  </si>
  <si>
    <t>regulatory protein MerR</t>
  </si>
  <si>
    <t>1582313..1583203</t>
  </si>
  <si>
    <t>Clo1313_1338</t>
  </si>
  <si>
    <t>1583301..1584431</t>
  </si>
  <si>
    <t>Clo1313_1339</t>
  </si>
  <si>
    <t>diguanylate cyclase</t>
  </si>
  <si>
    <t>1584613..1585629</t>
  </si>
  <si>
    <t>Clo1313_1340</t>
  </si>
  <si>
    <t>phospho-2-dehydro-3-deoxyheptonate aldolase</t>
  </si>
  <si>
    <t>1586624..1587202</t>
  </si>
  <si>
    <t>Clo1313_1341</t>
  </si>
  <si>
    <t>1587330..1588424</t>
  </si>
  <si>
    <t>Clo1313_1342</t>
  </si>
  <si>
    <t>GTP-binding protein YchF</t>
  </si>
  <si>
    <t>1588573..1589865</t>
  </si>
  <si>
    <t>Clo1313_1343</t>
  </si>
  <si>
    <t>1590359..1591843</t>
  </si>
  <si>
    <t>Clo1313_1344</t>
  </si>
  <si>
    <t>anthranilate synthase component I</t>
  </si>
  <si>
    <t>1591840..1592430</t>
  </si>
  <si>
    <t>Clo1313_1345</t>
  </si>
  <si>
    <t>glutamine amidotransferase of anthranilate synthase</t>
  </si>
  <si>
    <t>1592505..1593542</t>
  </si>
  <si>
    <t>Clo1313_1346</t>
  </si>
  <si>
    <t>anthranilate phosphoribosyltransferase</t>
  </si>
  <si>
    <t>1593608..1594390</t>
  </si>
  <si>
    <t>Clo1313_1347</t>
  </si>
  <si>
    <t>Indole-3-glycerol phosphate synthase</t>
  </si>
  <si>
    <t>1594394..1595050</t>
  </si>
  <si>
    <t>Clo1313_1348</t>
  </si>
  <si>
    <t>phosphoribosylanthranilate isomerase</t>
  </si>
  <si>
    <t>1595145..1595732</t>
  </si>
  <si>
    <t>Clo1313_1349</t>
  </si>
  <si>
    <t>NADPH-dependent FMN reductase</t>
  </si>
  <si>
    <t>1595707..1595877</t>
  </si>
  <si>
    <t>Clo1313_1350</t>
  </si>
  <si>
    <t>1595994..1596662</t>
  </si>
  <si>
    <t>Clo1313_1351</t>
  </si>
  <si>
    <t>1596676..1597386</t>
  </si>
  <si>
    <t>Clo1313_1352</t>
  </si>
  <si>
    <t>1597399..1597605</t>
  </si>
  <si>
    <t>Clo1313_1353</t>
  </si>
  <si>
    <t>1597656..1598714</t>
  </si>
  <si>
    <t>Clo1313_1354</t>
  </si>
  <si>
    <t>1598765..1599511</t>
  </si>
  <si>
    <t>Clo1313_1355</t>
  </si>
  <si>
    <t>1599512..1600057</t>
  </si>
  <si>
    <t>Clo1313_1356</t>
  </si>
  <si>
    <t>Pyruvate/ketoisovalerate oxidoreductase, catalytic domain</t>
  </si>
  <si>
    <t>1600250..1602367</t>
  </si>
  <si>
    <t>Clo1313_1357</t>
  </si>
  <si>
    <t>glutamine synthetase</t>
  </si>
  <si>
    <t>1602599..1602919</t>
  </si>
  <si>
    <t>Clo1313_1358</t>
  </si>
  <si>
    <t>1603094..1604230</t>
  </si>
  <si>
    <t>Clo1313_1359</t>
  </si>
  <si>
    <t>1604513..1605232</t>
  </si>
  <si>
    <t>Clo1313_1360</t>
  </si>
  <si>
    <t>rubrerythrin</t>
  </si>
  <si>
    <t>1605249..1605794</t>
  </si>
  <si>
    <t>Clo1313_1361</t>
  </si>
  <si>
    <t>1605849..1606838</t>
  </si>
  <si>
    <t>Clo1313_1362</t>
  </si>
  <si>
    <t>1606941..1607432</t>
  </si>
  <si>
    <t>Clo1313_1363</t>
  </si>
  <si>
    <t>1607722..1608792</t>
  </si>
  <si>
    <t>Clo1313_1364</t>
  </si>
  <si>
    <t>branched-chain amino acid aminotransferase</t>
  </si>
  <si>
    <t>1609093..1609596</t>
  </si>
  <si>
    <t>Clo1313_1365</t>
  </si>
  <si>
    <t>HAD superfamily phosphatase</t>
  </si>
  <si>
    <t>1609641..1610537</t>
  </si>
  <si>
    <t>Clo1313_1366</t>
  </si>
  <si>
    <t>shikimate 5-dehydrogenase</t>
  </si>
  <si>
    <t>1610633..1612318</t>
  </si>
  <si>
    <t>Clo1313_1367</t>
  </si>
  <si>
    <t>1612404..1613249</t>
  </si>
  <si>
    <t>Clo1313_1368</t>
  </si>
  <si>
    <t>prepilin peptidase</t>
  </si>
  <si>
    <t>1613430..1613696</t>
  </si>
  <si>
    <t>Clo1313_1369</t>
  </si>
  <si>
    <t>late competence development protein ComFB</t>
  </si>
  <si>
    <t>1613809..1614699</t>
  </si>
  <si>
    <t>Clo1313_1370</t>
  </si>
  <si>
    <t>xylose isomerase domain-containing protein</t>
  </si>
  <si>
    <t>1614677..1615105</t>
  </si>
  <si>
    <t>Clo1313_1371</t>
  </si>
  <si>
    <t>3-dehydroquinate dehydratase</t>
  </si>
  <si>
    <t>1615188..1616267</t>
  </si>
  <si>
    <t>Clo1313_1372</t>
  </si>
  <si>
    <t>peptidase M24</t>
  </si>
  <si>
    <t>1616483..1617040</t>
  </si>
  <si>
    <t>Clo1313_1373</t>
  </si>
  <si>
    <t>translation elongation factor P</t>
  </si>
  <si>
    <t>1617172..1617582</t>
  </si>
  <si>
    <t>Clo1313_1374</t>
  </si>
  <si>
    <t>1617784..1618260</t>
  </si>
  <si>
    <t>Clo1313_1375</t>
  </si>
  <si>
    <t>1618533..1619543</t>
  </si>
  <si>
    <t>Clo1313_1376</t>
  </si>
  <si>
    <t>stage III sporulation protein AA</t>
  </si>
  <si>
    <t>1619546..1620067</t>
  </si>
  <si>
    <t>Clo1313_1377</t>
  </si>
  <si>
    <t>stage III sporulation protein AB</t>
  </si>
  <si>
    <t>1620170..1620364</t>
  </si>
  <si>
    <t>Clo1313_1378</t>
  </si>
  <si>
    <t>stage III sporulation protein AC</t>
  </si>
  <si>
    <t>1620390..1620779</t>
  </si>
  <si>
    <t>Clo1313_1379</t>
  </si>
  <si>
    <t>stage III sporulation protein AD</t>
  </si>
  <si>
    <t>1620844..1622073</t>
  </si>
  <si>
    <t>Clo1313_1380</t>
  </si>
  <si>
    <t>stage III sporulation protein AE</t>
  </si>
  <si>
    <t>1622096..1622728</t>
  </si>
  <si>
    <t>Clo1313_1381</t>
  </si>
  <si>
    <t>stage III sporulation protein AF</t>
  </si>
  <si>
    <t>1622739..1623362</t>
  </si>
  <si>
    <t>Clo1313_1382</t>
  </si>
  <si>
    <t>stage III sporulation protein AG</t>
  </si>
  <si>
    <t>1623469..1624116</t>
  </si>
  <si>
    <t>Clo1313_1383</t>
  </si>
  <si>
    <t>1624217..1624621</t>
  </si>
  <si>
    <t>Clo1313_1384</t>
  </si>
  <si>
    <t>1624825..1625373</t>
  </si>
  <si>
    <t>Clo1313_1385</t>
  </si>
  <si>
    <t>1625387..1625620</t>
  </si>
  <si>
    <t>Clo1313_1386</t>
  </si>
  <si>
    <t>1625675..1626112</t>
  </si>
  <si>
    <t>Clo1313_1387</t>
  </si>
  <si>
    <t>NusB antitermination factor</t>
  </si>
  <si>
    <t>1626159..1627394</t>
  </si>
  <si>
    <t>Clo1313_1388</t>
  </si>
  <si>
    <t>exodeoxyribonuclease VII large subunit</t>
  </si>
  <si>
    <t>1627428..1627670</t>
  </si>
  <si>
    <t>Clo1313_1389</t>
  </si>
  <si>
    <t>exodeoxyribonuclease VII small subunit</t>
  </si>
  <si>
    <t>1627651..1628547</t>
  </si>
  <si>
    <t>Clo1313_1390</t>
  </si>
  <si>
    <t>polyprenyl synthetase</t>
  </si>
  <si>
    <t>1628585..1629031</t>
  </si>
  <si>
    <t>Clo1313_1391</t>
  </si>
  <si>
    <t>acid phosphatase/vanadium-dependent haloperoxidase-like protein</t>
  </si>
  <si>
    <t>1629924..1630652</t>
  </si>
  <si>
    <t>Clo1313_1392</t>
  </si>
  <si>
    <t>1630683..1632566</t>
  </si>
  <si>
    <t>Clo1313_1393</t>
  </si>
  <si>
    <t>deoxyxylulose-5-phosphate synthase</t>
  </si>
  <si>
    <t>1632629..1633441</t>
  </si>
  <si>
    <t>Clo1313_1394</t>
  </si>
  <si>
    <t>hemolysin A</t>
  </si>
  <si>
    <t>1633494..1634279</t>
  </si>
  <si>
    <t>Clo1313_1395</t>
  </si>
  <si>
    <t>1634731..1636680</t>
  </si>
  <si>
    <t>Clo1313_1396</t>
  </si>
  <si>
    <t>1636806..1638581</t>
  </si>
  <si>
    <t>Clo1313_1397</t>
  </si>
  <si>
    <t>1639122..1640798</t>
  </si>
  <si>
    <t>Clo1313_1398</t>
  </si>
  <si>
    <t>coagulation factor 5/8 type domain-containing protein</t>
  </si>
  <si>
    <t>1641265..1641663</t>
  </si>
  <si>
    <t>Clo1313_1399</t>
  </si>
  <si>
    <t>1641735..1643747</t>
  </si>
  <si>
    <t>Clo1313_1400</t>
  </si>
  <si>
    <t>1643788..1644651</t>
  </si>
  <si>
    <t>Clo1313_1401</t>
  </si>
  <si>
    <t>1644636..1645310</t>
  </si>
  <si>
    <t>Clo1313_1402</t>
  </si>
  <si>
    <t>1645783..1651263</t>
  </si>
  <si>
    <t>Clo1313_1404</t>
  </si>
  <si>
    <t>diguanylate cyclase with TPR repeats</t>
  </si>
  <si>
    <t>1651616..1652485</t>
  </si>
  <si>
    <t>Clo1313_1405</t>
  </si>
  <si>
    <t>ATP-NAD/AcoX kinase</t>
  </si>
  <si>
    <t>1652487..1652948</t>
  </si>
  <si>
    <t>Clo1313_1406</t>
  </si>
  <si>
    <t>arginine repressor ArgR</t>
  </si>
  <si>
    <t>1653004..1654716</t>
  </si>
  <si>
    <t>Clo1313_1407</t>
  </si>
  <si>
    <t>DNA repair protein RecN</t>
  </si>
  <si>
    <t>1654958..1656298</t>
  </si>
  <si>
    <t>Clo1313_1408</t>
  </si>
  <si>
    <t>stage IV sporulation protein B</t>
  </si>
  <si>
    <t>1656662..1657471</t>
  </si>
  <si>
    <t>Clo1313_1409</t>
  </si>
  <si>
    <t>1657944..1658297</t>
  </si>
  <si>
    <t>Clo1313_1410</t>
  </si>
  <si>
    <t>1658339..1660486</t>
  </si>
  <si>
    <t>Clo1313_1411</t>
  </si>
  <si>
    <t>1660503..1660994</t>
  </si>
  <si>
    <t>Clo1313_1412</t>
  </si>
  <si>
    <t>1661020..1661838</t>
  </si>
  <si>
    <t>Clo1313_1413</t>
  </si>
  <si>
    <t>1661855..1662889</t>
  </si>
  <si>
    <t>Clo1313_1414</t>
  </si>
  <si>
    <t>1662905..1665613</t>
  </si>
  <si>
    <t>Clo1313_1415</t>
  </si>
  <si>
    <t>multi-sensor hybrid histidine kinase</t>
  </si>
  <si>
    <t>1665662..1666072</t>
  </si>
  <si>
    <t>Clo1313_1416</t>
  </si>
  <si>
    <t>1666119..1666691</t>
  </si>
  <si>
    <t>Clo1313_1417</t>
  </si>
  <si>
    <t>1666899..1667855</t>
  </si>
  <si>
    <t>Clo1313_1418</t>
  </si>
  <si>
    <t>1668227..1668487</t>
  </si>
  <si>
    <t>Clo1313_1419</t>
  </si>
  <si>
    <t>1668540..1668713</t>
  </si>
  <si>
    <t>Clo1313_1420</t>
  </si>
  <si>
    <t>1668833..1670056</t>
  </si>
  <si>
    <t>Clo1313_1421</t>
  </si>
  <si>
    <t>1670324..1671535</t>
  </si>
  <si>
    <t>Clo1313_1422</t>
  </si>
  <si>
    <t>1671537..1672214</t>
  </si>
  <si>
    <t>Clo1313_1423</t>
  </si>
  <si>
    <t>1672466..1674052</t>
  </si>
  <si>
    <t>Clo1313_1424</t>
  </si>
  <si>
    <t>G-D-S-L family lipolytic protein</t>
  </si>
  <si>
    <t>1674402..1676846</t>
  </si>
  <si>
    <t>Clo1313_1425</t>
  </si>
  <si>
    <t>1677092..1678819</t>
  </si>
  <si>
    <t>Clo1313_1426</t>
  </si>
  <si>
    <t>alpha amylase</t>
  </si>
  <si>
    <t>1678963..1680255</t>
  </si>
  <si>
    <t>Clo1313_1427</t>
  </si>
  <si>
    <t>aluminum resistance family protein</t>
  </si>
  <si>
    <t>1680275..1681543</t>
  </si>
  <si>
    <t>Clo1313_1428</t>
  </si>
  <si>
    <t>1681580..1682284</t>
  </si>
  <si>
    <t>Clo1313_1429</t>
  </si>
  <si>
    <t>1682370..1682837</t>
  </si>
  <si>
    <t>Clo1313_1430</t>
  </si>
  <si>
    <t>1682857..1683141</t>
  </si>
  <si>
    <t>Clo1313_1431</t>
  </si>
  <si>
    <t>1683168..1683959</t>
  </si>
  <si>
    <t>Clo1313_1432</t>
  </si>
  <si>
    <t>1683973..1684437</t>
  </si>
  <si>
    <t>Clo1313_1433</t>
  </si>
  <si>
    <t>DivIVA domain</t>
  </si>
  <si>
    <t>1684838..1687633</t>
  </si>
  <si>
    <t>Clo1313_1434</t>
  </si>
  <si>
    <t>isoleucyl-tRNA synthetase</t>
  </si>
  <si>
    <t>1687712..1688794</t>
  </si>
  <si>
    <t>Clo1313_1435</t>
  </si>
  <si>
    <t>3-dehydroquinate synthase</t>
  </si>
  <si>
    <t>1689003..1689305</t>
  </si>
  <si>
    <t>Clo1313_1436</t>
  </si>
  <si>
    <t>1689756..1690631</t>
  </si>
  <si>
    <t>Clo1313_1437</t>
  </si>
  <si>
    <t>1690693..1692135</t>
  </si>
  <si>
    <t>Clo1313_1438</t>
  </si>
  <si>
    <t>MiaB family RNA modification protein</t>
  </si>
  <si>
    <t>1692525..1693697</t>
  </si>
  <si>
    <t>Clo1313_1439</t>
  </si>
  <si>
    <t>1693865..1695988</t>
  </si>
  <si>
    <t>Clo1313_1440</t>
  </si>
  <si>
    <t>1696155..1696643</t>
  </si>
  <si>
    <t>Clo1313_1441</t>
  </si>
  <si>
    <t>1696706..1697389</t>
  </si>
  <si>
    <t>Clo1313_1442</t>
  </si>
  <si>
    <t>1697495..1698847</t>
  </si>
  <si>
    <t>Clo1313_1443</t>
  </si>
  <si>
    <t>1698991..1699383</t>
  </si>
  <si>
    <t>Clo1313_1444</t>
  </si>
  <si>
    <t>1699415..1702027</t>
  </si>
  <si>
    <t>Clo1313_1445</t>
  </si>
  <si>
    <t>DNA mismatch repair protein MutS</t>
  </si>
  <si>
    <t>1702097..1704364</t>
  </si>
  <si>
    <t>Clo1313_1446</t>
  </si>
  <si>
    <t>DNA mismatch repair protein MutL</t>
  </si>
  <si>
    <t>1704382..1705323</t>
  </si>
  <si>
    <t>Clo1313_1447</t>
  </si>
  <si>
    <t>tRNA delta(2)-isopentenylpyrophosphate transferase</t>
  </si>
  <si>
    <t>1705430..1705678</t>
  </si>
  <si>
    <t>Clo1313_1448</t>
  </si>
  <si>
    <t>RNA chaperone Hfq</t>
  </si>
  <si>
    <t>1705807..1706448</t>
  </si>
  <si>
    <t>Clo1313_1449</t>
  </si>
  <si>
    <t>LexA family transcriptional repressor</t>
  </si>
  <si>
    <t>1706648..1706935</t>
  </si>
  <si>
    <t>Clo1313_1450</t>
  </si>
  <si>
    <t>1707162..1707515</t>
  </si>
  <si>
    <t>Clo1313_1451</t>
  </si>
  <si>
    <t>helix-turn-helix protein YlxM/p13 family protein</t>
  </si>
  <si>
    <t>1707557..1708897</t>
  </si>
  <si>
    <t>Clo1313_1452</t>
  </si>
  <si>
    <t>signal recognition particle protein</t>
  </si>
  <si>
    <t>1708937..1709182</t>
  </si>
  <si>
    <t>Clo1313_1453</t>
  </si>
  <si>
    <t>30S ribosomal protein S16</t>
  </si>
  <si>
    <t>1709256..1709486</t>
  </si>
  <si>
    <t>Clo1313_1454</t>
  </si>
  <si>
    <t>nucleic acid binding protein</t>
  </si>
  <si>
    <t>1709603..1710127</t>
  </si>
  <si>
    <t>Clo1313_1455</t>
  </si>
  <si>
    <t>16S rRNA processing protein RimM</t>
  </si>
  <si>
    <t>1710114..1710857</t>
  </si>
  <si>
    <t>Clo1313_1456</t>
  </si>
  <si>
    <t>tRNA (guanine-N1)-methyltransferase</t>
  </si>
  <si>
    <t>1711008..1711352</t>
  </si>
  <si>
    <t>Clo1313_1457</t>
  </si>
  <si>
    <t>50S ribosomal protein L19</t>
  </si>
  <si>
    <t>1711507..1712172</t>
  </si>
  <si>
    <t>Clo1313_1458</t>
  </si>
  <si>
    <t>1712197..1713072</t>
  </si>
  <si>
    <t>Clo1313_1459</t>
  </si>
  <si>
    <t>ribosome biogenesis GTP-binding protein YlqF</t>
  </si>
  <si>
    <t>1713092..1713745</t>
  </si>
  <si>
    <t>Clo1313_1460</t>
  </si>
  <si>
    <t>1713807..1714592</t>
  </si>
  <si>
    <t>Clo1313_1461</t>
  </si>
  <si>
    <t>Ribonuclease H</t>
  </si>
  <si>
    <t>1714630..1716264</t>
  </si>
  <si>
    <t>Clo1313_1462</t>
  </si>
  <si>
    <t>1716282..1716566</t>
  </si>
  <si>
    <t>Clo1313_1463</t>
  </si>
  <si>
    <t>type III secretion exporter</t>
  </si>
  <si>
    <t>1716581..1716973</t>
  </si>
  <si>
    <t>Clo1313_1464</t>
  </si>
  <si>
    <t>1717112..1717786</t>
  </si>
  <si>
    <t>Clo1313_1465</t>
  </si>
  <si>
    <t>1717960..1718895</t>
  </si>
  <si>
    <t>Clo1313_1466</t>
  </si>
  <si>
    <t>membrane dipeptidase</t>
  </si>
  <si>
    <t>1719620..1720807</t>
  </si>
  <si>
    <t>Clo1313_1467</t>
  </si>
  <si>
    <t>1721178..1722011</t>
  </si>
  <si>
    <t>Clo1313_1468</t>
  </si>
  <si>
    <t>1722404..1722979</t>
  </si>
  <si>
    <t>Clo1313_1469</t>
  </si>
  <si>
    <t>1723073..1723297</t>
  </si>
  <si>
    <t>Clo1313_1470</t>
  </si>
  <si>
    <t>1723639..1724178</t>
  </si>
  <si>
    <t>Clo1313_1471</t>
  </si>
  <si>
    <t>1724188..1725246</t>
  </si>
  <si>
    <t>Clo1313_1472</t>
  </si>
  <si>
    <t>spermidine/putrescine ABC transporter ATPase</t>
  </si>
  <si>
    <t>1725243..1726070</t>
  </si>
  <si>
    <t>Clo1313_1473</t>
  </si>
  <si>
    <t>1726064..1726858</t>
  </si>
  <si>
    <t>Clo1313_1474</t>
  </si>
  <si>
    <t>1726855..1727919</t>
  </si>
  <si>
    <t>Clo1313_1475</t>
  </si>
  <si>
    <t>1728288..1728896</t>
  </si>
  <si>
    <t>Clo1313_1476</t>
  </si>
  <si>
    <t>Peptidase S7 flavivirus helicase (NS3)</t>
  </si>
  <si>
    <t>1729051..1731243</t>
  </si>
  <si>
    <t>Clo1313_1477</t>
  </si>
  <si>
    <t>1731550..1734402</t>
  </si>
  <si>
    <t>Clo1313_1478</t>
  </si>
  <si>
    <t>1734561..1736015</t>
  </si>
  <si>
    <t>Clo1313_1479</t>
  </si>
  <si>
    <t>1736196..1736606</t>
  </si>
  <si>
    <t>Clo1313_1480</t>
  </si>
  <si>
    <t>1736826..1738253</t>
  </si>
  <si>
    <t>Clo1313_1481</t>
  </si>
  <si>
    <t>adenylosuccinate lyase</t>
  </si>
  <si>
    <t>1738472..1739209</t>
  </si>
  <si>
    <t>Clo1313_1482</t>
  </si>
  <si>
    <t>1739224..1740948</t>
  </si>
  <si>
    <t>Clo1313_1483</t>
  </si>
  <si>
    <t>pyrrolo-quinoline quinone</t>
  </si>
  <si>
    <t>1741149..1741361</t>
  </si>
  <si>
    <t>Clo1313_1484</t>
  </si>
  <si>
    <t>copper ion binding protein</t>
  </si>
  <si>
    <t>1741616..1741741</t>
  </si>
  <si>
    <t>Clo1313_1485</t>
  </si>
  <si>
    <t>1742020..1742649</t>
  </si>
  <si>
    <t>Clo1313_1486</t>
  </si>
  <si>
    <t>4'-phosphopantetheinyl transferase</t>
  </si>
  <si>
    <t>1743451..1747368</t>
  </si>
  <si>
    <t>Clo1313_1487</t>
  </si>
  <si>
    <t>1747548..1748354</t>
  </si>
  <si>
    <t>Clo1313_1488</t>
  </si>
  <si>
    <t>1748476..1749597</t>
  </si>
  <si>
    <t>Clo1313_1489</t>
  </si>
  <si>
    <t>1750245..1750901</t>
  </si>
  <si>
    <t>Clo1313_1490</t>
  </si>
  <si>
    <t>1750995..1752179</t>
  </si>
  <si>
    <t>Clo1313_1491</t>
  </si>
  <si>
    <t>chorismate synthase</t>
  </si>
  <si>
    <t>1752241..1752753</t>
  </si>
  <si>
    <t>Clo1313_1492</t>
  </si>
  <si>
    <t>1752898..1753581</t>
  </si>
  <si>
    <t>Clo1313_1493</t>
  </si>
  <si>
    <t>1753788..1755401</t>
  </si>
  <si>
    <t>Clo1313_1494</t>
  </si>
  <si>
    <t>1755676..1756668</t>
  </si>
  <si>
    <t>Clo1313_1495</t>
  </si>
  <si>
    <t>integrase family protein</t>
  </si>
  <si>
    <t>1756837..1757763</t>
  </si>
  <si>
    <t>Clo1313_1496</t>
  </si>
  <si>
    <t>1757829..1759265</t>
  </si>
  <si>
    <t>Clo1313_1497</t>
  </si>
  <si>
    <t>peptidase M18 aminopeptidase I</t>
  </si>
  <si>
    <t>1759444..1760940</t>
  </si>
  <si>
    <t>Clo1313_1498</t>
  </si>
  <si>
    <t>1761317..1762114</t>
  </si>
  <si>
    <t>Clo1313_1499</t>
  </si>
  <si>
    <t>HisJ family histidinol phosphate phosphatase</t>
  </si>
  <si>
    <t>1762313..1763539</t>
  </si>
  <si>
    <t>Clo1313_1500</t>
  </si>
  <si>
    <t>tyrosyl-tRNA synthetase</t>
  </si>
  <si>
    <t>1763966..1765045</t>
  </si>
  <si>
    <t>Clo1313_1501</t>
  </si>
  <si>
    <t>tRNA (5-methyl aminomethyl-2-thiouridylate)-methyltransferase</t>
  </si>
  <si>
    <t>1765064..1765513</t>
  </si>
  <si>
    <t>Clo1313_1502</t>
  </si>
  <si>
    <t>FeS cluster assembly scaffold protein NifU</t>
  </si>
  <si>
    <t>1765515..1766699</t>
  </si>
  <si>
    <t>Clo1313_1503</t>
  </si>
  <si>
    <t>cysteine desulfurase NifS</t>
  </si>
  <si>
    <t>1766828..1767259</t>
  </si>
  <si>
    <t>Clo1313_1504</t>
  </si>
  <si>
    <t>1767409..1767696</t>
  </si>
  <si>
    <t>Clo1313_1505</t>
  </si>
  <si>
    <t>1767788..1767943</t>
  </si>
  <si>
    <t>Clo1313_1506</t>
  </si>
  <si>
    <t>1767990..1768772</t>
  </si>
  <si>
    <t>Clo1313_1507</t>
  </si>
  <si>
    <t>1768876..1769286</t>
  </si>
  <si>
    <t>Clo1313_1508</t>
  </si>
  <si>
    <t>nucleoside-diphosphate kinase</t>
  </si>
  <si>
    <t>1769503..1769877</t>
  </si>
  <si>
    <t>Clo1313_1509</t>
  </si>
  <si>
    <t>S-adenosylmethionine decarboxylase</t>
  </si>
  <si>
    <t>1770230..1772314</t>
  </si>
  <si>
    <t>Clo1313_1510</t>
  </si>
  <si>
    <t>hydroxymethylbutenyl pyrophosphate reductase</t>
  </si>
  <si>
    <t>1772316..1772927</t>
  </si>
  <si>
    <t>Clo1313_1511</t>
  </si>
  <si>
    <t>1-acyl-sn-glycerol-3-phosphate acyltransferase</t>
  </si>
  <si>
    <t>1772917..1773600</t>
  </si>
  <si>
    <t>Clo1313_1512</t>
  </si>
  <si>
    <t>cytidylate kinase</t>
  </si>
  <si>
    <t>1773668..1774024</t>
  </si>
  <si>
    <t>Clo1313_1513</t>
  </si>
  <si>
    <t>chorismate mutase</t>
  </si>
  <si>
    <t>1774107..1774541</t>
  </si>
  <si>
    <t>Clo1313_1514</t>
  </si>
  <si>
    <t>1774679..1775179</t>
  </si>
  <si>
    <t>Clo1313_1515</t>
  </si>
  <si>
    <t>1775285..1776514</t>
  </si>
  <si>
    <t>Clo1313_1516</t>
  </si>
  <si>
    <t>1776537..1777166</t>
  </si>
  <si>
    <t>Clo1313_1517</t>
  </si>
  <si>
    <t>1777171..1778070</t>
  </si>
  <si>
    <t>Clo1313_1518</t>
  </si>
  <si>
    <t>RpiR family transcriptional regulator</t>
  </si>
  <si>
    <t>1778095..1778262</t>
  </si>
  <si>
    <t>Clo1313_1519</t>
  </si>
  <si>
    <t>1778442..1779089</t>
  </si>
  <si>
    <t>Clo1313_1520</t>
  </si>
  <si>
    <t>1779150..1779392</t>
  </si>
  <si>
    <t>Clo1313_1521</t>
  </si>
  <si>
    <t>1779510..1780037</t>
  </si>
  <si>
    <t>Clo1313_1522</t>
  </si>
  <si>
    <t>1780291..1781688</t>
  </si>
  <si>
    <t>Clo1313_1523</t>
  </si>
  <si>
    <t>carboxylase</t>
  </si>
  <si>
    <t>1781832..1782230</t>
  </si>
  <si>
    <t>Clo1313_1524</t>
  </si>
  <si>
    <t>biotin/lipoyl attachment domain-containing protein</t>
  </si>
  <si>
    <t>1782257..1782427</t>
  </si>
  <si>
    <t>Clo1313_1525</t>
  </si>
  <si>
    <t>sodium pump decarboxylase subunit gamma</t>
  </si>
  <si>
    <t>1782455..1784005</t>
  </si>
  <si>
    <t>Clo1313_1526</t>
  </si>
  <si>
    <t>carboxyl transferase</t>
  </si>
  <si>
    <t>1784366..1785100</t>
  </si>
  <si>
    <t>Clo1313_1527</t>
  </si>
  <si>
    <t>1785187..1785753</t>
  </si>
  <si>
    <t>Clo1313_1528</t>
  </si>
  <si>
    <t>rRNA methylase</t>
  </si>
  <si>
    <t>1785762..1786631</t>
  </si>
  <si>
    <t>Clo1313_1529</t>
  </si>
  <si>
    <t>agmatinase</t>
  </si>
  <si>
    <t>1786662..1787489</t>
  </si>
  <si>
    <t>Clo1313_1530</t>
  </si>
  <si>
    <t>spermidine synthase</t>
  </si>
  <si>
    <t>1787715..1788434</t>
  </si>
  <si>
    <t>Clo1313_1531</t>
  </si>
  <si>
    <t>1788632..1789120</t>
  </si>
  <si>
    <t>Clo1313_1532</t>
  </si>
  <si>
    <t>sporulation protein YtfJ</t>
  </si>
  <si>
    <t>1789164..1789772</t>
  </si>
  <si>
    <t>Clo1313_1533</t>
  </si>
  <si>
    <t>1789877..1790446</t>
  </si>
  <si>
    <t>Clo1313_1534</t>
  </si>
  <si>
    <t>1790477..1791073</t>
  </si>
  <si>
    <t>Clo1313_1535</t>
  </si>
  <si>
    <t>chromosome segregation and condensation protein ScpB</t>
  </si>
  <si>
    <t>1791093..1791887</t>
  </si>
  <si>
    <t>Clo1313_1536</t>
  </si>
  <si>
    <t>chromosome segregation and condensation protein ScpA</t>
  </si>
  <si>
    <t>1791926..1792951</t>
  </si>
  <si>
    <t>Clo1313_1537</t>
  </si>
  <si>
    <t>tryptophanyl-tRNA synthetase</t>
  </si>
  <si>
    <t>1793008..1793679</t>
  </si>
  <si>
    <t>Clo1313_1538</t>
  </si>
  <si>
    <t>peptidase M50</t>
  </si>
  <si>
    <t>1793785..1796418</t>
  </si>
  <si>
    <t>Clo1313_1539</t>
  </si>
  <si>
    <t>1796624..1797937</t>
  </si>
  <si>
    <t>Clo1313_1540</t>
  </si>
  <si>
    <t>diaminopimelate decarboxylase</t>
  </si>
  <si>
    <t>1798184..1799161</t>
  </si>
  <si>
    <t>Clo1313_1541</t>
  </si>
  <si>
    <t>1799471..1800964</t>
  </si>
  <si>
    <t>Clo1313_1542</t>
  </si>
  <si>
    <t>IMP dehydrogenase</t>
  </si>
  <si>
    <t>1801182..1801835</t>
  </si>
  <si>
    <t>Clo1313_1543</t>
  </si>
  <si>
    <t>lysine exporter protein LysE/YggA</t>
  </si>
  <si>
    <t>1802049..1803263</t>
  </si>
  <si>
    <t>Clo1313_1544</t>
  </si>
  <si>
    <t>1803355..1804656</t>
  </si>
  <si>
    <t>Clo1313_1545</t>
  </si>
  <si>
    <t>pyrimidine-nucleoside phosphorylase</t>
  </si>
  <si>
    <t>1804688..1805854</t>
  </si>
  <si>
    <t>Clo1313_1546</t>
  </si>
  <si>
    <t>phosphopentomutase</t>
  </si>
  <si>
    <t>1806007..1806891</t>
  </si>
  <si>
    <t>Clo1313_1547</t>
  </si>
  <si>
    <t>tyrosine recombinase XerD</t>
  </si>
  <si>
    <t>1807248..1807877</t>
  </si>
  <si>
    <t>Clo1313_1548</t>
  </si>
  <si>
    <t>stage II sporulation protein M</t>
  </si>
  <si>
    <t>1808116..1808664</t>
  </si>
  <si>
    <t>Clo1313_1549</t>
  </si>
  <si>
    <t>1808685..1809128</t>
  </si>
  <si>
    <t>Clo1313_1550</t>
  </si>
  <si>
    <t>1809242..1810057</t>
  </si>
  <si>
    <t>Clo1313_1551</t>
  </si>
  <si>
    <t>pyrroline-5-carboxylate reductase</t>
  </si>
  <si>
    <t>1810746..1811225</t>
  </si>
  <si>
    <t>Clo1313_1552</t>
  </si>
  <si>
    <t>1811227..1812324</t>
  </si>
  <si>
    <t>Clo1313_1553</t>
  </si>
  <si>
    <t>spore germination protein</t>
  </si>
  <si>
    <t>1812339..1812503</t>
  </si>
  <si>
    <t>Clo1313_1554</t>
  </si>
  <si>
    <t>1812519..1813829</t>
  </si>
  <si>
    <t>Clo1313_1555</t>
  </si>
  <si>
    <t>Ger(x)C family germination protein</t>
  </si>
  <si>
    <t>1813778..1814929</t>
  </si>
  <si>
    <t>Clo1313_1556</t>
  </si>
  <si>
    <t>1814963..1816732</t>
  </si>
  <si>
    <t>Clo1313_1557</t>
  </si>
  <si>
    <t>GerA spore germination protein</t>
  </si>
  <si>
    <t>1816919..1817788</t>
  </si>
  <si>
    <t>Clo1313_1558</t>
  </si>
  <si>
    <t>HflC protein</t>
  </si>
  <si>
    <t>1817790..1818758</t>
  </si>
  <si>
    <t>Clo1313_1559</t>
  </si>
  <si>
    <t>HflK protein</t>
  </si>
  <si>
    <t>1818938..1819750</t>
  </si>
  <si>
    <t>Clo1313_1560</t>
  </si>
  <si>
    <t>1820161..1820730</t>
  </si>
  <si>
    <t>Clo1313_1561</t>
  </si>
  <si>
    <t>1821046..1822761</t>
  </si>
  <si>
    <t>Clo1313_1563</t>
  </si>
  <si>
    <t>Ricin B lectin</t>
  </si>
  <si>
    <t>1822966..1825413</t>
  </si>
  <si>
    <t>Clo1313_1564</t>
  </si>
  <si>
    <t>1825631..1826119</t>
  </si>
  <si>
    <t>Clo1313_1565</t>
  </si>
  <si>
    <t>1826135..1826686</t>
  </si>
  <si>
    <t>Clo1313_1566</t>
  </si>
  <si>
    <t>1826899..1827498</t>
  </si>
  <si>
    <t>Clo1313_1567</t>
  </si>
  <si>
    <t>1827585..1827758</t>
  </si>
  <si>
    <t>Clo1313_1568</t>
  </si>
  <si>
    <t>1828014..1829120</t>
  </si>
  <si>
    <t>Clo1313_1569</t>
  </si>
  <si>
    <t>1829427..1830572</t>
  </si>
  <si>
    <t>Clo1313_1570</t>
  </si>
  <si>
    <t>1830796..1832172</t>
  </si>
  <si>
    <t>Clo1313_1571</t>
  </si>
  <si>
    <t>biotin and thiamin synthesis associated protein</t>
  </si>
  <si>
    <t>1832486..1832749</t>
  </si>
  <si>
    <t>Clo1313_1572</t>
  </si>
  <si>
    <t>1832877..1833113</t>
  </si>
  <si>
    <t>Clo1313_1573</t>
  </si>
  <si>
    <t>4-oxalocrotonate tautomerase</t>
  </si>
  <si>
    <t>1833196..1833870</t>
  </si>
  <si>
    <t>Clo1313_1574</t>
  </si>
  <si>
    <t>1833863..1834363</t>
  </si>
  <si>
    <t>Clo1313_1575</t>
  </si>
  <si>
    <t>1834486..1834779</t>
  </si>
  <si>
    <t>Clo1313_1576</t>
  </si>
  <si>
    <t>1834907..1835236</t>
  </si>
  <si>
    <t>Clo1313_1577</t>
  </si>
  <si>
    <t>1835747..1837387</t>
  </si>
  <si>
    <t>Clo1313_1578</t>
  </si>
  <si>
    <t>glutamyl-tRNA synthetase</t>
  </si>
  <si>
    <t>1837565..1838254</t>
  </si>
  <si>
    <t>Clo1313_1579</t>
  </si>
  <si>
    <t>anaerobic ribonucleoside-triphosphate reductase activating protein</t>
  </si>
  <si>
    <t>1838251..1840341</t>
  </si>
  <si>
    <t>Clo1313_1580</t>
  </si>
  <si>
    <t>anaerobic ribonucleoside-triphosphate reductase</t>
  </si>
  <si>
    <t>1840926..1843340</t>
  </si>
  <si>
    <t>Clo1313_1581</t>
  </si>
  <si>
    <t>homocysteine S-methyltransferase</t>
  </si>
  <si>
    <t>1843333..1843977</t>
  </si>
  <si>
    <t>Clo1313_1582</t>
  </si>
  <si>
    <t>Vitamin B12 dependent methionine synthase activation subunit</t>
  </si>
  <si>
    <t>1844072..1845145</t>
  </si>
  <si>
    <t>Clo1313_1583</t>
  </si>
  <si>
    <t>membrane protein</t>
  </si>
  <si>
    <t>1845369..1845554</t>
  </si>
  <si>
    <t>Clo1313_1584</t>
  </si>
  <si>
    <t>1845571..1845813</t>
  </si>
  <si>
    <t>Clo1313_1585</t>
  </si>
  <si>
    <t>Coat F domain-containing protein</t>
  </si>
  <si>
    <t>1845921..1846106</t>
  </si>
  <si>
    <t>Clo1313_1586</t>
  </si>
  <si>
    <t>1846372..1848120</t>
  </si>
  <si>
    <t>Clo1313_1587</t>
  </si>
  <si>
    <t>1848339..1849541</t>
  </si>
  <si>
    <t>Clo1313_1588</t>
  </si>
  <si>
    <t>1849747..1854426</t>
  </si>
  <si>
    <t>Clo1313_1589</t>
  </si>
  <si>
    <t>1854563..1854865</t>
  </si>
  <si>
    <t>Clo1313_1590</t>
  </si>
  <si>
    <t>1855017..1855265</t>
  </si>
  <si>
    <t>Clo1313_1591</t>
  </si>
  <si>
    <t>1855401..1856231</t>
  </si>
  <si>
    <t>Clo1313_1592</t>
  </si>
  <si>
    <t>protein serine/threonine phosphatase</t>
  </si>
  <si>
    <t>1856354..1858441</t>
  </si>
  <si>
    <t>Clo1313_1593</t>
  </si>
  <si>
    <t>serine/threonine protein kinase</t>
  </si>
  <si>
    <t>1858472..1858957</t>
  </si>
  <si>
    <t>Clo1313_1594</t>
  </si>
  <si>
    <t>1858976..1859578</t>
  </si>
  <si>
    <t>Clo1313_1595</t>
  </si>
  <si>
    <t>1859636..1859851</t>
  </si>
  <si>
    <t>Clo1313_1596</t>
  </si>
  <si>
    <t>1859913..1860797</t>
  </si>
  <si>
    <t>Clo1313_1597</t>
  </si>
  <si>
    <t>1860791..1861768</t>
  </si>
  <si>
    <t>Clo1313_1598</t>
  </si>
  <si>
    <t>1861758..1863203</t>
  </si>
  <si>
    <t>Clo1313_1599</t>
  </si>
  <si>
    <t>1863225..1864061</t>
  </si>
  <si>
    <t>Clo1313_1600</t>
  </si>
  <si>
    <t>1864031..1864906</t>
  </si>
  <si>
    <t>Clo1313_1601</t>
  </si>
  <si>
    <t>1865095..1866507</t>
  </si>
  <si>
    <t>Clo1313_1602</t>
  </si>
  <si>
    <t>1866721..1868853</t>
  </si>
  <si>
    <t>Clo1313_1603</t>
  </si>
  <si>
    <t>1869417..1874222</t>
  </si>
  <si>
    <t>Clo1313_1604</t>
  </si>
  <si>
    <t>1874903..1875541</t>
  </si>
  <si>
    <t>Clo1313_1605</t>
  </si>
  <si>
    <t>TraR/DksA family transcriptional regulator</t>
  </si>
  <si>
    <t>1875811..1876617</t>
  </si>
  <si>
    <t>Clo1313_1606</t>
  </si>
  <si>
    <t>methylthioadenosine phosphorylase</t>
  </si>
  <si>
    <t>1876662..1877690</t>
  </si>
  <si>
    <t>Clo1313_1607</t>
  </si>
  <si>
    <t>translation initiation factor, aIF-2BI family</t>
  </si>
  <si>
    <t>1877767..1878159</t>
  </si>
  <si>
    <t>Clo1313_1608</t>
  </si>
  <si>
    <t>1878480..1878701</t>
  </si>
  <si>
    <t>Clo1313_1609</t>
  </si>
  <si>
    <t>1878775..1880940</t>
  </si>
  <si>
    <t>Clo1313_1610</t>
  </si>
  <si>
    <t>ferrous iron transport protein B</t>
  </si>
  <si>
    <t>1880937..1881101</t>
  </si>
  <si>
    <t>Clo1313_1611</t>
  </si>
  <si>
    <t>1881261..1882559</t>
  </si>
  <si>
    <t>Clo1313_1612</t>
  </si>
  <si>
    <t>1882593..1883024</t>
  </si>
  <si>
    <t>Clo1313_1613</t>
  </si>
  <si>
    <t>1883079..1884380</t>
  </si>
  <si>
    <t>Clo1313_1614</t>
  </si>
  <si>
    <t>1884490..1885065</t>
  </si>
  <si>
    <t>Clo1313_1615</t>
  </si>
  <si>
    <t>indolepyruvate ferredoxin oxidoreductase subunit beta</t>
  </si>
  <si>
    <t>1885068..1886804</t>
  </si>
  <si>
    <t>Clo1313_1616</t>
  </si>
  <si>
    <t>indolepyruvate ferredoxin oxidoreductase subunit alpha</t>
  </si>
  <si>
    <t>1887110..1888621</t>
  </si>
  <si>
    <t>Clo1313_1617</t>
  </si>
  <si>
    <t>SSS sodium solute transporter superfamily protein</t>
  </si>
  <si>
    <t>1888778..1890403</t>
  </si>
  <si>
    <t>Clo1313_1618</t>
  </si>
  <si>
    <t>1890514..1891581</t>
  </si>
  <si>
    <t>Clo1313_1619</t>
  </si>
  <si>
    <t>1891844..1892821</t>
  </si>
  <si>
    <t>Clo1313_1620</t>
  </si>
  <si>
    <t>peptidase M42 family protein</t>
  </si>
  <si>
    <t>1892868..1893917</t>
  </si>
  <si>
    <t>Clo1313_1621</t>
  </si>
  <si>
    <t>cellulase</t>
  </si>
  <si>
    <t>1893911..1894960</t>
  </si>
  <si>
    <t>Clo1313_1622</t>
  </si>
  <si>
    <t>1895151..1897451</t>
  </si>
  <si>
    <t>Clo1313_1623</t>
  </si>
  <si>
    <t>DNA internalization-related competence protein ComEC/Rec2</t>
  </si>
  <si>
    <t>1897567..1898679</t>
  </si>
  <si>
    <t>Clo1313_1624</t>
  </si>
  <si>
    <t>1898683..1898940</t>
  </si>
  <si>
    <t>Clo1313_1625</t>
  </si>
  <si>
    <t>1898965..1899489</t>
  </si>
  <si>
    <t>Clo1313_1626</t>
  </si>
  <si>
    <t>1899970..1901268</t>
  </si>
  <si>
    <t>Clo1313_1627</t>
  </si>
  <si>
    <t>thiamine biosynthesis protein ThiC</t>
  </si>
  <si>
    <t>1901270..1902340</t>
  </si>
  <si>
    <t>Clo1313_1628</t>
  </si>
  <si>
    <t>thiamine-phosphate pyrophosphorylase</t>
  </si>
  <si>
    <t>1902340..1902984</t>
  </si>
  <si>
    <t>Clo1313_1629</t>
  </si>
  <si>
    <t>thiamine biosynthesis protein ThiF</t>
  </si>
  <si>
    <t>1903061..1904170</t>
  </si>
  <si>
    <t>Clo1313_1630</t>
  </si>
  <si>
    <t>thiazole biosynthesis protein ThiH</t>
  </si>
  <si>
    <t>1904299..1905066</t>
  </si>
  <si>
    <t>Clo1313_1631</t>
  </si>
  <si>
    <t>thiazole biosynthesis family protein</t>
  </si>
  <si>
    <t>1905069..1905269</t>
  </si>
  <si>
    <t>Clo1313_1632</t>
  </si>
  <si>
    <t>1905534..1906157</t>
  </si>
  <si>
    <t>Clo1313_1633</t>
  </si>
  <si>
    <t>ribosome biogenesis GTP-binding protein YsxC</t>
  </si>
  <si>
    <t>1906230..1907297</t>
  </si>
  <si>
    <t>Clo1313_1634</t>
  </si>
  <si>
    <t>1907499..1907627</t>
  </si>
  <si>
    <t>Clo1313_1635</t>
  </si>
  <si>
    <t>1907872..1908072</t>
  </si>
  <si>
    <t>Clo1313_1636</t>
  </si>
  <si>
    <t>1908194..1909237</t>
  </si>
  <si>
    <t>Clo1313_1637</t>
  </si>
  <si>
    <t>1909515..1910177</t>
  </si>
  <si>
    <t>Clo1313_1638</t>
  </si>
  <si>
    <t>type 11 methyltransferase</t>
  </si>
  <si>
    <t>1916708..1917163</t>
  </si>
  <si>
    <t>Clo1313_1642</t>
  </si>
  <si>
    <t>1917245..1918396</t>
  </si>
  <si>
    <t>Clo1313_1643</t>
  </si>
  <si>
    <t>1918472..1918804</t>
  </si>
  <si>
    <t>Clo1313_1644</t>
  </si>
  <si>
    <t>1919053..1921191</t>
  </si>
  <si>
    <t>Clo1313_1645</t>
  </si>
  <si>
    <t>DEAD/DEAH box helicase</t>
  </si>
  <si>
    <t>1922530..1924374</t>
  </si>
  <si>
    <t>Clo1313_1647</t>
  </si>
  <si>
    <t>1924535..1925203</t>
  </si>
  <si>
    <t>Clo1313_1648</t>
  </si>
  <si>
    <t>1925487..1926263</t>
  </si>
  <si>
    <t>Clo1313_1649</t>
  </si>
  <si>
    <t>1926288..1926494</t>
  </si>
  <si>
    <t>Clo1313_1650</t>
  </si>
  <si>
    <t>excisionase family DNA binding domain-containing protein</t>
  </si>
  <si>
    <t>1927600..1928752</t>
  </si>
  <si>
    <t>Clo1313_1651</t>
  </si>
  <si>
    <t>1928941..1929762</t>
  </si>
  <si>
    <t>Clo1313_1652</t>
  </si>
  <si>
    <t>1933986..1934276</t>
  </si>
  <si>
    <t>Clo1313_1653</t>
  </si>
  <si>
    <t>1934406..1935590</t>
  </si>
  <si>
    <t>Clo1313_1654</t>
  </si>
  <si>
    <t>1935618..1937381</t>
  </si>
  <si>
    <t>Clo1313_1655</t>
  </si>
  <si>
    <t>PAS/PAC sensor signal transduction histidine kinase</t>
  </si>
  <si>
    <t>1937638..1939404</t>
  </si>
  <si>
    <t>Clo1313_1656</t>
  </si>
  <si>
    <t>fibronectin-binding A domain-containing protein</t>
  </si>
  <si>
    <t>1939418..1940611</t>
  </si>
  <si>
    <t>Clo1313_1657</t>
  </si>
  <si>
    <t>1940678..1941199</t>
  </si>
  <si>
    <t>Clo1313_1658</t>
  </si>
  <si>
    <t>1941753..1943963</t>
  </si>
  <si>
    <t>Clo1313_1659</t>
  </si>
  <si>
    <t>1944102..1944740</t>
  </si>
  <si>
    <t>Clo1313_1660</t>
  </si>
  <si>
    <t>thiamine pyrophosphokinase</t>
  </si>
  <si>
    <t>1944753..1945415</t>
  </si>
  <si>
    <t>Clo1313_1661</t>
  </si>
  <si>
    <t>ribulose-phosphate 3-epimerase</t>
  </si>
  <si>
    <t>1945574..1946458</t>
  </si>
  <si>
    <t>Clo1313_1662</t>
  </si>
  <si>
    <t>ribosome small subunit-dependent GTPase A</t>
  </si>
  <si>
    <t>1946478..1948589</t>
  </si>
  <si>
    <t>Clo1313_1663</t>
  </si>
  <si>
    <t>serine/threonine protein kinase with PASTA sensor(s)</t>
  </si>
  <si>
    <t>1948660..1949397</t>
  </si>
  <si>
    <t>Clo1313_1664</t>
  </si>
  <si>
    <t>1949462..1950511</t>
  </si>
  <si>
    <t>Clo1313_1665</t>
  </si>
  <si>
    <t>radical SAM enzyme, Cfr family</t>
  </si>
  <si>
    <t>1950513..1951880</t>
  </si>
  <si>
    <t>Clo1313_1666</t>
  </si>
  <si>
    <t>sun protein</t>
  </si>
  <si>
    <t>1951880..1952563</t>
  </si>
  <si>
    <t>Clo1313_1667</t>
  </si>
  <si>
    <t>peptidase membrane zinc metallopeptidase</t>
  </si>
  <si>
    <t>1952580..1953350</t>
  </si>
  <si>
    <t>Clo1313_1668</t>
  </si>
  <si>
    <t>1953325..1954302</t>
  </si>
  <si>
    <t>Clo1313_1669</t>
  </si>
  <si>
    <t>methionyl-tRNA formyltransferase</t>
  </si>
  <si>
    <t>1954319..1954831</t>
  </si>
  <si>
    <t>Clo1313_1670</t>
  </si>
  <si>
    <t>peptide deformylase</t>
  </si>
  <si>
    <t>1954878..1957325</t>
  </si>
  <si>
    <t>Clo1313_1671</t>
  </si>
  <si>
    <t>primosomal protein N'</t>
  </si>
  <si>
    <t>1957624..1958037</t>
  </si>
  <si>
    <t>Clo1313_1672</t>
  </si>
  <si>
    <t>1958123..1959079</t>
  </si>
  <si>
    <t>Clo1313_1673</t>
  </si>
  <si>
    <t>1959108..1959620</t>
  </si>
  <si>
    <t>Clo1313_1674</t>
  </si>
  <si>
    <t>heptaprenyl diphosphate synthase component I</t>
  </si>
  <si>
    <t>1959701..1960081</t>
  </si>
  <si>
    <t>Clo1313_1675</t>
  </si>
  <si>
    <t>1960065..1961156</t>
  </si>
  <si>
    <t>Clo1313_1676</t>
  </si>
  <si>
    <t>ApbE family lipoprotein</t>
  </si>
  <si>
    <t>1961527..1963302</t>
  </si>
  <si>
    <t>Clo1313_1677</t>
  </si>
  <si>
    <t>1963422..1964138</t>
  </si>
  <si>
    <t>Clo1313_1678</t>
  </si>
  <si>
    <t>ssDNA-binding protein</t>
  </si>
  <si>
    <t>1964491..1965225</t>
  </si>
  <si>
    <t>Clo1313_1679</t>
  </si>
  <si>
    <t>Mur ligase middle domain-containing protein</t>
  </si>
  <si>
    <t>1965253..1966023</t>
  </si>
  <si>
    <t>Clo1313_1680</t>
  </si>
  <si>
    <t>polysaccharide deacetylase</t>
  </si>
  <si>
    <t>1966330..1968171</t>
  </si>
  <si>
    <t>Clo1313_1681</t>
  </si>
  <si>
    <t>asparagine synthase</t>
  </si>
  <si>
    <t>1968234..1969475</t>
  </si>
  <si>
    <t>Clo1313_1682</t>
  </si>
  <si>
    <t>1969758..1973528</t>
  </si>
  <si>
    <t>Clo1313_1683</t>
  </si>
  <si>
    <t>phosphoribosylformylglycinamidine synthase</t>
  </si>
  <si>
    <t>1973648..1974547</t>
  </si>
  <si>
    <t>Clo1313_1684</t>
  </si>
  <si>
    <t>LysR family transcriptional regulator</t>
  </si>
  <si>
    <t>1974700..1975251</t>
  </si>
  <si>
    <t>Clo1313_1685</t>
  </si>
  <si>
    <t>1975267..1976931</t>
  </si>
  <si>
    <t>Clo1313_1686</t>
  </si>
  <si>
    <t>1977105..1979009</t>
  </si>
  <si>
    <t>Clo1313_1687</t>
  </si>
  <si>
    <t>Heat shock protein Hsp90-like protein</t>
  </si>
  <si>
    <t>1979177..1980031</t>
  </si>
  <si>
    <t>Clo1313_1688</t>
  </si>
  <si>
    <t>ABC-3 protein</t>
  </si>
  <si>
    <t>1980032..1980811</t>
  </si>
  <si>
    <t>Clo1313_1689</t>
  </si>
  <si>
    <t>1980837..1981793</t>
  </si>
  <si>
    <t>Clo1313_1690</t>
  </si>
  <si>
    <t>periplasmic solute binding protein</t>
  </si>
  <si>
    <t>1981969..1982388</t>
  </si>
  <si>
    <t>Clo1313_1691</t>
  </si>
  <si>
    <t>ferric uptake regulator family protein</t>
  </si>
  <si>
    <t>1982431..1982859</t>
  </si>
  <si>
    <t>Clo1313_1692</t>
  </si>
  <si>
    <t>1982965..1983840</t>
  </si>
  <si>
    <t>Clo1313_1693</t>
  </si>
  <si>
    <t>1984035..1986254</t>
  </si>
  <si>
    <t>Clo1313_1694</t>
  </si>
  <si>
    <t>1986693..1987424</t>
  </si>
  <si>
    <t>Clo1313_1695</t>
  </si>
  <si>
    <t>1987457..1988650</t>
  </si>
  <si>
    <t>Clo1313_1696</t>
  </si>
  <si>
    <t>1988849..1991455</t>
  </si>
  <si>
    <t>Clo1313_1697</t>
  </si>
  <si>
    <t>1991452..1992135</t>
  </si>
  <si>
    <t>Clo1313_1698</t>
  </si>
  <si>
    <t>1992244..1993260</t>
  </si>
  <si>
    <t>Clo1313_1699</t>
  </si>
  <si>
    <t>1993253..1993924</t>
  </si>
  <si>
    <t>Clo1313_1700</t>
  </si>
  <si>
    <t>1993998..1995689</t>
  </si>
  <si>
    <t>Clo1313_1701</t>
  </si>
  <si>
    <t>1995995..1996267</t>
  </si>
  <si>
    <t>Clo1313_1702</t>
  </si>
  <si>
    <t>1996370..1998553</t>
  </si>
  <si>
    <t>Clo1313_1703</t>
  </si>
  <si>
    <t>bacteriocin ABC transporter</t>
  </si>
  <si>
    <t>1998564..2000096</t>
  </si>
  <si>
    <t>Clo1313_1704</t>
  </si>
  <si>
    <t>2000441..2000932</t>
  </si>
  <si>
    <t>Clo1313_1705</t>
  </si>
  <si>
    <t>haloacid dehalogenase domain-containing protein hydrolase</t>
  </si>
  <si>
    <t>2001004..2001774</t>
  </si>
  <si>
    <t>Clo1313_1706</t>
  </si>
  <si>
    <t>2001765..2003306</t>
  </si>
  <si>
    <t>Clo1313_1707</t>
  </si>
  <si>
    <t>2003508..2004293</t>
  </si>
  <si>
    <t>Clo1313_1708</t>
  </si>
  <si>
    <t>2004519..2004914</t>
  </si>
  <si>
    <t>Clo1313_1709</t>
  </si>
  <si>
    <t>2005139..2005615</t>
  </si>
  <si>
    <t>Clo1313_1710</t>
  </si>
  <si>
    <t>2006179..2007684</t>
  </si>
  <si>
    <t>Clo1313_1711</t>
  </si>
  <si>
    <t>2007949..2009058</t>
  </si>
  <si>
    <t>Clo1313_1712</t>
  </si>
  <si>
    <t>sodium ion-translocating decarboxylase subunit beta</t>
  </si>
  <si>
    <t>2009076..2009237</t>
  </si>
  <si>
    <t>Clo1313_1713</t>
  </si>
  <si>
    <t>2009356..2009766</t>
  </si>
  <si>
    <t>Clo1313_1714</t>
  </si>
  <si>
    <t>2010022..2010669</t>
  </si>
  <si>
    <t>Clo1313_1715</t>
  </si>
  <si>
    <t>Exonuclease RNase T and DNA polymerase III</t>
  </si>
  <si>
    <t>2010689..2011405</t>
  </si>
  <si>
    <t>Clo1313_1716</t>
  </si>
  <si>
    <t>pyruvate formate-lyase activating enzyme</t>
  </si>
  <si>
    <t>2011432..2013660</t>
  </si>
  <si>
    <t>Clo1313_1717</t>
  </si>
  <si>
    <t>formate acetyltransferase</t>
  </si>
  <si>
    <t>2014046..2015281</t>
  </si>
  <si>
    <t>Clo1313_1718</t>
  </si>
  <si>
    <t>capsule synthesis protein CapA</t>
  </si>
  <si>
    <t>2015383..2015934</t>
  </si>
  <si>
    <t>Clo1313_1719</t>
  </si>
  <si>
    <t>2'-5' RNA ligase</t>
  </si>
  <si>
    <t>2016086..2016952</t>
  </si>
  <si>
    <t>Clo1313_1720</t>
  </si>
  <si>
    <t>2017115..2017744</t>
  </si>
  <si>
    <t>Clo1313_1721</t>
  </si>
  <si>
    <t>2017776..2018360</t>
  </si>
  <si>
    <t>Clo1313_1722</t>
  </si>
  <si>
    <t>2018396..2018707</t>
  </si>
  <si>
    <t>Clo1313_1723</t>
  </si>
  <si>
    <t>2018734..2020362</t>
  </si>
  <si>
    <t>Clo1313_1724</t>
  </si>
  <si>
    <t>2020402..2021172</t>
  </si>
  <si>
    <t>Clo1313_1725</t>
  </si>
  <si>
    <t>RNA polymerase sigma 28 subunit FliA/WhiG</t>
  </si>
  <si>
    <t>2021225..2021623</t>
  </si>
  <si>
    <t>Clo1313_1726</t>
  </si>
  <si>
    <t>2021638..2022123</t>
  </si>
  <si>
    <t>Clo1313_1727</t>
  </si>
  <si>
    <t>protein CheD</t>
  </si>
  <si>
    <t>2022123..2022743</t>
  </si>
  <si>
    <t>Clo1313_1728</t>
  </si>
  <si>
    <t>CheC, inhibitor of MCP methylation</t>
  </si>
  <si>
    <t>2022748..2023212</t>
  </si>
  <si>
    <t>Clo1313_1729</t>
  </si>
  <si>
    <t>2023229..2025307</t>
  </si>
  <si>
    <t>Clo1313_1730</t>
  </si>
  <si>
    <t>2025307..2026371</t>
  </si>
  <si>
    <t>Clo1313_1731</t>
  </si>
  <si>
    <t>2026381..2027055</t>
  </si>
  <si>
    <t>Clo1313_1732</t>
  </si>
  <si>
    <t>2027098..2028006</t>
  </si>
  <si>
    <t>Clo1313_1733</t>
  </si>
  <si>
    <t>2028007..2029218</t>
  </si>
  <si>
    <t>Clo1313_1734</t>
  </si>
  <si>
    <t>flagellar biosynthetic protein FlhF</t>
  </si>
  <si>
    <t>2029220..2031250</t>
  </si>
  <si>
    <t>Clo1313_1735</t>
  </si>
  <si>
    <t>flagellar biosynthesis protein FlhA</t>
  </si>
  <si>
    <t>2031291..2032469</t>
  </si>
  <si>
    <t>Clo1313_1736</t>
  </si>
  <si>
    <t>flagellar biosynthetic protein FlhB</t>
  </si>
  <si>
    <t>2032466..2033251</t>
  </si>
  <si>
    <t>Clo1313_1737</t>
  </si>
  <si>
    <t>flagellar biosynthetic protein FliR</t>
  </si>
  <si>
    <t>2033281..2033550</t>
  </si>
  <si>
    <t>Clo1313_1738</t>
  </si>
  <si>
    <t>flagellar biosynthetic protein FliQ</t>
  </si>
  <si>
    <t>2033603..2034385</t>
  </si>
  <si>
    <t>Clo1313_1739</t>
  </si>
  <si>
    <t>flagellar biosynthetic protein FliP</t>
  </si>
  <si>
    <t>2034375..2034872</t>
  </si>
  <si>
    <t>Clo1313_1740</t>
  </si>
  <si>
    <t>2034942..2035304</t>
  </si>
  <si>
    <t>Clo1313_1741</t>
  </si>
  <si>
    <t>2035424..2036644</t>
  </si>
  <si>
    <t>Clo1313_1742</t>
  </si>
  <si>
    <t>CheC, inhibitor of MCP methylation / FliN fusion protein</t>
  </si>
  <si>
    <t>2036646..2037632</t>
  </si>
  <si>
    <t>Clo1313_1743</t>
  </si>
  <si>
    <t>flagellar motor switch protein FliM</t>
  </si>
  <si>
    <t>2037645..2038148</t>
  </si>
  <si>
    <t>Clo1313_1744</t>
  </si>
  <si>
    <t>flagellar basal body-associated protein FliL</t>
  </si>
  <si>
    <t>2038230..2038442</t>
  </si>
  <si>
    <t>Clo1313_1745</t>
  </si>
  <si>
    <t>flagellar FlbD family protein</t>
  </si>
  <si>
    <t>2038656..2039978</t>
  </si>
  <si>
    <t>Clo1313_1746</t>
  </si>
  <si>
    <t>2040144..2040533</t>
  </si>
  <si>
    <t>Clo1313_1747</t>
  </si>
  <si>
    <t>flagellar operon protein</t>
  </si>
  <si>
    <t>2040583..2041554</t>
  </si>
  <si>
    <t>Clo1313_1748</t>
  </si>
  <si>
    <t>flagellar hook capping protein</t>
  </si>
  <si>
    <t>2041570..2043156</t>
  </si>
  <si>
    <t>Clo1313_1749</t>
  </si>
  <si>
    <t>Flagellar hook-length control protein-like, C-terminal domain</t>
  </si>
  <si>
    <t>2043201..2044031</t>
  </si>
  <si>
    <t>Clo1313_1750</t>
  </si>
  <si>
    <t>2044093..2044551</t>
  </si>
  <si>
    <t>Clo1313_1751</t>
  </si>
  <si>
    <t>flagellar export protein FliJ</t>
  </si>
  <si>
    <t>2044573..2045886</t>
  </si>
  <si>
    <t>Clo1313_1752</t>
  </si>
  <si>
    <t>FliI/YscN family ATPase</t>
  </si>
  <si>
    <t>2045931..2046722</t>
  </si>
  <si>
    <t>Clo1313_1753</t>
  </si>
  <si>
    <t>flagellar assembly protein FliH/type III secretion system HrpE</t>
  </si>
  <si>
    <t>2046715..2047737</t>
  </si>
  <si>
    <t>Clo1313_1754</t>
  </si>
  <si>
    <t>flagellar motor switch protein FliG</t>
  </si>
  <si>
    <t>2047789..2049342</t>
  </si>
  <si>
    <t>Clo1313_1755</t>
  </si>
  <si>
    <t>flagellar M-ring protein FliF</t>
  </si>
  <si>
    <t>2049428..2049742</t>
  </si>
  <si>
    <t>Clo1313_1756</t>
  </si>
  <si>
    <t>flagellar hook-basal body complex subunit FliE</t>
  </si>
  <si>
    <t>2049801..2050244</t>
  </si>
  <si>
    <t>Clo1313_1757</t>
  </si>
  <si>
    <t>flagellar basal-body rod protein FlgC</t>
  </si>
  <si>
    <t>2050251..2050655</t>
  </si>
  <si>
    <t>Clo1313_1758</t>
  </si>
  <si>
    <t>flagellar basal-body rod protein FlgB</t>
  </si>
  <si>
    <t>2051095..2052405</t>
  </si>
  <si>
    <t>Clo1313_1759</t>
  </si>
  <si>
    <t>2052407..2054515</t>
  </si>
  <si>
    <t>Clo1313_1760</t>
  </si>
  <si>
    <t>DNA topoisomerase I</t>
  </si>
  <si>
    <t>2054609..2055721</t>
  </si>
  <si>
    <t>Clo1313_1761</t>
  </si>
  <si>
    <t>DNA protecting protein DprA</t>
  </si>
  <si>
    <t>2055901..2056656</t>
  </si>
  <si>
    <t>Clo1313_1762</t>
  </si>
  <si>
    <t>exodeoxyribonuclease III Xth</t>
  </si>
  <si>
    <t>2056863..2057225</t>
  </si>
  <si>
    <t>Clo1313_1763</t>
  </si>
  <si>
    <t>2057255..2057671</t>
  </si>
  <si>
    <t>Clo1313_1764</t>
  </si>
  <si>
    <t>2057688..2059226</t>
  </si>
  <si>
    <t>Clo1313_1765</t>
  </si>
  <si>
    <t>Mg chelatase subunit ChlI</t>
  </si>
  <si>
    <t>2059553..2059957</t>
  </si>
  <si>
    <t>Clo1313_1766</t>
  </si>
  <si>
    <t>2060023..2060463</t>
  </si>
  <si>
    <t>Clo1313_1767</t>
  </si>
  <si>
    <t>2060623..2061414</t>
  </si>
  <si>
    <t>Clo1313_1768</t>
  </si>
  <si>
    <t>2061482..2063353</t>
  </si>
  <si>
    <t>Clo1313_1769</t>
  </si>
  <si>
    <t>2063409..2063864</t>
  </si>
  <si>
    <t>Clo1313_1770</t>
  </si>
  <si>
    <t>ATP-cone domain-containing protein</t>
  </si>
  <si>
    <t>2064012..2064272</t>
  </si>
  <si>
    <t>Clo1313_1771</t>
  </si>
  <si>
    <t>YlmC/YmxH family sporulation protein</t>
  </si>
  <si>
    <t>2064529..2065302</t>
  </si>
  <si>
    <t>Clo1313_1772</t>
  </si>
  <si>
    <t>RNA polymerase sigma 28 subunit SigG</t>
  </si>
  <si>
    <t>2065463..2066197</t>
  </si>
  <si>
    <t>Clo1313_1773</t>
  </si>
  <si>
    <t>RNA polymerase sigma 28 subunit SigE</t>
  </si>
  <si>
    <t>2066250..2067143</t>
  </si>
  <si>
    <t>Clo1313_1774</t>
  </si>
  <si>
    <t>sigma-E processing peptidase SpoIIGA</t>
  </si>
  <si>
    <t>2067379..2068473</t>
  </si>
  <si>
    <t>Clo1313_1775</t>
  </si>
  <si>
    <t>cell division protein FtsZ</t>
  </si>
  <si>
    <t>2068799..2070040</t>
  </si>
  <si>
    <t>Clo1313_1776</t>
  </si>
  <si>
    <t>cell division protein FtsA</t>
  </si>
  <si>
    <t>2070203..2070580</t>
  </si>
  <si>
    <t>Clo1313_1777</t>
  </si>
  <si>
    <t>2070596..2071456</t>
  </si>
  <si>
    <t>Clo1313_1778</t>
  </si>
  <si>
    <t>polypeptide-transport-associated domain-containing protein</t>
  </si>
  <si>
    <t>2072650..2074053</t>
  </si>
  <si>
    <t>Clo1313_1780</t>
  </si>
  <si>
    <t>2074055..2074801</t>
  </si>
  <si>
    <t>Clo1313_1781</t>
  </si>
  <si>
    <t>CobB/CobQ domain-containing protein glutamine amidotransferase</t>
  </si>
  <si>
    <t>2075518..2076738</t>
  </si>
  <si>
    <t>Clo1313_1782</t>
  </si>
  <si>
    <t>2076922..2077308</t>
  </si>
  <si>
    <t>Clo1313_1783</t>
  </si>
  <si>
    <t>2077601..2078059</t>
  </si>
  <si>
    <t>Clo1313_1784</t>
  </si>
  <si>
    <t>2078103..2081273</t>
  </si>
  <si>
    <t>Clo1313_1785</t>
  </si>
  <si>
    <t>2081584..2082813</t>
  </si>
  <si>
    <t>Clo1313_1786</t>
  </si>
  <si>
    <t>2082841..2083941</t>
  </si>
  <si>
    <t>Clo1313_1787</t>
  </si>
  <si>
    <t>2084110..2086479</t>
  </si>
  <si>
    <t>Clo1313_1788</t>
  </si>
  <si>
    <t>2087059..2087679</t>
  </si>
  <si>
    <t>Clo1313_1789</t>
  </si>
  <si>
    <t>2087859..2088104</t>
  </si>
  <si>
    <t>Clo1313_1790</t>
  </si>
  <si>
    <t>2088106..2089806</t>
  </si>
  <si>
    <t>Clo1313_1791</t>
  </si>
  <si>
    <t>2089811..2091685</t>
  </si>
  <si>
    <t>Clo1313_1792</t>
  </si>
  <si>
    <t>NADH dehydrogenase (quinone)</t>
  </si>
  <si>
    <t>2091678..2092175</t>
  </si>
  <si>
    <t>Clo1313_1793</t>
  </si>
  <si>
    <t>NADH dehydrogenase (ubiquinone) 24 kDa subunit</t>
  </si>
  <si>
    <t>2092187..2093356</t>
  </si>
  <si>
    <t>Clo1313_1794</t>
  </si>
  <si>
    <t>Stage II sporulation protein E</t>
  </si>
  <si>
    <t>2093349..2095019</t>
  </si>
  <si>
    <t>Clo1313_1795</t>
  </si>
  <si>
    <t>PAS/PAC sensor protein</t>
  </si>
  <si>
    <t>2095072..2095317</t>
  </si>
  <si>
    <t>Clo1313_1796</t>
  </si>
  <si>
    <t>2095330..2096079</t>
  </si>
  <si>
    <t>Clo1313_1797</t>
  </si>
  <si>
    <t>aminoglycoside phosphotransferase</t>
  </si>
  <si>
    <t>2096076..2098697</t>
  </si>
  <si>
    <t>Clo1313_1798</t>
  </si>
  <si>
    <t>2098678..2099361</t>
  </si>
  <si>
    <t>Clo1313_1799</t>
  </si>
  <si>
    <t>CoA-binding protein</t>
  </si>
  <si>
    <t>2099678..2100262</t>
  </si>
  <si>
    <t>Clo1313_1800</t>
  </si>
  <si>
    <t>dipicolinic acid synthetase subunit B</t>
  </si>
  <si>
    <t>2100267..2101139</t>
  </si>
  <si>
    <t>Clo1313_1801</t>
  </si>
  <si>
    <t>dipicolinate synthase subunit A</t>
  </si>
  <si>
    <t>2101343..2102602</t>
  </si>
  <si>
    <t>Clo1313_1802</t>
  </si>
  <si>
    <t>2102734..2104836</t>
  </si>
  <si>
    <t>Clo1313_1803</t>
  </si>
  <si>
    <t>polyribonucleotide nucleotidyltransferase</t>
  </si>
  <si>
    <t>2105072..2105335</t>
  </si>
  <si>
    <t>Clo1313_1804</t>
  </si>
  <si>
    <t>30S ribosomal protein S15</t>
  </si>
  <si>
    <t>2105610..2105867</t>
  </si>
  <si>
    <t>Clo1313_1805</t>
  </si>
  <si>
    <t>2105880..2106125</t>
  </si>
  <si>
    <t>Clo1313_1806</t>
  </si>
  <si>
    <t>spore coat protein CotJB</t>
  </si>
  <si>
    <t>2106188..2106799</t>
  </si>
  <si>
    <t>Clo1313_1807</t>
  </si>
  <si>
    <t>manganese containing catalase</t>
  </si>
  <si>
    <t>2106907..2110599</t>
  </si>
  <si>
    <t>Clo1313_1808</t>
  </si>
  <si>
    <t>2111126..2113813</t>
  </si>
  <si>
    <t>Clo1313_1809</t>
  </si>
  <si>
    <t>2114739..2115773</t>
  </si>
  <si>
    <t>Clo1313_1810</t>
  </si>
  <si>
    <t>2115944..2117302</t>
  </si>
  <si>
    <t>Clo1313_1811</t>
  </si>
  <si>
    <t>2117317..2117586</t>
  </si>
  <si>
    <t>Clo1313_1812</t>
  </si>
  <si>
    <t>ACT domain-containing protein</t>
  </si>
  <si>
    <t>2117653..2120241</t>
  </si>
  <si>
    <t>Clo1313_1813</t>
  </si>
  <si>
    <t>PAS/PAC sensor-containing diguanylate cyclase/phosphodiesterase</t>
  </si>
  <si>
    <t>2120532..2121839</t>
  </si>
  <si>
    <t>Clo1313_1814</t>
  </si>
  <si>
    <t>radical SAM domain-containing protein</t>
  </si>
  <si>
    <t>2121869..2122606</t>
  </si>
  <si>
    <t>Clo1313_1815</t>
  </si>
  <si>
    <t>2122632..2124212</t>
  </si>
  <si>
    <t>Clo1313_1816</t>
  </si>
  <si>
    <t>2124295..2125863</t>
  </si>
  <si>
    <t>Clo1313_1817</t>
  </si>
  <si>
    <t>2125863..2126687</t>
  </si>
  <si>
    <t>Clo1313_1818</t>
  </si>
  <si>
    <t>2126847..2129045</t>
  </si>
  <si>
    <t>Clo1313_1819</t>
  </si>
  <si>
    <t>2129302..2131569</t>
  </si>
  <si>
    <t>Clo1313_1820</t>
  </si>
  <si>
    <t>2132239..2133267</t>
  </si>
  <si>
    <t>Clo1313_1821</t>
  </si>
  <si>
    <t>2133260..2134087</t>
  </si>
  <si>
    <t>Clo1313_1822</t>
  </si>
  <si>
    <t>2134227..2134547</t>
  </si>
  <si>
    <t>Clo1313_1823</t>
  </si>
  <si>
    <t>2134685..2136445</t>
  </si>
  <si>
    <t>Clo1313_1824</t>
  </si>
  <si>
    <t>2136447..2138171</t>
  </si>
  <si>
    <t>Clo1313_1825</t>
  </si>
  <si>
    <t>2138598..2139023</t>
  </si>
  <si>
    <t>Clo1313_1826</t>
  </si>
  <si>
    <t>transporter</t>
  </si>
  <si>
    <t>2139037..2140206</t>
  </si>
  <si>
    <t>Clo1313_1827</t>
  </si>
  <si>
    <t>2140244..2141209</t>
  </si>
  <si>
    <t>Clo1313_1828</t>
  </si>
  <si>
    <t>periplasmic binding protein/LacI transcriptional regulator</t>
  </si>
  <si>
    <t>2141289..2142338</t>
  </si>
  <si>
    <t>Clo1313_1829</t>
  </si>
  <si>
    <t>2142350..2143849</t>
  </si>
  <si>
    <t>Clo1313_1830</t>
  </si>
  <si>
    <t>2144167..2145381</t>
  </si>
  <si>
    <t>Clo1313_1831</t>
  </si>
  <si>
    <t>ROK family protein</t>
  </si>
  <si>
    <t>2145437..2146408</t>
  </si>
  <si>
    <t>Clo1313_1832</t>
  </si>
  <si>
    <t>PfkB domain-containing protein</t>
  </si>
  <si>
    <t>2146446..2147480</t>
  </si>
  <si>
    <t>Clo1313_1833</t>
  </si>
  <si>
    <t>2147757..2148362</t>
  </si>
  <si>
    <t>Clo1313_1834</t>
  </si>
  <si>
    <t>2148367..2148651</t>
  </si>
  <si>
    <t>Clo1313_1835</t>
  </si>
  <si>
    <t>2149473..2150186</t>
  </si>
  <si>
    <t>Clo1313_1838</t>
  </si>
  <si>
    <t>2151574..2152296</t>
  </si>
  <si>
    <t>Clo1313_1840</t>
  </si>
  <si>
    <t>2152313..2152552</t>
  </si>
  <si>
    <t>Clo1313_1841</t>
  </si>
  <si>
    <t>2152678..2153640</t>
  </si>
  <si>
    <t>Clo1313_1842</t>
  </si>
  <si>
    <t>2153637..2154245</t>
  </si>
  <si>
    <t>Clo1313_1843</t>
  </si>
  <si>
    <t>2154259..2155167</t>
  </si>
  <si>
    <t>Clo1313_1844</t>
  </si>
  <si>
    <t>2155174..2155527</t>
  </si>
  <si>
    <t>Clo1313_1845</t>
  </si>
  <si>
    <t>CopY family transcriptional repressor</t>
  </si>
  <si>
    <t>2155697..2157232</t>
  </si>
  <si>
    <t>Clo1313_1846</t>
  </si>
  <si>
    <t>GMP synthase large subunit</t>
  </si>
  <si>
    <t>2157432..2158766</t>
  </si>
  <si>
    <t>Clo1313_1847</t>
  </si>
  <si>
    <t>Glu/Leu/Phe/Val dehydrogenase</t>
  </si>
  <si>
    <t>2159272..2160117</t>
  </si>
  <si>
    <t>Clo1313_1848</t>
  </si>
  <si>
    <t>oxidoreductase FAD/NAD(P)-binding domain-containing protein</t>
  </si>
  <si>
    <t>2160110..2161504</t>
  </si>
  <si>
    <t>Clo1313_1849</t>
  </si>
  <si>
    <t>glutamate synthase (NADPH), homotetrameric</t>
  </si>
  <si>
    <t>2161678..2162901</t>
  </si>
  <si>
    <t>Clo1313_1850</t>
  </si>
  <si>
    <t>2163333..2164274</t>
  </si>
  <si>
    <t>Clo1313_1851</t>
  </si>
  <si>
    <t>2164261..2165484</t>
  </si>
  <si>
    <t>Clo1313_1852</t>
  </si>
  <si>
    <t>2165499..2166245</t>
  </si>
  <si>
    <t>Clo1313_1853</t>
  </si>
  <si>
    <t>1-(5-phosphoribosyl)-5-amino-4-imidazole-carboxylate (AIR) carboxylase</t>
  </si>
  <si>
    <t>2166273..2167142</t>
  </si>
  <si>
    <t>Clo1313_1854</t>
  </si>
  <si>
    <t>2167453..2170230</t>
  </si>
  <si>
    <t>Clo1313_1855</t>
  </si>
  <si>
    <t>2170340..2171468</t>
  </si>
  <si>
    <t>Clo1313_1856</t>
  </si>
  <si>
    <t>peptide chain release factor 2</t>
  </si>
  <si>
    <t>2171721..2172416</t>
  </si>
  <si>
    <t>Clo1313_1857</t>
  </si>
  <si>
    <t>2173147..2174319</t>
  </si>
  <si>
    <t>Clo1313_1858</t>
  </si>
  <si>
    <t>2174316..2174795</t>
  </si>
  <si>
    <t>Clo1313_1859</t>
  </si>
  <si>
    <t>2174984..2175202</t>
  </si>
  <si>
    <t>Clo1313_1860</t>
  </si>
  <si>
    <t>2175311..2175877</t>
  </si>
  <si>
    <t>Clo1313_1861</t>
  </si>
  <si>
    <t>2176100..2176429</t>
  </si>
  <si>
    <t>Clo1313_1862</t>
  </si>
  <si>
    <t>thioredoxin</t>
  </si>
  <si>
    <t>2177094..2178314</t>
  </si>
  <si>
    <t>Clo1313_1864</t>
  </si>
  <si>
    <t>2178945..2180097</t>
  </si>
  <si>
    <t>Clo1313_1865</t>
  </si>
  <si>
    <t>2180273..2180806</t>
  </si>
  <si>
    <t>Clo1313_1866</t>
  </si>
  <si>
    <t>2181130..2183697</t>
  </si>
  <si>
    <t>Clo1313_1867</t>
  </si>
  <si>
    <t>alpha-glucan phosphorylase</t>
  </si>
  <si>
    <t>2183933..2185155</t>
  </si>
  <si>
    <t>Clo1313_1868</t>
  </si>
  <si>
    <t>2185307..2186485</t>
  </si>
  <si>
    <t>Clo1313_1869</t>
  </si>
  <si>
    <t>2186556..2187545</t>
  </si>
  <si>
    <t>Clo1313_1870</t>
  </si>
  <si>
    <t>2187514..2188629</t>
  </si>
  <si>
    <t>Clo1313_1871</t>
  </si>
  <si>
    <t>2188601..2189593</t>
  </si>
  <si>
    <t>Clo1313_1872</t>
  </si>
  <si>
    <t>2189652..2191043</t>
  </si>
  <si>
    <t>Clo1313_1873</t>
  </si>
  <si>
    <t>2191314..2191880</t>
  </si>
  <si>
    <t>Clo1313_1874</t>
  </si>
  <si>
    <t>2191977..2192906</t>
  </si>
  <si>
    <t>Clo1313_1875</t>
  </si>
  <si>
    <t>fructose-1,6-bisphosphate aldolase</t>
  </si>
  <si>
    <t>2193153..2194400</t>
  </si>
  <si>
    <t>Clo1313_1876</t>
  </si>
  <si>
    <t>phosphofructokinase</t>
  </si>
  <si>
    <t>2194472..2194825</t>
  </si>
  <si>
    <t>Clo1313_1877</t>
  </si>
  <si>
    <t>2195354..2196310</t>
  </si>
  <si>
    <t>Clo1313_1878</t>
  </si>
  <si>
    <t>2196363..2197535</t>
  </si>
  <si>
    <t>Clo1313_1879</t>
  </si>
  <si>
    <t>malic protein NAD-binding protein</t>
  </si>
  <si>
    <t>2197594..2198196</t>
  </si>
  <si>
    <t>Clo1313_1880</t>
  </si>
  <si>
    <t>2198449..2200197</t>
  </si>
  <si>
    <t>Clo1313_1881</t>
  </si>
  <si>
    <t>2200217..2202010</t>
  </si>
  <si>
    <t>Clo1313_1882</t>
  </si>
  <si>
    <t>2202043..2202411</t>
  </si>
  <si>
    <t>Clo1313_1883</t>
  </si>
  <si>
    <t>2202395..2202961</t>
  </si>
  <si>
    <t>Clo1313_1884</t>
  </si>
  <si>
    <t>2202958..2203455</t>
  </si>
  <si>
    <t>Clo1313_1885</t>
  </si>
  <si>
    <t>NADH-quinone oxidoreductase subunit E</t>
  </si>
  <si>
    <t>2203717..2204427</t>
  </si>
  <si>
    <t>Clo1313_1886</t>
  </si>
  <si>
    <t>2204424..2204753</t>
  </si>
  <si>
    <t>Clo1313_1887</t>
  </si>
  <si>
    <t>DRTGG domain-containing protein</t>
  </si>
  <si>
    <t>2204753..2206099</t>
  </si>
  <si>
    <t>Clo1313_1888</t>
  </si>
  <si>
    <t>Fe-S cluster domain-containing protein</t>
  </si>
  <si>
    <t>2206118..2206567</t>
  </si>
  <si>
    <t>Clo1313_1889</t>
  </si>
  <si>
    <t>2206564..2206917</t>
  </si>
  <si>
    <t>Clo1313_1890</t>
  </si>
  <si>
    <t>2207050..2208723</t>
  </si>
  <si>
    <t>Clo1313_1891</t>
  </si>
  <si>
    <t>TGS domain-containing protein</t>
  </si>
  <si>
    <t>2209209..2209646</t>
  </si>
  <si>
    <t>Clo1313_1892</t>
  </si>
  <si>
    <t>2210347..2211183</t>
  </si>
  <si>
    <t>Clo1313_1894</t>
  </si>
  <si>
    <t>2211408..2211833</t>
  </si>
  <si>
    <t>Clo1313_1895</t>
  </si>
  <si>
    <t>2212395..2213996</t>
  </si>
  <si>
    <t>Clo1313_1896</t>
  </si>
  <si>
    <t>peptide chain release factor 3</t>
  </si>
  <si>
    <t>2214176..2216749</t>
  </si>
  <si>
    <t>Clo1313_1897</t>
  </si>
  <si>
    <t>2217049..2217525</t>
  </si>
  <si>
    <t>Clo1313_1898</t>
  </si>
  <si>
    <t>2218097..2218270</t>
  </si>
  <si>
    <t>Clo1313_1899</t>
  </si>
  <si>
    <t>2218348..2218551</t>
  </si>
  <si>
    <t>Clo1313_1900</t>
  </si>
  <si>
    <t>2218618..2220555</t>
  </si>
  <si>
    <t>Clo1313_1901</t>
  </si>
  <si>
    <t>NAD+ synthetase</t>
  </si>
  <si>
    <t>2220590..2223244</t>
  </si>
  <si>
    <t>Clo1313_1902</t>
  </si>
  <si>
    <t>valyl-tRNA synthetase</t>
  </si>
  <si>
    <t>2223287..2223529</t>
  </si>
  <si>
    <t>Clo1313_1903</t>
  </si>
  <si>
    <t>2224106..2225440</t>
  </si>
  <si>
    <t>Clo1313_1904</t>
  </si>
  <si>
    <t>2225437..2226402</t>
  </si>
  <si>
    <t>Clo1313_1905</t>
  </si>
  <si>
    <t>2226535..2228001</t>
  </si>
  <si>
    <t>Clo1313_1906</t>
  </si>
  <si>
    <t>2228047..2228691</t>
  </si>
  <si>
    <t>Clo1313_1907</t>
  </si>
  <si>
    <t>class II aldolase/adducin family protein</t>
  </si>
  <si>
    <t>2228943..2229635</t>
  </si>
  <si>
    <t>Clo1313_1908</t>
  </si>
  <si>
    <t>2229777..2230448</t>
  </si>
  <si>
    <t>Clo1313_1909</t>
  </si>
  <si>
    <t>2230554..2232488</t>
  </si>
  <si>
    <t>Clo1313_1910</t>
  </si>
  <si>
    <t>PA14 domain-containing protein</t>
  </si>
  <si>
    <t>2232481..2233230</t>
  </si>
  <si>
    <t>Clo1313_1911</t>
  </si>
  <si>
    <t>RNA polymerase sigma-I factor</t>
  </si>
  <si>
    <t>2233411..2234631</t>
  </si>
  <si>
    <t>Clo1313_1912</t>
  </si>
  <si>
    <t>2234715..2235743</t>
  </si>
  <si>
    <t>Clo1313_1913</t>
  </si>
  <si>
    <t>2236028..2238439</t>
  </si>
  <si>
    <t>Clo1313_1914</t>
  </si>
  <si>
    <t>2238631..2239578</t>
  </si>
  <si>
    <t>Clo1313_1915</t>
  </si>
  <si>
    <t>transposase IS4 family protein</t>
  </si>
  <si>
    <t>2239945..2242773</t>
  </si>
  <si>
    <t>Clo1313_1916</t>
  </si>
  <si>
    <t>excinuclease ABC subunit A</t>
  </si>
  <si>
    <t>2243238..2244284</t>
  </si>
  <si>
    <t>Clo1313_1917</t>
  </si>
  <si>
    <t>2244310..2246292</t>
  </si>
  <si>
    <t>Clo1313_1918</t>
  </si>
  <si>
    <t>excinuclease ABC subunit B</t>
  </si>
  <si>
    <t>2246798..2247157</t>
  </si>
  <si>
    <t>Clo1313_1920</t>
  </si>
  <si>
    <t>2247332..2249515</t>
  </si>
  <si>
    <t>Clo1313_1921</t>
  </si>
  <si>
    <t>DNA topoisomerase</t>
  </si>
  <si>
    <t>2249590..2251575</t>
  </si>
  <si>
    <t>Clo1313_1922</t>
  </si>
  <si>
    <t>DNA gyrase subunit B domain-containing protein</t>
  </si>
  <si>
    <t>2251931..2252377</t>
  </si>
  <si>
    <t>Clo1313_1923</t>
  </si>
  <si>
    <t>2252464..2252658</t>
  </si>
  <si>
    <t>Clo1313_1924</t>
  </si>
  <si>
    <t>2252704..2253144</t>
  </si>
  <si>
    <t>Clo1313_1925</t>
  </si>
  <si>
    <t>2253164..2253934</t>
  </si>
  <si>
    <t>Clo1313_1926</t>
  </si>
  <si>
    <t>2254100..2254717</t>
  </si>
  <si>
    <t>Clo1313_1927</t>
  </si>
  <si>
    <t>spore coat assembly protein SafA</t>
  </si>
  <si>
    <t>2254817..2256187</t>
  </si>
  <si>
    <t>Clo1313_1928</t>
  </si>
  <si>
    <t>2256290..2258530</t>
  </si>
  <si>
    <t>Clo1313_1929</t>
  </si>
  <si>
    <t>2258610..2260085</t>
  </si>
  <si>
    <t>Clo1313_1930</t>
  </si>
  <si>
    <t>2260796..2261914</t>
  </si>
  <si>
    <t>Clo1313_1931</t>
  </si>
  <si>
    <t>phosphoserine aminotransferase</t>
  </si>
  <si>
    <t>2262777..2263220</t>
  </si>
  <si>
    <t>Clo1313_1933</t>
  </si>
  <si>
    <t>2264418..2265569</t>
  </si>
  <si>
    <t>Clo1313_1935</t>
  </si>
  <si>
    <t>2266955..2267401</t>
  </si>
  <si>
    <t>Clo1313_1936</t>
  </si>
  <si>
    <t>2267886..2269928</t>
  </si>
  <si>
    <t>Clo1313_1937</t>
  </si>
  <si>
    <t>2270220..2271506</t>
  </si>
  <si>
    <t>Clo1313_1938</t>
  </si>
  <si>
    <t>2271577..2273934</t>
  </si>
  <si>
    <t>Clo1313_1939</t>
  </si>
  <si>
    <t>helicase c2</t>
  </si>
  <si>
    <t>2274008..2275117</t>
  </si>
  <si>
    <t>Clo1313_1940</t>
  </si>
  <si>
    <t>2278801..2280075</t>
  </si>
  <si>
    <t>Clo1313_1942</t>
  </si>
  <si>
    <t>response regulator receiver sensor signal transduction histidine kinase</t>
  </si>
  <si>
    <t>2280209..2280316</t>
  </si>
  <si>
    <t>Clo1313_1943</t>
  </si>
  <si>
    <t>2280317..2281525</t>
  </si>
  <si>
    <t>Clo1313_1944</t>
  </si>
  <si>
    <t>isocitrate dehydrogenase</t>
  </si>
  <si>
    <t>2281726..2283084</t>
  </si>
  <si>
    <t>Clo1313_1945</t>
  </si>
  <si>
    <t>2283297..2284244</t>
  </si>
  <si>
    <t>Clo1313_1946</t>
  </si>
  <si>
    <t>aldo/keto reductase</t>
  </si>
  <si>
    <t>2284469..2285911</t>
  </si>
  <si>
    <t>Clo1313_1947</t>
  </si>
  <si>
    <t>2286218..2286526</t>
  </si>
  <si>
    <t>Clo1313_1948</t>
  </si>
  <si>
    <t>2286529..2286747</t>
  </si>
  <si>
    <t>Clo1313_1949</t>
  </si>
  <si>
    <t>2286835..2287530</t>
  </si>
  <si>
    <t>Clo1313_1950</t>
  </si>
  <si>
    <t>2287527..2288402</t>
  </si>
  <si>
    <t>Clo1313_1951</t>
  </si>
  <si>
    <t>2288745..2288858</t>
  </si>
  <si>
    <t>Clo1313_1952</t>
  </si>
  <si>
    <t>2288962..2289921</t>
  </si>
  <si>
    <t>Clo1313_1953</t>
  </si>
  <si>
    <t>2290186..2292621</t>
  </si>
  <si>
    <t>Clo1313_1954</t>
  </si>
  <si>
    <t>2293191..2294882</t>
  </si>
  <si>
    <t>Clo1313_1955</t>
  </si>
  <si>
    <t>2295124..2296728</t>
  </si>
  <si>
    <t>Clo1313_1956</t>
  </si>
  <si>
    <t>diguanylate cyclase and metal dependent phosphohydrolase</t>
  </si>
  <si>
    <t>2296870..2298024</t>
  </si>
  <si>
    <t>Clo1313_1957</t>
  </si>
  <si>
    <t>2298154..2299080</t>
  </si>
  <si>
    <t>Clo1313_1958</t>
  </si>
  <si>
    <t>2299297..2300751</t>
  </si>
  <si>
    <t>Clo1313_1959</t>
  </si>
  <si>
    <t>2300898..2302331</t>
  </si>
  <si>
    <t>Clo1313_1960</t>
  </si>
  <si>
    <t>2302873..2303670</t>
  </si>
  <si>
    <t>Clo1313_1961</t>
  </si>
  <si>
    <t>2303651..2305687</t>
  </si>
  <si>
    <t>Clo1313_1962</t>
  </si>
  <si>
    <t>2305800..2307287</t>
  </si>
  <si>
    <t>Clo1313_1963</t>
  </si>
  <si>
    <t>2307513..2308634</t>
  </si>
  <si>
    <t>Clo1313_1964</t>
  </si>
  <si>
    <t>alanine--glyoxylate transaminase</t>
  </si>
  <si>
    <t>2308885..2309310</t>
  </si>
  <si>
    <t>Clo1313_1965</t>
  </si>
  <si>
    <t>2309411..2309782</t>
  </si>
  <si>
    <t>Clo1313_1966</t>
  </si>
  <si>
    <t>2310048..2311343</t>
  </si>
  <si>
    <t>Clo1313_1967</t>
  </si>
  <si>
    <t>gamma-glutamyl phosphate reductase</t>
  </si>
  <si>
    <t>2311402..2312055</t>
  </si>
  <si>
    <t>Clo1313_1968</t>
  </si>
  <si>
    <t>2312219..2314342</t>
  </si>
  <si>
    <t>Clo1313_1969</t>
  </si>
  <si>
    <t>2314565..2315149</t>
  </si>
  <si>
    <t>Clo1313_1970</t>
  </si>
  <si>
    <t>2315173..2316582</t>
  </si>
  <si>
    <t>Clo1313_1971</t>
  </si>
  <si>
    <t>2316713..2317765</t>
  </si>
  <si>
    <t>Clo1313_1972</t>
  </si>
  <si>
    <t>2317888..2320026</t>
  </si>
  <si>
    <t>Clo1313_1973</t>
  </si>
  <si>
    <t>2320211..2320834</t>
  </si>
  <si>
    <t>Clo1313_1974</t>
  </si>
  <si>
    <t>2320838..2322178</t>
  </si>
  <si>
    <t>Clo1313_1975</t>
  </si>
  <si>
    <t>2322179..2323168</t>
  </si>
  <si>
    <t>Clo1313_1976</t>
  </si>
  <si>
    <t>2323125..2324276</t>
  </si>
  <si>
    <t>Clo1313_1977</t>
  </si>
  <si>
    <t>2324294..2326834</t>
  </si>
  <si>
    <t>Clo1313_1978</t>
  </si>
  <si>
    <t>2326909..2328099</t>
  </si>
  <si>
    <t>Clo1313_1979</t>
  </si>
  <si>
    <t>2328133..2330541</t>
  </si>
  <si>
    <t>Clo1313_1980</t>
  </si>
  <si>
    <t>peptidase C11 clostripain</t>
  </si>
  <si>
    <t>2330683..2331630</t>
  </si>
  <si>
    <t>Clo1313_1981</t>
  </si>
  <si>
    <t>2331782..2333587</t>
  </si>
  <si>
    <t>Clo1313_1982</t>
  </si>
  <si>
    <t>DNA mismatch repair protein MutS domain-containing protein</t>
  </si>
  <si>
    <t>2333866..2336328</t>
  </si>
  <si>
    <t>Clo1313_1983</t>
  </si>
  <si>
    <t>2336577..2336954</t>
  </si>
  <si>
    <t>Clo1313_1984</t>
  </si>
  <si>
    <t>ArsR family transcriptional regulator</t>
  </si>
  <si>
    <t>2336956..2339079</t>
  </si>
  <si>
    <t>Clo1313_1985</t>
  </si>
  <si>
    <t>cadmium-translocating P-type ATPase</t>
  </si>
  <si>
    <t>2339248..2340096</t>
  </si>
  <si>
    <t>Clo1313_1986</t>
  </si>
  <si>
    <t>2340744..2341643</t>
  </si>
  <si>
    <t>Clo1313_1987</t>
  </si>
  <si>
    <t>2341689..2342363</t>
  </si>
  <si>
    <t>Clo1313_1988</t>
  </si>
  <si>
    <t>2342327..2343109</t>
  </si>
  <si>
    <t>Clo1313_1989</t>
  </si>
  <si>
    <t>2343159..2346314</t>
  </si>
  <si>
    <t>Clo1313_1990</t>
  </si>
  <si>
    <t>2347025..2348155</t>
  </si>
  <si>
    <t>Clo1313_1992</t>
  </si>
  <si>
    <t>2348606..2348836</t>
  </si>
  <si>
    <t>Clo1313_1993</t>
  </si>
  <si>
    <t>glutaredoxin-like protein</t>
  </si>
  <si>
    <t>2349089..2351620</t>
  </si>
  <si>
    <t>Clo1313_1994</t>
  </si>
  <si>
    <t>2352040..2352630</t>
  </si>
  <si>
    <t>Clo1313_1995</t>
  </si>
  <si>
    <t>2352646..2353641</t>
  </si>
  <si>
    <t>Clo1313_1996</t>
  </si>
  <si>
    <t>2353638..2354975</t>
  </si>
  <si>
    <t>Clo1313_1997</t>
  </si>
  <si>
    <t>2354972..2356678</t>
  </si>
  <si>
    <t>Clo1313_1998</t>
  </si>
  <si>
    <t>2356826..2357845</t>
  </si>
  <si>
    <t>Clo1313_1999</t>
  </si>
  <si>
    <t>2357953..2358393</t>
  </si>
  <si>
    <t>Clo1313_2000</t>
  </si>
  <si>
    <t>2358518..2358862</t>
  </si>
  <si>
    <t>Clo1313_2001</t>
  </si>
  <si>
    <t>2359170..2359577</t>
  </si>
  <si>
    <t>Clo1313_2002</t>
  </si>
  <si>
    <t>2361554..2363293</t>
  </si>
  <si>
    <t>Clo1313_2004</t>
  </si>
  <si>
    <t>2363277..2365367</t>
  </si>
  <si>
    <t>Clo1313_2005</t>
  </si>
  <si>
    <t>2365406..2366935</t>
  </si>
  <si>
    <t>Clo1313_2006</t>
  </si>
  <si>
    <t>2368116..2369339</t>
  </si>
  <si>
    <t>Clo1313_2008</t>
  </si>
  <si>
    <t>2371295..2371558</t>
  </si>
  <si>
    <t>Clo1313_2009</t>
  </si>
  <si>
    <t>2371555..2371899</t>
  </si>
  <si>
    <t>Clo1313_2010</t>
  </si>
  <si>
    <t>2371899..2372024</t>
  </si>
  <si>
    <t>Clo1313_2011</t>
  </si>
  <si>
    <t>2372973..2373446</t>
  </si>
  <si>
    <t>Clo1313_2012</t>
  </si>
  <si>
    <t>5-nitroimidazole antibiotic resistance protein</t>
  </si>
  <si>
    <t>2373923..2374087</t>
  </si>
  <si>
    <t>Clo1313_2013</t>
  </si>
  <si>
    <t>2374304..2375110</t>
  </si>
  <si>
    <t>Clo1313_2014</t>
  </si>
  <si>
    <t>2375250..2376596</t>
  </si>
  <si>
    <t>Clo1313_2015</t>
  </si>
  <si>
    <t>glucose-6-phosphate isomerase</t>
  </si>
  <si>
    <t>2376946..2377170</t>
  </si>
  <si>
    <t>Clo1313_2016</t>
  </si>
  <si>
    <t>2377241..2379628</t>
  </si>
  <si>
    <t>Clo1313_2017</t>
  </si>
  <si>
    <t>phenylalanyl-tRNA synthetase subunit beta</t>
  </si>
  <si>
    <t>2379670..2380689</t>
  </si>
  <si>
    <t>Clo1313_2018</t>
  </si>
  <si>
    <t>phenylalanyl-tRNA synthetase subunit alpha</t>
  </si>
  <si>
    <t>2381161..2381934</t>
  </si>
  <si>
    <t>Clo1313_2019</t>
  </si>
  <si>
    <t>2382213..2383559</t>
  </si>
  <si>
    <t>Clo1313_2020</t>
  </si>
  <si>
    <t>beta-galactosidase</t>
  </si>
  <si>
    <t>2383643..2383834</t>
  </si>
  <si>
    <t>Clo1313_2021</t>
  </si>
  <si>
    <t>2384124..2385128</t>
  </si>
  <si>
    <t>Clo1313_2022</t>
  </si>
  <si>
    <t>2385491..2386552</t>
  </si>
  <si>
    <t>Clo1313_2023</t>
  </si>
  <si>
    <t>2386724..2387032</t>
  </si>
  <si>
    <t>Clo1313_2024</t>
  </si>
  <si>
    <t>2389420..2390253</t>
  </si>
  <si>
    <t>Clo1313_2026</t>
  </si>
  <si>
    <t>2390250..2392481</t>
  </si>
  <si>
    <t>Clo1313_2027</t>
  </si>
  <si>
    <t>2392504..2394462</t>
  </si>
  <si>
    <t>Clo1313_2028</t>
  </si>
  <si>
    <t>2394753..2395040</t>
  </si>
  <si>
    <t>Clo1313_2029</t>
  </si>
  <si>
    <t>2395320..2395892</t>
  </si>
  <si>
    <t>Clo1313_2030</t>
  </si>
  <si>
    <t>ANTAR domain-containing protein</t>
  </si>
  <si>
    <t>2395920..2397242</t>
  </si>
  <si>
    <t>Clo1313_2031</t>
  </si>
  <si>
    <t>glutamine synthetase, type I</t>
  </si>
  <si>
    <t>2397275..2397997</t>
  </si>
  <si>
    <t>Clo1313_2032</t>
  </si>
  <si>
    <t>glutamate synthase subunit alpha domain-containing protein</t>
  </si>
  <si>
    <t>2397994..2399229</t>
  </si>
  <si>
    <t>Clo1313_2033</t>
  </si>
  <si>
    <t>2399234..2399662</t>
  </si>
  <si>
    <t>Clo1313_2034</t>
  </si>
  <si>
    <t>2399676..2401181</t>
  </si>
  <si>
    <t>Clo1313_2035</t>
  </si>
  <si>
    <t>glutamate synthase</t>
  </si>
  <si>
    <t>2401181..2402272</t>
  </si>
  <si>
    <t>Clo1313_2036</t>
  </si>
  <si>
    <t>glutamine amidotransferase</t>
  </si>
  <si>
    <t>2402864..2404957</t>
  </si>
  <si>
    <t>Clo1313_2038</t>
  </si>
  <si>
    <t>2405831..2406214</t>
  </si>
  <si>
    <t>Clo1313_2040</t>
  </si>
  <si>
    <t>2406303..2407487</t>
  </si>
  <si>
    <t>Clo1313_2041</t>
  </si>
  <si>
    <t>2408038..2409837</t>
  </si>
  <si>
    <t>Clo1313_2042</t>
  </si>
  <si>
    <t>2410268..2412070</t>
  </si>
  <si>
    <t>Clo1313_2043</t>
  </si>
  <si>
    <t>2412487..2413086</t>
  </si>
  <si>
    <t>Clo1313_2044</t>
  </si>
  <si>
    <t>RdgB/HAM1 family non-canonical purine NTP pyrophosphatase</t>
  </si>
  <si>
    <t>2413043..2413834</t>
  </si>
  <si>
    <t>Clo1313_2045</t>
  </si>
  <si>
    <t>ribonuclease PH</t>
  </si>
  <si>
    <t>2413902..2415074</t>
  </si>
  <si>
    <t>Clo1313_2046</t>
  </si>
  <si>
    <t>2415177..2416166</t>
  </si>
  <si>
    <t>Clo1313_2047</t>
  </si>
  <si>
    <t>UDP-glucose 4-epimerase</t>
  </si>
  <si>
    <t>2416381..2419227</t>
  </si>
  <si>
    <t>Clo1313_2048</t>
  </si>
  <si>
    <t>2419537..2420640</t>
  </si>
  <si>
    <t>Clo1313_2049</t>
  </si>
  <si>
    <t>2420781..2421326</t>
  </si>
  <si>
    <t>Clo1313_2050</t>
  </si>
  <si>
    <t>2421395..2422387</t>
  </si>
  <si>
    <t>Clo1313_2051</t>
  </si>
  <si>
    <t>Holliday junction DNA helicase RuvB</t>
  </si>
  <si>
    <t>2422486..2423094</t>
  </si>
  <si>
    <t>Clo1313_2052</t>
  </si>
  <si>
    <t>Holliday junction DNA helicase RuvA</t>
  </si>
  <si>
    <t>2423140..2423628</t>
  </si>
  <si>
    <t>Clo1313_2053</t>
  </si>
  <si>
    <t>crossover junction endodeoxyribonuclease RuvC</t>
  </si>
  <si>
    <t>2423864..2425081</t>
  </si>
  <si>
    <t>Clo1313_2054</t>
  </si>
  <si>
    <t>argininosuccinate synthase</t>
  </si>
  <si>
    <t>2425091..2426467</t>
  </si>
  <si>
    <t>Clo1313_2055</t>
  </si>
  <si>
    <t>argininosuccinate lyase</t>
  </si>
  <si>
    <t>2426593..2426790</t>
  </si>
  <si>
    <t>Clo1313_2056</t>
  </si>
  <si>
    <t>metal-dependent phosphohydrolase, HD region</t>
  </si>
  <si>
    <t>2426961..2427311</t>
  </si>
  <si>
    <t>Clo1313_2057</t>
  </si>
  <si>
    <t>2427592..2428728</t>
  </si>
  <si>
    <t>Clo1313_2058</t>
  </si>
  <si>
    <t>2428912..2430804</t>
  </si>
  <si>
    <t>Clo1313_2059</t>
  </si>
  <si>
    <t>sulfatase</t>
  </si>
  <si>
    <t>2430986..2432080</t>
  </si>
  <si>
    <t>Clo1313_2060</t>
  </si>
  <si>
    <t>2432248..2432463</t>
  </si>
  <si>
    <t>Clo1313_2061</t>
  </si>
  <si>
    <t>2432490..2432729</t>
  </si>
  <si>
    <t>Clo1313_2062</t>
  </si>
  <si>
    <t>2432776..2433228</t>
  </si>
  <si>
    <t>Clo1313_2063</t>
  </si>
  <si>
    <t>2433319..2434401</t>
  </si>
  <si>
    <t>Clo1313_2064</t>
  </si>
  <si>
    <t>2434413..2434883</t>
  </si>
  <si>
    <t>Clo1313_2065</t>
  </si>
  <si>
    <t>2434936..2435304</t>
  </si>
  <si>
    <t>Clo1313_2066</t>
  </si>
  <si>
    <t>response regulator receiver</t>
  </si>
  <si>
    <t>2435342..2436022</t>
  </si>
  <si>
    <t>Clo1313_2067</t>
  </si>
  <si>
    <t>2436330..2436887</t>
  </si>
  <si>
    <t>Clo1313_2068</t>
  </si>
  <si>
    <t>2436973..2437263</t>
  </si>
  <si>
    <t>Clo1313_2069</t>
  </si>
  <si>
    <t>2437357..2437581</t>
  </si>
  <si>
    <t>Clo1313_2070</t>
  </si>
  <si>
    <t>2437695..2438969</t>
  </si>
  <si>
    <t>Clo1313_2071</t>
  </si>
  <si>
    <t>GTP-binding protein Obg/CgtA</t>
  </si>
  <si>
    <t>2439078..2439356</t>
  </si>
  <si>
    <t>Clo1313_2072</t>
  </si>
  <si>
    <t>50S ribosomal protein L27</t>
  </si>
  <si>
    <t>2439349..2439690</t>
  </si>
  <si>
    <t>Clo1313_2073</t>
  </si>
  <si>
    <t>2439703..2440014</t>
  </si>
  <si>
    <t>Clo1313_2074</t>
  </si>
  <si>
    <t>50S ribosomal protein L21</t>
  </si>
  <si>
    <t>2440121..2441593</t>
  </si>
  <si>
    <t>Clo1313_2075</t>
  </si>
  <si>
    <t>ribonuclease, Rne/Rng family</t>
  </si>
  <si>
    <t>2441625..2442464</t>
  </si>
  <si>
    <t>Clo1313_2076</t>
  </si>
  <si>
    <t>2442454..2444295</t>
  </si>
  <si>
    <t>Clo1313_2077</t>
  </si>
  <si>
    <t>2444534..2445595</t>
  </si>
  <si>
    <t>Clo1313_2078</t>
  </si>
  <si>
    <t>2445765..2446055</t>
  </si>
  <si>
    <t>Clo1313_2079</t>
  </si>
  <si>
    <t>2446158..2446583</t>
  </si>
  <si>
    <t>Clo1313_2080</t>
  </si>
  <si>
    <t>Holliday junction resolvase YqgF</t>
  </si>
  <si>
    <t>2446705..2447652</t>
  </si>
  <si>
    <t>Clo1313_2081</t>
  </si>
  <si>
    <t>2447730..2448002</t>
  </si>
  <si>
    <t>Clo1313_2082</t>
  </si>
  <si>
    <t>2448217..2449521</t>
  </si>
  <si>
    <t>Clo1313_2083</t>
  </si>
  <si>
    <t>2449680..2449907</t>
  </si>
  <si>
    <t>Clo1313_2084</t>
  </si>
  <si>
    <t>phosphoryl transfer system HPr</t>
  </si>
  <si>
    <t>2450037..2450504</t>
  </si>
  <si>
    <t>Clo1313_2085</t>
  </si>
  <si>
    <t>2450513..2452786</t>
  </si>
  <si>
    <t>Clo1313_2086</t>
  </si>
  <si>
    <t>ribonuclease R</t>
  </si>
  <si>
    <t>2453035..2453511</t>
  </si>
  <si>
    <t>Clo1313_2087</t>
  </si>
  <si>
    <t>2453710..2454261</t>
  </si>
  <si>
    <t>Clo1313_2088</t>
  </si>
  <si>
    <t>2454543..2454782</t>
  </si>
  <si>
    <t>Clo1313_2089</t>
  </si>
  <si>
    <t>preprotein translocase subunit SecG</t>
  </si>
  <si>
    <t>2454958..2456259</t>
  </si>
  <si>
    <t>Clo1313_2090</t>
  </si>
  <si>
    <t>enolase</t>
  </si>
  <si>
    <t>2456459..2458096</t>
  </si>
  <si>
    <t>Clo1313_2091</t>
  </si>
  <si>
    <t>2458434..2459969</t>
  </si>
  <si>
    <t>Clo1313_2092</t>
  </si>
  <si>
    <t>2460156..2460911</t>
  </si>
  <si>
    <t>Clo1313_2093</t>
  </si>
  <si>
    <t>triosephosphate isomerase</t>
  </si>
  <si>
    <t>2460926..2462119</t>
  </si>
  <si>
    <t>Clo1313_2094</t>
  </si>
  <si>
    <t>phosphoglycerate kinase</t>
  </si>
  <si>
    <t>2462454..2463464</t>
  </si>
  <si>
    <t>Clo1313_2095</t>
  </si>
  <si>
    <t>glyceraldehyde-3-phosphate dehydrogenase, type I</t>
  </si>
  <si>
    <t>2463728..2464453</t>
  </si>
  <si>
    <t>Clo1313_2096</t>
  </si>
  <si>
    <t>2464450..2472714</t>
  </si>
  <si>
    <t>Clo1313_2097</t>
  </si>
  <si>
    <t>beta-ketoacyl synthase</t>
  </si>
  <si>
    <t>2472763..2473734</t>
  </si>
  <si>
    <t>Clo1313_2098</t>
  </si>
  <si>
    <t>2473755..2475239</t>
  </si>
  <si>
    <t>Clo1313_2099</t>
  </si>
  <si>
    <t>2475278..2476315</t>
  </si>
  <si>
    <t>Clo1313_2100</t>
  </si>
  <si>
    <t>beta-ketoacyl-acyl-carrier-protein synthase I</t>
  </si>
  <si>
    <t>2476457..2476702</t>
  </si>
  <si>
    <t>Clo1313_2101</t>
  </si>
  <si>
    <t>phosphopantetheine-binding protein</t>
  </si>
  <si>
    <t>2476815..2477849</t>
  </si>
  <si>
    <t>Clo1313_2102</t>
  </si>
  <si>
    <t>2478054..2479571</t>
  </si>
  <si>
    <t>Clo1313_2103</t>
  </si>
  <si>
    <t>2479907..2480401</t>
  </si>
  <si>
    <t>Clo1313_2104</t>
  </si>
  <si>
    <t>2480531..2480995</t>
  </si>
  <si>
    <t>Clo1313_2105</t>
  </si>
  <si>
    <t>2481069..2481647</t>
  </si>
  <si>
    <t>Clo1313_2106</t>
  </si>
  <si>
    <t>stage V sporulation protein ae</t>
  </si>
  <si>
    <t>2481709..2482080</t>
  </si>
  <si>
    <t>Clo1313_2107</t>
  </si>
  <si>
    <t>stage V sporulation protein AE</t>
  </si>
  <si>
    <t>2482124..2483146</t>
  </si>
  <si>
    <t>Clo1313_2108</t>
  </si>
  <si>
    <t>stage V sporulation protein AD</t>
  </si>
  <si>
    <t>2483205..2483648</t>
  </si>
  <si>
    <t>Clo1313_2109</t>
  </si>
  <si>
    <t>stage V sporulation protein AC</t>
  </si>
  <si>
    <t>2483668..2483856</t>
  </si>
  <si>
    <t>Clo1313_2110</t>
  </si>
  <si>
    <t>2484040..2484786</t>
  </si>
  <si>
    <t>Clo1313_2111</t>
  </si>
  <si>
    <t>RNA polymerase sigma 28 subunit SigF</t>
  </si>
  <si>
    <t>2484817..2485266</t>
  </si>
  <si>
    <t>Clo1313_2112</t>
  </si>
  <si>
    <t>anti-sigma regulatory factor, serine/threonine protein kinase</t>
  </si>
  <si>
    <t>2485280..2485615</t>
  </si>
  <si>
    <t>Clo1313_2113</t>
  </si>
  <si>
    <t>2485806..2486072</t>
  </si>
  <si>
    <t>Clo1313_2114</t>
  </si>
  <si>
    <t>2486075..2487028</t>
  </si>
  <si>
    <t>Clo1313_2115</t>
  </si>
  <si>
    <t>2487103..2489082</t>
  </si>
  <si>
    <t>Clo1313_2116</t>
  </si>
  <si>
    <t>glycogen debranching protein</t>
  </si>
  <si>
    <t>2489109..2490428</t>
  </si>
  <si>
    <t>Clo1313_2117</t>
  </si>
  <si>
    <t>2490425..2491300</t>
  </si>
  <si>
    <t>Clo1313_2118</t>
  </si>
  <si>
    <t>2491339..2492253</t>
  </si>
  <si>
    <t>Clo1313_2119</t>
  </si>
  <si>
    <t>UDP-N-acetylenolpyruvoylglucosamine reductase</t>
  </si>
  <si>
    <t>2492366..2493091</t>
  </si>
  <si>
    <t>Clo1313_2120</t>
  </si>
  <si>
    <t>2493125..2494081</t>
  </si>
  <si>
    <t>Clo1313_2121</t>
  </si>
  <si>
    <t>HPr kinase</t>
  </si>
  <si>
    <t>2494295..2494612</t>
  </si>
  <si>
    <t>Clo1313_2122</t>
  </si>
  <si>
    <t>2495781..2496422</t>
  </si>
  <si>
    <t>Clo1313_2123</t>
  </si>
  <si>
    <t>2496514..2496981</t>
  </si>
  <si>
    <t>Clo1313_2124</t>
  </si>
  <si>
    <t>6,7-dimethyl-8-ribityllumazine synthase</t>
  </si>
  <si>
    <t>2496971..2498212</t>
  </si>
  <si>
    <t>Clo1313_2125</t>
  </si>
  <si>
    <t>3,4-dihydroxy-2-butanone 4-phosphate synthase</t>
  </si>
  <si>
    <t>2498252..2498908</t>
  </si>
  <si>
    <t>Clo1313_2126</t>
  </si>
  <si>
    <t>riboflavin synthase subunit alpha</t>
  </si>
  <si>
    <t>2498987..2500093</t>
  </si>
  <si>
    <t>Clo1313_2127</t>
  </si>
  <si>
    <t>riboflavin biosynthesis protein RibD</t>
  </si>
  <si>
    <t>2500432..2500824</t>
  </si>
  <si>
    <t>Clo1313_2128</t>
  </si>
  <si>
    <t>2501081..2501737</t>
  </si>
  <si>
    <t>Clo1313_2129</t>
  </si>
  <si>
    <t>tRNA (guanine-N(7)-)-methyltransferase</t>
  </si>
  <si>
    <t>2501825..2502994</t>
  </si>
  <si>
    <t>Clo1313_2130</t>
  </si>
  <si>
    <t>2503010..2503792</t>
  </si>
  <si>
    <t>Clo1313_2131</t>
  </si>
  <si>
    <t>2504203..2505078</t>
  </si>
  <si>
    <t>Clo1313_2132</t>
  </si>
  <si>
    <t>5,10-methylenetetrahydrofolate reductase</t>
  </si>
  <si>
    <t>2505142..2506023</t>
  </si>
  <si>
    <t>Clo1313_2133</t>
  </si>
  <si>
    <t>2506083..2507000</t>
  </si>
  <si>
    <t>Clo1313_2134</t>
  </si>
  <si>
    <t>2507189..2507452</t>
  </si>
  <si>
    <t>Clo1313_2135</t>
  </si>
  <si>
    <t>2507510..2507905</t>
  </si>
  <si>
    <t>Clo1313_2136</t>
  </si>
  <si>
    <t>methylglyoxal synthase</t>
  </si>
  <si>
    <t>2507926..2508210</t>
  </si>
  <si>
    <t>Clo1313_2137</t>
  </si>
  <si>
    <t>cell division topological specificity factor MinE</t>
  </si>
  <si>
    <t>2508224..2509024</t>
  </si>
  <si>
    <t>Clo1313_2138</t>
  </si>
  <si>
    <t>septum site-determining protein MinD</t>
  </si>
  <si>
    <t>2509239..2509922</t>
  </si>
  <si>
    <t>Clo1313_2139</t>
  </si>
  <si>
    <t>septum site-determining protein MinC</t>
  </si>
  <si>
    <t>2509988..2512117</t>
  </si>
  <si>
    <t>Clo1313_2140</t>
  </si>
  <si>
    <t>penicillin-binding protein 2</t>
  </si>
  <si>
    <t>2512231..2512761</t>
  </si>
  <si>
    <t>Clo1313_2141</t>
  </si>
  <si>
    <t>rod shape-determining protein MreD</t>
  </si>
  <si>
    <t>2512758..2513621</t>
  </si>
  <si>
    <t>Clo1313_2142</t>
  </si>
  <si>
    <t>rod shape-determining protein MreC</t>
  </si>
  <si>
    <t>2513638..2514660</t>
  </si>
  <si>
    <t>Clo1313_2143</t>
  </si>
  <si>
    <t>2514738..2515340</t>
  </si>
  <si>
    <t>Clo1313_2144</t>
  </si>
  <si>
    <t>maf protein</t>
  </si>
  <si>
    <t>2515608..2516492</t>
  </si>
  <si>
    <t>Clo1313_2145</t>
  </si>
  <si>
    <t>2516873..2517505</t>
  </si>
  <si>
    <t>Clo1313_2146</t>
  </si>
  <si>
    <t>negative regulator of genetic competence</t>
  </si>
  <si>
    <t>2517843..2518388</t>
  </si>
  <si>
    <t>Clo1313_2147</t>
  </si>
  <si>
    <t>2518404..2520083</t>
  </si>
  <si>
    <t>Clo1313_2148</t>
  </si>
  <si>
    <t>2520396..2522843</t>
  </si>
  <si>
    <t>Clo1313_2149</t>
  </si>
  <si>
    <t>ATP-dependent protease La</t>
  </si>
  <si>
    <t>2523486..2524691</t>
  </si>
  <si>
    <t>Clo1313_2150</t>
  </si>
  <si>
    <t>bifunctional ornithine acetyltransferase/N-acetylglutamate synthase protein</t>
  </si>
  <si>
    <t>2524966..2525397</t>
  </si>
  <si>
    <t>Clo1313_2151</t>
  </si>
  <si>
    <t>2525449..2525964</t>
  </si>
  <si>
    <t>Clo1313_2152</t>
  </si>
  <si>
    <t>2526249..2526455</t>
  </si>
  <si>
    <t>Clo1313_2153</t>
  </si>
  <si>
    <t>2526526..2526909</t>
  </si>
  <si>
    <t>Clo1313_2154</t>
  </si>
  <si>
    <t>2527072..2527461</t>
  </si>
  <si>
    <t>Clo1313_2155</t>
  </si>
  <si>
    <t>2527760..2528347</t>
  </si>
  <si>
    <t>Clo1313_2156</t>
  </si>
  <si>
    <t>2528391..2528552</t>
  </si>
  <si>
    <t>Clo1313_2157</t>
  </si>
  <si>
    <t>2528757..2529722</t>
  </si>
  <si>
    <t>Clo1313_2159</t>
  </si>
  <si>
    <t>2529719..2530204</t>
  </si>
  <si>
    <t>Clo1313_2160</t>
  </si>
  <si>
    <t>2530447..2533263</t>
  </si>
  <si>
    <t>Clo1313_2161</t>
  </si>
  <si>
    <t>cellulose 1,4-beta-cellobiosidase</t>
  </si>
  <si>
    <t>2533465..2534859</t>
  </si>
  <si>
    <t>Clo1313_2162</t>
  </si>
  <si>
    <t>asparaginyl-tRNA synthetase</t>
  </si>
  <si>
    <t>2534996..2536018</t>
  </si>
  <si>
    <t>Clo1313_2163</t>
  </si>
  <si>
    <t>aspartate/ammonia ligase</t>
  </si>
  <si>
    <t>2536209..2536820</t>
  </si>
  <si>
    <t>Clo1313_2164</t>
  </si>
  <si>
    <t>Peptidylprolyl isomerase</t>
  </si>
  <si>
    <t>2536892..2537617</t>
  </si>
  <si>
    <t>Clo1313_2165</t>
  </si>
  <si>
    <t>silent information regulator protein Sir2</t>
  </si>
  <si>
    <t>2537675..2538151</t>
  </si>
  <si>
    <t>Clo1313_2166</t>
  </si>
  <si>
    <t>2538148..2538486</t>
  </si>
  <si>
    <t>Clo1313_2167</t>
  </si>
  <si>
    <t>2538682..2539638</t>
  </si>
  <si>
    <t>Clo1313_2168</t>
  </si>
  <si>
    <t>2539659..2539994</t>
  </si>
  <si>
    <t>Clo1313_2169</t>
  </si>
  <si>
    <t>rubredoxin-type Fe(Cys)4 protein</t>
  </si>
  <si>
    <t>2540261..2542150</t>
  </si>
  <si>
    <t>Clo1313_2170</t>
  </si>
  <si>
    <t>2542360..2542908</t>
  </si>
  <si>
    <t>Clo1313_2171</t>
  </si>
  <si>
    <t>BioY protein</t>
  </si>
  <si>
    <t>2543053..2543556</t>
  </si>
  <si>
    <t>Clo1313_2172</t>
  </si>
  <si>
    <t>SEC-C motif domain-containing protein</t>
  </si>
  <si>
    <t>2543675..2545135</t>
  </si>
  <si>
    <t>Clo1313_2173</t>
  </si>
  <si>
    <t>2545142..2545903</t>
  </si>
  <si>
    <t>Clo1313_2174</t>
  </si>
  <si>
    <t>2546121..2546753</t>
  </si>
  <si>
    <t>Clo1313_2175</t>
  </si>
  <si>
    <t>2546829..2560709</t>
  </si>
  <si>
    <t>Clo1313_2176</t>
  </si>
  <si>
    <t>2561200..2561736</t>
  </si>
  <si>
    <t>Clo1313_2177</t>
  </si>
  <si>
    <t>2561978..2564167</t>
  </si>
  <si>
    <t>Clo1313_2178</t>
  </si>
  <si>
    <t>2564422..2566806</t>
  </si>
  <si>
    <t>Clo1313_2179</t>
  </si>
  <si>
    <t>ribonucleoside-diphosphate reductase</t>
  </si>
  <si>
    <t>2567084..2568343</t>
  </si>
  <si>
    <t>Clo1313_2180</t>
  </si>
  <si>
    <t>2568544..2569803</t>
  </si>
  <si>
    <t>Clo1313_2181</t>
  </si>
  <si>
    <t>2569984..2570943</t>
  </si>
  <si>
    <t>Clo1313_2182</t>
  </si>
  <si>
    <t>2571244..2571906</t>
  </si>
  <si>
    <t>Clo1313_2183</t>
  </si>
  <si>
    <t>2571992..2572801</t>
  </si>
  <si>
    <t>Clo1313_2184</t>
  </si>
  <si>
    <t>2572821..2573630</t>
  </si>
  <si>
    <t>Clo1313_2185</t>
  </si>
  <si>
    <t>2573878..2576580</t>
  </si>
  <si>
    <t>Clo1313_2186</t>
  </si>
  <si>
    <t>2576626..2577435</t>
  </si>
  <si>
    <t>Clo1313_2187</t>
  </si>
  <si>
    <t>2577787..2579388</t>
  </si>
  <si>
    <t>Clo1313_2188</t>
  </si>
  <si>
    <t>2579512..2581740</t>
  </si>
  <si>
    <t>Clo1313_2189</t>
  </si>
  <si>
    <t>2582127..2583329</t>
  </si>
  <si>
    <t>Clo1313_2190</t>
  </si>
  <si>
    <t>small GTP-binding protein</t>
  </si>
  <si>
    <t>2583554..2583988</t>
  </si>
  <si>
    <t>Clo1313_2191</t>
  </si>
  <si>
    <t>2583990..2586653</t>
  </si>
  <si>
    <t>Clo1313_2192</t>
  </si>
  <si>
    <t>2586897..2588768</t>
  </si>
  <si>
    <t>Clo1313_2193</t>
  </si>
  <si>
    <t>2588821..2589285</t>
  </si>
  <si>
    <t>Clo1313_2194</t>
  </si>
  <si>
    <t>2590057..2591928</t>
  </si>
  <si>
    <t>Clo1313_2195</t>
  </si>
  <si>
    <t>2591981..2592445</t>
  </si>
  <si>
    <t>Clo1313_2196</t>
  </si>
  <si>
    <t>2593299..2593727</t>
  </si>
  <si>
    <t>Clo1313_2197</t>
  </si>
  <si>
    <t>2593829..2595457</t>
  </si>
  <si>
    <t>Clo1313_2198</t>
  </si>
  <si>
    <t>hybrid cluster protein</t>
  </si>
  <si>
    <t>2595517..2596221</t>
  </si>
  <si>
    <t>Clo1313_2199</t>
  </si>
  <si>
    <t>iron-sulfur binding protein</t>
  </si>
  <si>
    <t>2596336..2596995</t>
  </si>
  <si>
    <t>Clo1313_2200</t>
  </si>
  <si>
    <t>2597112..2599778</t>
  </si>
  <si>
    <t>Clo1313_2201</t>
  </si>
  <si>
    <t>2600147..2601919</t>
  </si>
  <si>
    <t>Clo1313_2202</t>
  </si>
  <si>
    <t>2601986..2602630</t>
  </si>
  <si>
    <t>Clo1313_2203</t>
  </si>
  <si>
    <t>2603067..2604077</t>
  </si>
  <si>
    <t>Clo1313_2204</t>
  </si>
  <si>
    <t>2606220..2607593</t>
  </si>
  <si>
    <t>Clo1313_2207</t>
  </si>
  <si>
    <t>adenosylmethionine-8-amino-7-oxononanoate aminotransferase</t>
  </si>
  <si>
    <t>2607586..2608437</t>
  </si>
  <si>
    <t>Clo1313_2208</t>
  </si>
  <si>
    <t>biotin biosynthesis protein BioC</t>
  </si>
  <si>
    <t>2608427..2609179</t>
  </si>
  <si>
    <t>Clo1313_2209</t>
  </si>
  <si>
    <t>Carboxylesterase</t>
  </si>
  <si>
    <t>2609203..2610369</t>
  </si>
  <si>
    <t>Clo1313_2210</t>
  </si>
  <si>
    <t>8-amino-7-oxononanoate synthase</t>
  </si>
  <si>
    <t>2610362..2611096</t>
  </si>
  <si>
    <t>Clo1313_2211</t>
  </si>
  <si>
    <t>dethiobiotin synthase</t>
  </si>
  <si>
    <t>2611093..2612055</t>
  </si>
  <si>
    <t>Clo1313_2212</t>
  </si>
  <si>
    <t>biotin synthase</t>
  </si>
  <si>
    <t>2612934..2614796</t>
  </si>
  <si>
    <t>Clo1313_2214</t>
  </si>
  <si>
    <t>2615353..2615832</t>
  </si>
  <si>
    <t>Clo1313_2215</t>
  </si>
  <si>
    <t>ferritin Dps family protein</t>
  </si>
  <si>
    <t>2616196..2618319</t>
  </si>
  <si>
    <t>Clo1313_2216</t>
  </si>
  <si>
    <t>2618936..2619265</t>
  </si>
  <si>
    <t>Clo1313_2217</t>
  </si>
  <si>
    <t>2620366..2620743</t>
  </si>
  <si>
    <t>Clo1313_2219</t>
  </si>
  <si>
    <t>2626362..2626664</t>
  </si>
  <si>
    <t>Clo1313_2221</t>
  </si>
  <si>
    <t>2626857..2627390</t>
  </si>
  <si>
    <t>Clo1313_2222</t>
  </si>
  <si>
    <t>2628266..2628898</t>
  </si>
  <si>
    <t>Clo1313_2223</t>
  </si>
  <si>
    <t>2628987..2630210</t>
  </si>
  <si>
    <t>Clo1313_2224</t>
  </si>
  <si>
    <t>2630724..2631038</t>
  </si>
  <si>
    <t>Clo1313_2225</t>
  </si>
  <si>
    <t>2631064..2631411</t>
  </si>
  <si>
    <t>Clo1313_2226</t>
  </si>
  <si>
    <t>2632012..2632464</t>
  </si>
  <si>
    <t>Clo1313_2228</t>
  </si>
  <si>
    <t>alkyl hydroperoxide reductase</t>
  </si>
  <si>
    <t>2632725..2633270</t>
  </si>
  <si>
    <t>Clo1313_2229</t>
  </si>
  <si>
    <t>2633716..2633904</t>
  </si>
  <si>
    <t>Clo1313_2231</t>
  </si>
  <si>
    <t>2634571..2635134</t>
  </si>
  <si>
    <t>Clo1313_2232</t>
  </si>
  <si>
    <t>2635131..2636816</t>
  </si>
  <si>
    <t>Clo1313_2233</t>
  </si>
  <si>
    <t>2637086..2639788</t>
  </si>
  <si>
    <t>Clo1313_2234</t>
  </si>
  <si>
    <t>2640004..2640567</t>
  </si>
  <si>
    <t>Clo1313_2235</t>
  </si>
  <si>
    <t>2641392..2641739</t>
  </si>
  <si>
    <t>Clo1313_2237</t>
  </si>
  <si>
    <t>2641878..2642795</t>
  </si>
  <si>
    <t>Clo1313_2238</t>
  </si>
  <si>
    <t>2643189..2643725</t>
  </si>
  <si>
    <t>Clo1313_2239</t>
  </si>
  <si>
    <t>deoxycytidine triphosphate deaminase</t>
  </si>
  <si>
    <t>2644178..2644738</t>
  </si>
  <si>
    <t>Clo1313_2240</t>
  </si>
  <si>
    <t>2644920..2645528</t>
  </si>
  <si>
    <t>Clo1313_2241</t>
  </si>
  <si>
    <t>2645525..2647630</t>
  </si>
  <si>
    <t>Clo1313_2242</t>
  </si>
  <si>
    <t>2647620..2649932</t>
  </si>
  <si>
    <t>Clo1313_2243</t>
  </si>
  <si>
    <t>2650035..2650850</t>
  </si>
  <si>
    <t>Clo1313_2244</t>
  </si>
  <si>
    <t>2650853..2651911</t>
  </si>
  <si>
    <t>Clo1313_2245</t>
  </si>
  <si>
    <t>2652145..2652855</t>
  </si>
  <si>
    <t>Clo1313_2246</t>
  </si>
  <si>
    <t>2652979..2654202</t>
  </si>
  <si>
    <t>Clo1313_2247</t>
  </si>
  <si>
    <t>beta-lactamase</t>
  </si>
  <si>
    <t>2654345..2654740</t>
  </si>
  <si>
    <t>Clo1313_2248</t>
  </si>
  <si>
    <t>2654758..2655147</t>
  </si>
  <si>
    <t>Clo1313_2249</t>
  </si>
  <si>
    <t>2655542..2657818</t>
  </si>
  <si>
    <t>Clo1313_2250</t>
  </si>
  <si>
    <t>2657867..2658253</t>
  </si>
  <si>
    <t>Clo1313_2251</t>
  </si>
  <si>
    <t>2658255..2658875</t>
  </si>
  <si>
    <t>Clo1313_2252</t>
  </si>
  <si>
    <t>2658877..2659194</t>
  </si>
  <si>
    <t>Clo1313_2253</t>
  </si>
  <si>
    <t>PadR family transcriptional regulator</t>
  </si>
  <si>
    <t>2659412..2661034</t>
  </si>
  <si>
    <t>Clo1313_2254</t>
  </si>
  <si>
    <t>NAD(P)H dehydrogenase (quinone)</t>
  </si>
  <si>
    <t>2661031..2661573</t>
  </si>
  <si>
    <t>Clo1313_2255</t>
  </si>
  <si>
    <t>PadR-like family transcriptional regulator</t>
  </si>
  <si>
    <t>2661671..2662084</t>
  </si>
  <si>
    <t>Clo1313_2256</t>
  </si>
  <si>
    <t>2662236..2662628</t>
  </si>
  <si>
    <t>Clo1313_2257</t>
  </si>
  <si>
    <t>2662822..2663460</t>
  </si>
  <si>
    <t>Clo1313_2258</t>
  </si>
  <si>
    <t>2663739..2665553</t>
  </si>
  <si>
    <t>Clo1313_2259</t>
  </si>
  <si>
    <t>2666554..2668308</t>
  </si>
  <si>
    <t>Clo1313_2260</t>
  </si>
  <si>
    <t>ammonium transporter</t>
  </si>
  <si>
    <t>2668431..2670404</t>
  </si>
  <si>
    <t>Clo1313_2261</t>
  </si>
  <si>
    <t>2670404..2672140</t>
  </si>
  <si>
    <t>Clo1313_2262</t>
  </si>
  <si>
    <t>2672161..2672634</t>
  </si>
  <si>
    <t>Clo1313_2263</t>
  </si>
  <si>
    <t>MarR family transcriptional regulator</t>
  </si>
  <si>
    <t>2672908..2673267</t>
  </si>
  <si>
    <t>Clo1313_2264</t>
  </si>
  <si>
    <t>2673279..2674091</t>
  </si>
  <si>
    <t>Clo1313_2265</t>
  </si>
  <si>
    <t>Linocin_M18 bacteriocin protein</t>
  </si>
  <si>
    <t>2674242..2674982</t>
  </si>
  <si>
    <t>Clo1313_2266</t>
  </si>
  <si>
    <t>2675487..2676629</t>
  </si>
  <si>
    <t>Clo1313_2267</t>
  </si>
  <si>
    <t>2677161..2677619</t>
  </si>
  <si>
    <t>Clo1313_2269</t>
  </si>
  <si>
    <t>AIG2 family protein</t>
  </si>
  <si>
    <t>2677849..2678205</t>
  </si>
  <si>
    <t>Clo1313_2270</t>
  </si>
  <si>
    <t>arsenate reductase-like protein</t>
  </si>
  <si>
    <t>2679062..2680297</t>
  </si>
  <si>
    <t>Clo1313_2271</t>
  </si>
  <si>
    <t>2680570..2681313</t>
  </si>
  <si>
    <t>Clo1313_2272</t>
  </si>
  <si>
    <t>2681391..2682380</t>
  </si>
  <si>
    <t>Clo1313_2273</t>
  </si>
  <si>
    <t>2682385..2683317</t>
  </si>
  <si>
    <t>Clo1313_2274</t>
  </si>
  <si>
    <t>type II site-specific deoxyribonuclease</t>
  </si>
  <si>
    <t>2683327..2684268</t>
  </si>
  <si>
    <t>Clo1313_2275</t>
  </si>
  <si>
    <t>DNA adenine methylase</t>
  </si>
  <si>
    <t>2684699..2685577</t>
  </si>
  <si>
    <t>Clo1313_2276</t>
  </si>
  <si>
    <t>2686228..2687280</t>
  </si>
  <si>
    <t>Clo1313_2278</t>
  </si>
  <si>
    <t>2687618..2687728</t>
  </si>
  <si>
    <t>Clo1313_2279</t>
  </si>
  <si>
    <t>2687741..2688850</t>
  </si>
  <si>
    <t>Clo1313_2280</t>
  </si>
  <si>
    <t>type I phosphodiesterase/nucleotide pyrophosphatase</t>
  </si>
  <si>
    <t>2689386..2690309</t>
  </si>
  <si>
    <t>Clo1313_2282</t>
  </si>
  <si>
    <t>2690454..2691683</t>
  </si>
  <si>
    <t>Clo1313_2283</t>
  </si>
  <si>
    <t>SAM-dependent methyltransferase</t>
  </si>
  <si>
    <t>2691697..2692239</t>
  </si>
  <si>
    <t>Clo1313_2284</t>
  </si>
  <si>
    <t>2692270..2692848</t>
  </si>
  <si>
    <t>Clo1313_2285</t>
  </si>
  <si>
    <t>2693221..2694189</t>
  </si>
  <si>
    <t>Clo1313_2286</t>
  </si>
  <si>
    <t>2694238..2694804</t>
  </si>
  <si>
    <t>Clo1313_2287</t>
  </si>
  <si>
    <t>2694963..2695601</t>
  </si>
  <si>
    <t>Clo1313_2288</t>
  </si>
  <si>
    <t>2695878..2697671</t>
  </si>
  <si>
    <t>Clo1313_2289</t>
  </si>
  <si>
    <t>2697703..2698776</t>
  </si>
  <si>
    <t>Clo1313_2290</t>
  </si>
  <si>
    <t>2699020..2700888</t>
  </si>
  <si>
    <t>Clo1313_2291</t>
  </si>
  <si>
    <t>2700875..2701639</t>
  </si>
  <si>
    <t>Clo1313_2292</t>
  </si>
  <si>
    <t>2701767..2702798</t>
  </si>
  <si>
    <t>Clo1313_2293</t>
  </si>
  <si>
    <t>2702795..2703469</t>
  </si>
  <si>
    <t>Clo1313_2294</t>
  </si>
  <si>
    <t>2705756..2706421</t>
  </si>
  <si>
    <t>Clo1313_2296</t>
  </si>
  <si>
    <t>2706854..2708491</t>
  </si>
  <si>
    <t>Clo1313_2298</t>
  </si>
  <si>
    <t>2708967..2709731</t>
  </si>
  <si>
    <t>Clo1313_2299</t>
  </si>
  <si>
    <t>2709728..2710645</t>
  </si>
  <si>
    <t>Clo1313_2300</t>
  </si>
  <si>
    <t>2710646..2710852</t>
  </si>
  <si>
    <t>Clo1313_2301</t>
  </si>
  <si>
    <t>2710893..2712017</t>
  </si>
  <si>
    <t>Clo1313_2302</t>
  </si>
  <si>
    <t>2712239..2714344</t>
  </si>
  <si>
    <t>Clo1313_2303</t>
  </si>
  <si>
    <t>2714855..2716270</t>
  </si>
  <si>
    <t>Clo1313_2304</t>
  </si>
  <si>
    <t>2716267..2717727</t>
  </si>
  <si>
    <t>Clo1313_2305</t>
  </si>
  <si>
    <t>2717724..2718017</t>
  </si>
  <si>
    <t>Clo1313_2306</t>
  </si>
  <si>
    <t>2718080..2719825</t>
  </si>
  <si>
    <t>Clo1313_2307</t>
  </si>
  <si>
    <t>2721618..2721773</t>
  </si>
  <si>
    <t>Clo1313_2309</t>
  </si>
  <si>
    <t>2721938..2723071</t>
  </si>
  <si>
    <t>Clo1313_2310</t>
  </si>
  <si>
    <t>2723456..2723890</t>
  </si>
  <si>
    <t>Clo1313_2311</t>
  </si>
  <si>
    <t>2723963..2724709</t>
  </si>
  <si>
    <t>Clo1313_2312</t>
  </si>
  <si>
    <t>Enoyl-CoA hydratase/isomerase</t>
  </si>
  <si>
    <t>2724918..2725589</t>
  </si>
  <si>
    <t>Clo1313_2314</t>
  </si>
  <si>
    <t>2726957..2727349</t>
  </si>
  <si>
    <t>Clo1313_2317</t>
  </si>
  <si>
    <t>2727599..2728171</t>
  </si>
  <si>
    <t>Clo1313_2318</t>
  </si>
  <si>
    <t>2728702..2729229</t>
  </si>
  <si>
    <t>Clo1313_2319</t>
  </si>
  <si>
    <t>methylated-DNA--protein-cysteine methyltransferase</t>
  </si>
  <si>
    <t>2729536..2730420</t>
  </si>
  <si>
    <t>Clo1313_2321</t>
  </si>
  <si>
    <t>NLPA lipoprotein</t>
  </si>
  <si>
    <t>2730442..2731152</t>
  </si>
  <si>
    <t>Clo1313_2322</t>
  </si>
  <si>
    <t>2731192..2732013</t>
  </si>
  <si>
    <t>Clo1313_2323</t>
  </si>
  <si>
    <t>2732469..2732915</t>
  </si>
  <si>
    <t>Clo1313_2324</t>
  </si>
  <si>
    <t>2733273..2734436</t>
  </si>
  <si>
    <t>Clo1313_2325</t>
  </si>
  <si>
    <t>2734433..2735341</t>
  </si>
  <si>
    <t>Clo1313_2326</t>
  </si>
  <si>
    <t>pyridoxal-5'-phosphate-dependent protein subunit beta</t>
  </si>
  <si>
    <t>2735353..2735787</t>
  </si>
  <si>
    <t>Clo1313_2327</t>
  </si>
  <si>
    <t>2735759..2736970</t>
  </si>
  <si>
    <t>Clo1313_2328</t>
  </si>
  <si>
    <t>2736972..2737643</t>
  </si>
  <si>
    <t>Clo1313_2329</t>
  </si>
  <si>
    <t>2737748..2738287</t>
  </si>
  <si>
    <t>Clo1313_2330</t>
  </si>
  <si>
    <t>2738232..2739707</t>
  </si>
  <si>
    <t>Clo1313_2331</t>
  </si>
  <si>
    <t>oxidoreductase/nitrogenase component 1</t>
  </si>
  <si>
    <t>2739704..2741047</t>
  </si>
  <si>
    <t>Clo1313_2332</t>
  </si>
  <si>
    <t>2741061..2741396</t>
  </si>
  <si>
    <t>Clo1313_2333</t>
  </si>
  <si>
    <t>dinitrogenase iron-molybdenum cofactor biosynthesis protein</t>
  </si>
  <si>
    <t>2741409..2742284</t>
  </si>
  <si>
    <t>Clo1313_2334</t>
  </si>
  <si>
    <t>2742556..2743872</t>
  </si>
  <si>
    <t>Clo1313_2335</t>
  </si>
  <si>
    <t>cysteine synthase</t>
  </si>
  <si>
    <t>2743897..2744958</t>
  </si>
  <si>
    <t>Clo1313_2336</t>
  </si>
  <si>
    <t>2745039..2746106</t>
  </si>
  <si>
    <t>Clo1313_2337</t>
  </si>
  <si>
    <t>2746103..2746906</t>
  </si>
  <si>
    <t>Clo1313_2338</t>
  </si>
  <si>
    <t>2746927..2747781</t>
  </si>
  <si>
    <t>Clo1313_2339</t>
  </si>
  <si>
    <t>nitrogenase iron protein</t>
  </si>
  <si>
    <t>2748133..2748876</t>
  </si>
  <si>
    <t>Clo1313_2340</t>
  </si>
  <si>
    <t>2749552..2750262</t>
  </si>
  <si>
    <t>Clo1313_2341</t>
  </si>
  <si>
    <t>purine nucleoside phosphorylase</t>
  </si>
  <si>
    <t>2750345..2751412</t>
  </si>
  <si>
    <t>Clo1313_2342</t>
  </si>
  <si>
    <t>basic membrane lipoprotein</t>
  </si>
  <si>
    <t>2751482..2753011</t>
  </si>
  <si>
    <t>Clo1313_2343</t>
  </si>
  <si>
    <t>2753014..2753856</t>
  </si>
  <si>
    <t>Clo1313_2344</t>
  </si>
  <si>
    <t>(formate-C-acetyltransferase)-activating protein</t>
  </si>
  <si>
    <t>2753918..2755480</t>
  </si>
  <si>
    <t>Clo1313_2345</t>
  </si>
  <si>
    <t>2755455..2756573</t>
  </si>
  <si>
    <t>Clo1313_2346</t>
  </si>
  <si>
    <t>2756574..2757509</t>
  </si>
  <si>
    <t>Clo1313_2347</t>
  </si>
  <si>
    <t>2757591..2758007</t>
  </si>
  <si>
    <t>Clo1313_2348</t>
  </si>
  <si>
    <t>2758064..2758732</t>
  </si>
  <si>
    <t>Clo1313_2349</t>
  </si>
  <si>
    <t>deoxyribose-phosphate aldolase</t>
  </si>
  <si>
    <t>2758958..2759737</t>
  </si>
  <si>
    <t>Clo1313_2350</t>
  </si>
  <si>
    <t>2759730..2761454</t>
  </si>
  <si>
    <t>Clo1313_2351</t>
  </si>
  <si>
    <t>signal transduction histidine kinase LytS</t>
  </si>
  <si>
    <t>2761565..2763220</t>
  </si>
  <si>
    <t>Clo1313_2352</t>
  </si>
  <si>
    <t>2763217..2764320</t>
  </si>
  <si>
    <t>Clo1313_2353</t>
  </si>
  <si>
    <t>2764458..2765564</t>
  </si>
  <si>
    <t>Clo1313_2354</t>
  </si>
  <si>
    <t>2765872..2766234</t>
  </si>
  <si>
    <t>Clo1313_2355</t>
  </si>
  <si>
    <t>2766235..2768499</t>
  </si>
  <si>
    <t>Clo1313_2356</t>
  </si>
  <si>
    <t>2768879..2769013</t>
  </si>
  <si>
    <t>Clo1313_2357</t>
  </si>
  <si>
    <t>2769122..2769535</t>
  </si>
  <si>
    <t>Clo1313_2358</t>
  </si>
  <si>
    <t>2769981..2771117</t>
  </si>
  <si>
    <t>Clo1313_2359</t>
  </si>
  <si>
    <t>glycerate kinase</t>
  </si>
  <si>
    <t>2771484..2771672</t>
  </si>
  <si>
    <t>Clo1313_2361</t>
  </si>
  <si>
    <t>2773486..2774931</t>
  </si>
  <si>
    <t>Clo1313_2365</t>
  </si>
  <si>
    <t>PglZ domain-containing protein</t>
  </si>
  <si>
    <t>2774936..2777605</t>
  </si>
  <si>
    <t>Clo1313_2366</t>
  </si>
  <si>
    <t>SNF2-like protein</t>
  </si>
  <si>
    <t>2777616..2780171</t>
  </si>
  <si>
    <t>Clo1313_2367</t>
  </si>
  <si>
    <t>2783692..2784843</t>
  </si>
  <si>
    <t>Clo1313_2369</t>
  </si>
  <si>
    <t>2785392..2786360</t>
  </si>
  <si>
    <t>Clo1313_2370</t>
  </si>
  <si>
    <t>2786450..2787190</t>
  </si>
  <si>
    <t>Clo1313_2371</t>
  </si>
  <si>
    <t>HhH-GPD family protein</t>
  </si>
  <si>
    <t>2787235..2787636</t>
  </si>
  <si>
    <t>Clo1313_2372</t>
  </si>
  <si>
    <t>2787675..2788505</t>
  </si>
  <si>
    <t>Clo1313_2373</t>
  </si>
  <si>
    <t>HNH endonuclease</t>
  </si>
  <si>
    <t>2788498..2788893</t>
  </si>
  <si>
    <t>Clo1313_2374</t>
  </si>
  <si>
    <t>2789134..2790183</t>
  </si>
  <si>
    <t>Clo1313_2375</t>
  </si>
  <si>
    <t>2790364..2791932</t>
  </si>
  <si>
    <t>Clo1313_2376</t>
  </si>
  <si>
    <t>2791895..2792350</t>
  </si>
  <si>
    <t>Clo1313_2377</t>
  </si>
  <si>
    <t>2792350..2793918</t>
  </si>
  <si>
    <t>Clo1313_2378</t>
  </si>
  <si>
    <t>2793980..2794198</t>
  </si>
  <si>
    <t>Clo1313_2379</t>
  </si>
  <si>
    <t>2794252..2795256</t>
  </si>
  <si>
    <t>Clo1313_2380</t>
  </si>
  <si>
    <t>2795253..2795672</t>
  </si>
  <si>
    <t>Clo1313_2381</t>
  </si>
  <si>
    <t>toxin secretion/phage lysis holin</t>
  </si>
  <si>
    <t>2795759..2798227</t>
  </si>
  <si>
    <t>Clo1313_2382</t>
  </si>
  <si>
    <t>2798224..2798799</t>
  </si>
  <si>
    <t>Clo1313_2383</t>
  </si>
  <si>
    <t>2798809..2799003</t>
  </si>
  <si>
    <t>Clo1313_2384</t>
  </si>
  <si>
    <t>2799014..2801536</t>
  </si>
  <si>
    <t>Clo1313_2385</t>
  </si>
  <si>
    <t>phage minor structural protein</t>
  </si>
  <si>
    <t>2801541..2802314</t>
  </si>
  <si>
    <t>Clo1313_2386</t>
  </si>
  <si>
    <t>phage tail component</t>
  </si>
  <si>
    <t>2802328..2804514</t>
  </si>
  <si>
    <t>Clo1313_2387</t>
  </si>
  <si>
    <t>2804542..2804733</t>
  </si>
  <si>
    <t>Clo1313_2388</t>
  </si>
  <si>
    <t>2804730..2805113</t>
  </si>
  <si>
    <t>Clo1313_2389</t>
  </si>
  <si>
    <t>2805113..2805712</t>
  </si>
  <si>
    <t>Clo1313_2390</t>
  </si>
  <si>
    <t>phage major tail protein, phi13 family</t>
  </si>
  <si>
    <t>2805718..2806062</t>
  </si>
  <si>
    <t>Clo1313_2391</t>
  </si>
  <si>
    <t>2806059..2806490</t>
  </si>
  <si>
    <t>Clo1313_2392</t>
  </si>
  <si>
    <t>phage protein, HK97 gp10 family</t>
  </si>
  <si>
    <t>2806507..2806842</t>
  </si>
  <si>
    <t>Clo1313_2393</t>
  </si>
  <si>
    <t>head-tail joining family protein</t>
  </si>
  <si>
    <t>2806845..2807153</t>
  </si>
  <si>
    <t>Clo1313_2394</t>
  </si>
  <si>
    <t>bacteriophage QLRG family DNA packaging</t>
  </si>
  <si>
    <t>2807174..2808376</t>
  </si>
  <si>
    <t>Clo1313_2395</t>
  </si>
  <si>
    <t>phage major capsid protein, HK97 family</t>
  </si>
  <si>
    <t>2808390..2809115</t>
  </si>
  <si>
    <t>Clo1313_2396</t>
  </si>
  <si>
    <t>2809054..2810376</t>
  </si>
  <si>
    <t>Clo1313_2397</t>
  </si>
  <si>
    <t>phage portal protein, HK97 family</t>
  </si>
  <si>
    <t>2810373..2813042</t>
  </si>
  <si>
    <t>Clo1313_2398</t>
  </si>
  <si>
    <t>terminase</t>
  </si>
  <si>
    <t>2813097..2813291</t>
  </si>
  <si>
    <t>Clo1313_2399</t>
  </si>
  <si>
    <t>2813295..2813762</t>
  </si>
  <si>
    <t>Clo1313_2400</t>
  </si>
  <si>
    <t>2813825..2814724</t>
  </si>
  <si>
    <t>Clo1313_2401</t>
  </si>
  <si>
    <t>amidoligase</t>
  </si>
  <si>
    <t>2814866..2815096</t>
  </si>
  <si>
    <t>Clo1313_2402</t>
  </si>
  <si>
    <t>2815093..2815428</t>
  </si>
  <si>
    <t>Clo1313_2403</t>
  </si>
  <si>
    <t>2815421..2816113</t>
  </si>
  <si>
    <t>Clo1313_2404</t>
  </si>
  <si>
    <t>2816230..2817483</t>
  </si>
  <si>
    <t>Clo1313_2405</t>
  </si>
  <si>
    <t>2817489..2818787</t>
  </si>
  <si>
    <t>Clo1313_2406</t>
  </si>
  <si>
    <t>2818789..2819340</t>
  </si>
  <si>
    <t>Clo1313_2407</t>
  </si>
  <si>
    <t>2819461..2819820</t>
  </si>
  <si>
    <t>Clo1313_2408</t>
  </si>
  <si>
    <t>2819943..2820185</t>
  </si>
  <si>
    <t>Clo1313_2409</t>
  </si>
  <si>
    <t>2820312..2820767</t>
  </si>
  <si>
    <t>Clo1313_2410</t>
  </si>
  <si>
    <t>2820874..2821161</t>
  </si>
  <si>
    <t>Clo1313_2411</t>
  </si>
  <si>
    <t>VRR-NUC domain-containing protein</t>
  </si>
  <si>
    <t>2821461..2822996</t>
  </si>
  <si>
    <t>Clo1313_2412</t>
  </si>
  <si>
    <t>2823615..2824292</t>
  </si>
  <si>
    <t>Clo1313_2414</t>
  </si>
  <si>
    <t>2824289..2826808</t>
  </si>
  <si>
    <t>Clo1313_2415</t>
  </si>
  <si>
    <t>2826821..2827828</t>
  </si>
  <si>
    <t>Clo1313_2416</t>
  </si>
  <si>
    <t>2827828..2828502</t>
  </si>
  <si>
    <t>Clo1313_2417</t>
  </si>
  <si>
    <t>2828920..2829696</t>
  </si>
  <si>
    <t>Clo1313_2418</t>
  </si>
  <si>
    <t>2831860..2832396</t>
  </si>
  <si>
    <t>Clo1313_2421</t>
  </si>
  <si>
    <t>2832429..2833151</t>
  </si>
  <si>
    <t>Clo1313_2422</t>
  </si>
  <si>
    <t>2833178..2833336</t>
  </si>
  <si>
    <t>Clo1313_2423</t>
  </si>
  <si>
    <t>2834143..2834280</t>
  </si>
  <si>
    <t>Clo1313_2424</t>
  </si>
  <si>
    <t>2834291..2835658</t>
  </si>
  <si>
    <t>Clo1313_2425</t>
  </si>
  <si>
    <t>TrmA family RNA methyltransferase</t>
  </si>
  <si>
    <t>2835966..2836766</t>
  </si>
  <si>
    <t>Clo1313_2426</t>
  </si>
  <si>
    <t>2836767..2837813</t>
  </si>
  <si>
    <t>Clo1313_2427</t>
  </si>
  <si>
    <t>transport system permease</t>
  </si>
  <si>
    <t>2837829..2838785</t>
  </si>
  <si>
    <t>Clo1313_2428</t>
  </si>
  <si>
    <t>periplasmic binding protein</t>
  </si>
  <si>
    <t>2839287..2840453</t>
  </si>
  <si>
    <t>Clo1313_2429</t>
  </si>
  <si>
    <t>2840835..2841764</t>
  </si>
  <si>
    <t>Clo1313_2430</t>
  </si>
  <si>
    <t>2841801..2842238</t>
  </si>
  <si>
    <t>Clo1313_2431</t>
  </si>
  <si>
    <t>2842371..2843042</t>
  </si>
  <si>
    <t>Clo1313_2432</t>
  </si>
  <si>
    <t>sporulation protein YunB</t>
  </si>
  <si>
    <t>2843257..2845731</t>
  </si>
  <si>
    <t>Clo1313_2433</t>
  </si>
  <si>
    <t>penicillin-binding protein</t>
  </si>
  <si>
    <t>2846018..2847226</t>
  </si>
  <si>
    <t>Clo1313_2434</t>
  </si>
  <si>
    <t>2847245..2848510</t>
  </si>
  <si>
    <t>Clo1313_2435</t>
  </si>
  <si>
    <t>RND family efflux transporter MFP subunit</t>
  </si>
  <si>
    <t>2848507..2849247</t>
  </si>
  <si>
    <t>Clo1313_2436</t>
  </si>
  <si>
    <t>2849462..2850550</t>
  </si>
  <si>
    <t>Clo1313_2437</t>
  </si>
  <si>
    <t>outer membrane efflux protein</t>
  </si>
  <si>
    <t>2850565..2851716</t>
  </si>
  <si>
    <t>Clo1313_2438</t>
  </si>
  <si>
    <t>2851784..2852617</t>
  </si>
  <si>
    <t>Clo1313_2439</t>
  </si>
  <si>
    <t>glutamate 5-kinase</t>
  </si>
  <si>
    <t>2852861..2853862</t>
  </si>
  <si>
    <t>Clo1313_2440</t>
  </si>
  <si>
    <t>2853893..2854585</t>
  </si>
  <si>
    <t>Clo1313_2441</t>
  </si>
  <si>
    <t>NifU-like domain-containing protein</t>
  </si>
  <si>
    <t>2854841..2855233</t>
  </si>
  <si>
    <t>Clo1313_2442</t>
  </si>
  <si>
    <t>2855222..2855572</t>
  </si>
  <si>
    <t>Clo1313_2443</t>
  </si>
  <si>
    <t>2855814..2856368</t>
  </si>
  <si>
    <t>Clo1313_2444</t>
  </si>
  <si>
    <t>2856672..2857460</t>
  </si>
  <si>
    <t>Clo1313_2445</t>
  </si>
  <si>
    <t>2857615..2860059</t>
  </si>
  <si>
    <t>Clo1313_2446</t>
  </si>
  <si>
    <t>peptidase S16, lon-like protein</t>
  </si>
  <si>
    <t>2860341..2860799</t>
  </si>
  <si>
    <t>Clo1313_2447</t>
  </si>
  <si>
    <t>ribosomal-protein-alanine acetyltransferase</t>
  </si>
  <si>
    <t>2860811..2861521</t>
  </si>
  <si>
    <t>Clo1313_2448</t>
  </si>
  <si>
    <t>peptidase M22 glycoprotease</t>
  </si>
  <si>
    <t>2861518..2862003</t>
  </si>
  <si>
    <t>Clo1313_2449</t>
  </si>
  <si>
    <t>2861990..2863192</t>
  </si>
  <si>
    <t>Clo1313_2450</t>
  </si>
  <si>
    <t>2863488..2864447</t>
  </si>
  <si>
    <t>Clo1313_2451</t>
  </si>
  <si>
    <t>2865123..2865506</t>
  </si>
  <si>
    <t>Clo1313_2452</t>
  </si>
  <si>
    <t>2865587..2866120</t>
  </si>
  <si>
    <t>Clo1313_2453</t>
  </si>
  <si>
    <t>2866484..2866795</t>
  </si>
  <si>
    <t>Clo1313_2454</t>
  </si>
  <si>
    <t>2867029..2867421</t>
  </si>
  <si>
    <t>Clo1313_2455</t>
  </si>
  <si>
    <t>30S ribosomal protein S9</t>
  </si>
  <si>
    <t>2867444..2867881</t>
  </si>
  <si>
    <t>Clo1313_2456</t>
  </si>
  <si>
    <t>50S ribosomal protein L13</t>
  </si>
  <si>
    <t>2868271..2868666</t>
  </si>
  <si>
    <t>Clo1313_2457</t>
  </si>
  <si>
    <t>2868769..2869851</t>
  </si>
  <si>
    <t>Clo1313_2458</t>
  </si>
  <si>
    <t>DNA integrity scanning protein DisA</t>
  </si>
  <si>
    <t>2869882..2871246</t>
  </si>
  <si>
    <t>Clo1313_2459</t>
  </si>
  <si>
    <t>DNA repair protein RadA</t>
  </si>
  <si>
    <t>2871246..2873180</t>
  </si>
  <si>
    <t>Clo1313_2460</t>
  </si>
  <si>
    <t>glycoside hydrolase 15-like protein</t>
  </si>
  <si>
    <t>2873489..2874745</t>
  </si>
  <si>
    <t>Clo1313_2461</t>
  </si>
  <si>
    <t>2874813..2877269</t>
  </si>
  <si>
    <t>Clo1313_2462</t>
  </si>
  <si>
    <t>2877315..2878337</t>
  </si>
  <si>
    <t>Clo1313_2463</t>
  </si>
  <si>
    <t>ATP:guanido phosphotransferase</t>
  </si>
  <si>
    <t>2878378..2878884</t>
  </si>
  <si>
    <t>Clo1313_2464</t>
  </si>
  <si>
    <t>UvrB/UvrC protein</t>
  </si>
  <si>
    <t>2878931..2879392</t>
  </si>
  <si>
    <t>Clo1313_2465</t>
  </si>
  <si>
    <t>transcriptional repressor CtsR</t>
  </si>
  <si>
    <t>2880622..2882709</t>
  </si>
  <si>
    <t>Clo1313_2467</t>
  </si>
  <si>
    <t>2883253..2884278</t>
  </si>
  <si>
    <t>Clo1313_2468</t>
  </si>
  <si>
    <t>2884268..2885365</t>
  </si>
  <si>
    <t>Clo1313_2469</t>
  </si>
  <si>
    <t>prephenate dehydrogenase</t>
  </si>
  <si>
    <t>2885455..2886726</t>
  </si>
  <si>
    <t>Clo1313_2470</t>
  </si>
  <si>
    <t>2886860..2887513</t>
  </si>
  <si>
    <t>Clo1313_2471</t>
  </si>
  <si>
    <t>2887761..2889677</t>
  </si>
  <si>
    <t>Clo1313_2472</t>
  </si>
  <si>
    <t>2889870..2891381</t>
  </si>
  <si>
    <t>Clo1313_2473</t>
  </si>
  <si>
    <t>2891415..2892179</t>
  </si>
  <si>
    <t>Clo1313_2474</t>
  </si>
  <si>
    <t>2892180..2892989</t>
  </si>
  <si>
    <t>Clo1313_2475</t>
  </si>
  <si>
    <t>cobalt ABC transporter permease</t>
  </si>
  <si>
    <t>2893049..2894107</t>
  </si>
  <si>
    <t>Clo1313_2476</t>
  </si>
  <si>
    <t>cobalamin (vitamin B12) biosynthesis protein CbiM</t>
  </si>
  <si>
    <t>2894396..2895118</t>
  </si>
  <si>
    <t>Clo1313_2477</t>
  </si>
  <si>
    <t>2895236..2896168</t>
  </si>
  <si>
    <t>Clo1313_2478</t>
  </si>
  <si>
    <t>response regulator receiver modulated diguanylate cyclase</t>
  </si>
  <si>
    <t>2896392..2903294</t>
  </si>
  <si>
    <t>Clo1313_2479</t>
  </si>
  <si>
    <t>Ig domain-containing protein</t>
  </si>
  <si>
    <t>2904627..2904836</t>
  </si>
  <si>
    <t>Clo1313_2481</t>
  </si>
  <si>
    <t>2904937..2906601</t>
  </si>
  <si>
    <t>Clo1313_2482</t>
  </si>
  <si>
    <t>2906617..2907156</t>
  </si>
  <si>
    <t>Clo1313_2483</t>
  </si>
  <si>
    <t>2907386..2909638</t>
  </si>
  <si>
    <t>Clo1313_2484</t>
  </si>
  <si>
    <t>2909641..2910015</t>
  </si>
  <si>
    <t>Clo1313_2485</t>
  </si>
  <si>
    <t>2910320..2911108</t>
  </si>
  <si>
    <t>Clo1313_2486</t>
  </si>
  <si>
    <t>urease accessory protein UreD</t>
  </si>
  <si>
    <t>2911112..2911720</t>
  </si>
  <si>
    <t>Clo1313_2487</t>
  </si>
  <si>
    <t>urease accessory protein UreG</t>
  </si>
  <si>
    <t>2911775..2912497</t>
  </si>
  <si>
    <t>Clo1313_2488</t>
  </si>
  <si>
    <t>urease accessory protein UreF</t>
  </si>
  <si>
    <t>2913076..2914794</t>
  </si>
  <si>
    <t>Clo1313_2490</t>
  </si>
  <si>
    <t>urease subunit alpha</t>
  </si>
  <si>
    <t>2914796..2915164</t>
  </si>
  <si>
    <t>Clo1313_2491</t>
  </si>
  <si>
    <t>urease subunit beta</t>
  </si>
  <si>
    <t>2915180..2915482</t>
  </si>
  <si>
    <t>Clo1313_2492</t>
  </si>
  <si>
    <t>urease subunit gamma</t>
  </si>
  <si>
    <t>2915653..2916348</t>
  </si>
  <si>
    <t>Clo1313_2493</t>
  </si>
  <si>
    <t>urea ABC transporter ATP-binding protein UrtE</t>
  </si>
  <si>
    <t>2916341..2917105</t>
  </si>
  <si>
    <t>Clo1313_2494</t>
  </si>
  <si>
    <t>urea ABC transporter ATP-binding protein UrtD</t>
  </si>
  <si>
    <t>2917089..2918237</t>
  </si>
  <si>
    <t>Clo1313_2495</t>
  </si>
  <si>
    <t>urea ABC transporter permease UrtC</t>
  </si>
  <si>
    <t>2918249..2919157</t>
  </si>
  <si>
    <t>Clo1313_2496</t>
  </si>
  <si>
    <t>urea ABC transporter permease UrtB</t>
  </si>
  <si>
    <t>2919296..2920555</t>
  </si>
  <si>
    <t>Clo1313_2497</t>
  </si>
  <si>
    <t>urea ABC transporter substrate-binding protein</t>
  </si>
  <si>
    <t>2921030..2922118</t>
  </si>
  <si>
    <t>Clo1313_2498</t>
  </si>
  <si>
    <t>2922150..2924948</t>
  </si>
  <si>
    <t>Clo1313_2499</t>
  </si>
  <si>
    <t>2925239..2926330</t>
  </si>
  <si>
    <t>Clo1313_2500</t>
  </si>
  <si>
    <t>2926753..2927727</t>
  </si>
  <si>
    <t>Clo1313_2502</t>
  </si>
  <si>
    <t>2927766..2928338</t>
  </si>
  <si>
    <t>Clo1313_2503</t>
  </si>
  <si>
    <t>2928381..2928956</t>
  </si>
  <si>
    <t>Clo1313_2504</t>
  </si>
  <si>
    <t>2930928..2932142</t>
  </si>
  <si>
    <t>Clo1313_2506</t>
  </si>
  <si>
    <t>2932219..2934288</t>
  </si>
  <si>
    <t>Clo1313_2507</t>
  </si>
  <si>
    <t>2934418..2935641</t>
  </si>
  <si>
    <t>Clo1313_2508</t>
  </si>
  <si>
    <t>2935846..2936532</t>
  </si>
  <si>
    <t>Clo1313_2509</t>
  </si>
  <si>
    <t>2936552..2937520</t>
  </si>
  <si>
    <t>Clo1313_2510</t>
  </si>
  <si>
    <t>2937571..2938134</t>
  </si>
  <si>
    <t>Clo1313_2511</t>
  </si>
  <si>
    <t>2941791..2943005</t>
  </si>
  <si>
    <t>Clo1313_2515</t>
  </si>
  <si>
    <t>2943082..2945151</t>
  </si>
  <si>
    <t>Clo1313_2516</t>
  </si>
  <si>
    <t>2946818..2949613</t>
  </si>
  <si>
    <t>Clo1313_2518</t>
  </si>
  <si>
    <t>2949634..2950605</t>
  </si>
  <si>
    <t>Clo1313_2519</t>
  </si>
  <si>
    <t>2950648..2951232</t>
  </si>
  <si>
    <t>Clo1313_2520</t>
  </si>
  <si>
    <t>2951285..2954623</t>
  </si>
  <si>
    <t>Clo1313_2521</t>
  </si>
  <si>
    <t>2954846..2956063</t>
  </si>
  <si>
    <t>Clo1313_2522</t>
  </si>
  <si>
    <t>2956293..2957507</t>
  </si>
  <si>
    <t>Clo1313_2523</t>
  </si>
  <si>
    <t>2957584..2960286</t>
  </si>
  <si>
    <t>Clo1313_2524</t>
  </si>
  <si>
    <t>2960330..2961139</t>
  </si>
  <si>
    <t>Clo1313_2525</t>
  </si>
  <si>
    <t>2961191..2961784</t>
  </si>
  <si>
    <t>Clo1313_2526</t>
  </si>
  <si>
    <t>2965609..2966571</t>
  </si>
  <si>
    <t>Clo1313_2528</t>
  </si>
  <si>
    <t>2966815..2967324</t>
  </si>
  <si>
    <t>Clo1313_2529</t>
  </si>
  <si>
    <t>2967666..2969525</t>
  </si>
  <si>
    <t>Clo1313_2530</t>
  </si>
  <si>
    <t>2969932..2970993</t>
  </si>
  <si>
    <t>Clo1313_2531</t>
  </si>
  <si>
    <t>2971251..2972186</t>
  </si>
  <si>
    <t>Clo1313_2532</t>
  </si>
  <si>
    <t>cysteine synthase A</t>
  </si>
  <si>
    <t>2972271..2973080</t>
  </si>
  <si>
    <t>Clo1313_2533</t>
  </si>
  <si>
    <t>PP-loop domain-containing protein</t>
  </si>
  <si>
    <t>2973086..2974378</t>
  </si>
  <si>
    <t>Clo1313_2534</t>
  </si>
  <si>
    <t>O-acetylhomoserine/O-acetylserine sulfhydrylase</t>
  </si>
  <si>
    <t>2974439..2974888</t>
  </si>
  <si>
    <t>Clo1313_2535</t>
  </si>
  <si>
    <t>2974948..2975409</t>
  </si>
  <si>
    <t>Clo1313_2536</t>
  </si>
  <si>
    <t>2975456..2976373</t>
  </si>
  <si>
    <t>Clo1313_2537</t>
  </si>
  <si>
    <t>homoserine O-succinyltransferase</t>
  </si>
  <si>
    <t>2976457..2977848</t>
  </si>
  <si>
    <t>Clo1313_2538</t>
  </si>
  <si>
    <t>2977873..2978577</t>
  </si>
  <si>
    <t>Clo1313_2539</t>
  </si>
  <si>
    <t>2978701..2980932</t>
  </si>
  <si>
    <t>Clo1313_2540</t>
  </si>
  <si>
    <t>copper-translocating P-type ATPase</t>
  </si>
  <si>
    <t>2981039..2982538</t>
  </si>
  <si>
    <t>Clo1313_2541</t>
  </si>
  <si>
    <t>2982592..2983083</t>
  </si>
  <si>
    <t>Clo1313_2542</t>
  </si>
  <si>
    <t>2983304..2983897</t>
  </si>
  <si>
    <t>Clo1313_2543</t>
  </si>
  <si>
    <t>2985035..2985925</t>
  </si>
  <si>
    <t>Clo1313_2544</t>
  </si>
  <si>
    <t>Hsp33 protein</t>
  </si>
  <si>
    <t>2986131..2986331</t>
  </si>
  <si>
    <t>Clo1313_2545</t>
  </si>
  <si>
    <t>cold-shock protein</t>
  </si>
  <si>
    <t>2986476..2986796</t>
  </si>
  <si>
    <t>Clo1313_2546</t>
  </si>
  <si>
    <t>2986800..2987534</t>
  </si>
  <si>
    <t>Clo1313_2547</t>
  </si>
  <si>
    <t>2987713..2987886</t>
  </si>
  <si>
    <t>Clo1313_2548</t>
  </si>
  <si>
    <t>beta type small acid-soluble spore protein</t>
  </si>
  <si>
    <t>2988003..2989292</t>
  </si>
  <si>
    <t>Clo1313_2549</t>
  </si>
  <si>
    <t>carboxyl-terminal protease</t>
  </si>
  <si>
    <t>2989507..2990634</t>
  </si>
  <si>
    <t>Clo1313_2550</t>
  </si>
  <si>
    <t>2990702..2991586</t>
  </si>
  <si>
    <t>Clo1313_2551</t>
  </si>
  <si>
    <t>2991555..2992262</t>
  </si>
  <si>
    <t>Clo1313_2552</t>
  </si>
  <si>
    <t>cell division ATP-binding protein FtsE</t>
  </si>
  <si>
    <t>2992437..2993522</t>
  </si>
  <si>
    <t>Clo1313_2553</t>
  </si>
  <si>
    <t>transcriptional regulator CdaR</t>
  </si>
  <si>
    <t>2993715..2994827</t>
  </si>
  <si>
    <t>Clo1313_2554</t>
  </si>
  <si>
    <t>2995209..2996249</t>
  </si>
  <si>
    <t>Clo1313_2555</t>
  </si>
  <si>
    <t>N-acetyl-gamma-glutamyl-phosphate reductase</t>
  </si>
  <si>
    <t>2996314..2997228</t>
  </si>
  <si>
    <t>Clo1313_2556</t>
  </si>
  <si>
    <t>acetylglutamate kinase</t>
  </si>
  <si>
    <t>2997411..2998073</t>
  </si>
  <si>
    <t>Clo1313_2557</t>
  </si>
  <si>
    <t>2998477..2999679</t>
  </si>
  <si>
    <t>Clo1313_2558</t>
  </si>
  <si>
    <t>acetylornithine and succinylornithine aminotransferase</t>
  </si>
  <si>
    <t>2999899..3000963</t>
  </si>
  <si>
    <t>Clo1313_2559</t>
  </si>
  <si>
    <t>3000997..3004200</t>
  </si>
  <si>
    <t>Clo1313_2560</t>
  </si>
  <si>
    <t>3004235..3005158</t>
  </si>
  <si>
    <t>Clo1313_2561</t>
  </si>
  <si>
    <t>ornithine carbamoyltransferase</t>
  </si>
  <si>
    <t>3005171..3005647</t>
  </si>
  <si>
    <t>Clo1313_2562</t>
  </si>
  <si>
    <t>3006066..3007013</t>
  </si>
  <si>
    <t>Clo1313_2563</t>
  </si>
  <si>
    <t>3007588..3009801</t>
  </si>
  <si>
    <t>Clo1313_2564</t>
  </si>
  <si>
    <t>3010374..3010763</t>
  </si>
  <si>
    <t>Clo1313_2565</t>
  </si>
  <si>
    <t>3011744..3012187</t>
  </si>
  <si>
    <t>Clo1313_2567</t>
  </si>
  <si>
    <t>cell division membrane protein-like protein</t>
  </si>
  <si>
    <t>3012174..3012521</t>
  </si>
  <si>
    <t>Clo1313_2568</t>
  </si>
  <si>
    <t>3012664..3013425</t>
  </si>
  <si>
    <t>Clo1313_2569</t>
  </si>
  <si>
    <t>3013522..3013848</t>
  </si>
  <si>
    <t>Clo1313_2570</t>
  </si>
  <si>
    <t>3014512..3015381</t>
  </si>
  <si>
    <t>Clo1313_2572</t>
  </si>
  <si>
    <t>3016481..3017704</t>
  </si>
  <si>
    <t>Clo1313_2574</t>
  </si>
  <si>
    <t>3018024..3018899</t>
  </si>
  <si>
    <t>Clo1313_2575</t>
  </si>
  <si>
    <t>3018948..3019685</t>
  </si>
  <si>
    <t>Clo1313_2576</t>
  </si>
  <si>
    <t>3019741..3025242</t>
  </si>
  <si>
    <t>Clo1313_2577</t>
  </si>
  <si>
    <t>amino acid adenylation protein</t>
  </si>
  <si>
    <t>3025373..3026605</t>
  </si>
  <si>
    <t>Clo1313_2578</t>
  </si>
  <si>
    <t>3026636..3027847</t>
  </si>
  <si>
    <t>Clo1313_2579</t>
  </si>
  <si>
    <t>3027953..3029830</t>
  </si>
  <si>
    <t>Clo1313_2580</t>
  </si>
  <si>
    <t>3030257..3033145</t>
  </si>
  <si>
    <t>Clo1313_2581</t>
  </si>
  <si>
    <t>3033138..3034610</t>
  </si>
  <si>
    <t>Clo1313_2582</t>
  </si>
  <si>
    <t>3034639..3035880</t>
  </si>
  <si>
    <t>Clo1313_2583</t>
  </si>
  <si>
    <t>3036223..3040095</t>
  </si>
  <si>
    <t>Clo1313_2584</t>
  </si>
  <si>
    <t>3040450..3040926</t>
  </si>
  <si>
    <t>Clo1313_2585</t>
  </si>
  <si>
    <t>3041147..3042754</t>
  </si>
  <si>
    <t>Clo1313_2586</t>
  </si>
  <si>
    <t>3042972..3043769</t>
  </si>
  <si>
    <t>Clo1313_2587</t>
  </si>
  <si>
    <t>3043874..3045154</t>
  </si>
  <si>
    <t>Clo1313_2588</t>
  </si>
  <si>
    <t>3045256..3046647</t>
  </si>
  <si>
    <t>Clo1313_2589</t>
  </si>
  <si>
    <t>3046649..3047335</t>
  </si>
  <si>
    <t>Clo1313_2590</t>
  </si>
  <si>
    <t>3048789..3051506</t>
  </si>
  <si>
    <t>Clo1313_2591</t>
  </si>
  <si>
    <t>3051659..3053119</t>
  </si>
  <si>
    <t>Clo1313_2592</t>
  </si>
  <si>
    <t>Orn/Lys/Arg decarboxylase major region</t>
  </si>
  <si>
    <t>3053252..3053950</t>
  </si>
  <si>
    <t>Clo1313_2593</t>
  </si>
  <si>
    <t>MgtC/SapB transporter</t>
  </si>
  <si>
    <t>3054257..3054955</t>
  </si>
  <si>
    <t>Clo1313_2594</t>
  </si>
  <si>
    <t>stage II sporulation protein R</t>
  </si>
  <si>
    <t>3055278..3055622</t>
  </si>
  <si>
    <t>Clo1313_2595</t>
  </si>
  <si>
    <t>3055609..3056577</t>
  </si>
  <si>
    <t>Clo1313_2596</t>
  </si>
  <si>
    <t>3056697..3058325</t>
  </si>
  <si>
    <t>Clo1313_2597</t>
  </si>
  <si>
    <t>CTP synthase</t>
  </si>
  <si>
    <t>3060574..3061191</t>
  </si>
  <si>
    <t>Clo1313_2599</t>
  </si>
  <si>
    <t>3061379..3063031</t>
  </si>
  <si>
    <t>Clo1313_2600</t>
  </si>
  <si>
    <t>3063414..3064931</t>
  </si>
  <si>
    <t>Clo1313_2601</t>
  </si>
  <si>
    <t>3065005..3066570</t>
  </si>
  <si>
    <t>Clo1313_2602</t>
  </si>
  <si>
    <t>3066598..3069603</t>
  </si>
  <si>
    <t>Clo1313_2603</t>
  </si>
  <si>
    <t>3069805..3070440</t>
  </si>
  <si>
    <t>Clo1313_2604</t>
  </si>
  <si>
    <t>Zn-dependent hydrolase</t>
  </si>
  <si>
    <t>3070528..3071205</t>
  </si>
  <si>
    <t>Clo1313_2605</t>
  </si>
  <si>
    <t>3071387..3073081</t>
  </si>
  <si>
    <t>Clo1313_2606</t>
  </si>
  <si>
    <t>arginyl-tRNA synthetase</t>
  </si>
  <si>
    <t>3073044..3073511</t>
  </si>
  <si>
    <t>Clo1313_2607</t>
  </si>
  <si>
    <t>3073570..3074376</t>
  </si>
  <si>
    <t>Clo1313_2608</t>
  </si>
  <si>
    <t>glutamate racemase</t>
  </si>
  <si>
    <t>3074441..3075571</t>
  </si>
  <si>
    <t>Clo1313_2609</t>
  </si>
  <si>
    <t>D-alanine--D-alanine ligase</t>
  </si>
  <si>
    <t>3076096..3077430</t>
  </si>
  <si>
    <t>Clo1313_2610</t>
  </si>
  <si>
    <t>magnesium transporter</t>
  </si>
  <si>
    <t>3077402..3077539</t>
  </si>
  <si>
    <t>Clo1313_2611</t>
  </si>
  <si>
    <t>3077603..3078343</t>
  </si>
  <si>
    <t>Clo1313_2612</t>
  </si>
  <si>
    <t>3078525..3078740</t>
  </si>
  <si>
    <t>Clo1313_2613</t>
  </si>
  <si>
    <t>FmdB family regulatory protein</t>
  </si>
  <si>
    <t>3078779..3079678</t>
  </si>
  <si>
    <t>Clo1313_2614</t>
  </si>
  <si>
    <t>3079769..3080431</t>
  </si>
  <si>
    <t>Clo1313_2615</t>
  </si>
  <si>
    <t>3080747..3081295</t>
  </si>
  <si>
    <t>Clo1313_2616</t>
  </si>
  <si>
    <t>3081566..3082459</t>
  </si>
  <si>
    <t>Clo1313_2617</t>
  </si>
  <si>
    <t>3082513..3083796</t>
  </si>
  <si>
    <t>Clo1313_2618</t>
  </si>
  <si>
    <t>3083833..3084429</t>
  </si>
  <si>
    <t>Clo1313_2619</t>
  </si>
  <si>
    <t>3084491..3085159</t>
  </si>
  <si>
    <t>Clo1313_2620</t>
  </si>
  <si>
    <t>cytochrome c biogenesis protein transmembrane region</t>
  </si>
  <si>
    <t>3085803..3086126</t>
  </si>
  <si>
    <t>Clo1313_2621</t>
  </si>
  <si>
    <t>3086201..3086662</t>
  </si>
  <si>
    <t>Clo1313_2622</t>
  </si>
  <si>
    <t>3086676..3087050</t>
  </si>
  <si>
    <t>Clo1313_2623</t>
  </si>
  <si>
    <t>3087340..3088044</t>
  </si>
  <si>
    <t>Clo1313_2624</t>
  </si>
  <si>
    <t>3088099..3088962</t>
  </si>
  <si>
    <t>Clo1313_2625</t>
  </si>
  <si>
    <t>3089047..3091203</t>
  </si>
  <si>
    <t>Clo1313_2626</t>
  </si>
  <si>
    <t>Tex-like protein</t>
  </si>
  <si>
    <t>3091484..3092416</t>
  </si>
  <si>
    <t>Clo1313_2627</t>
  </si>
  <si>
    <t>1-phosphofructokinase</t>
  </si>
  <si>
    <t>3092453..3093793</t>
  </si>
  <si>
    <t>Clo1313_2628</t>
  </si>
  <si>
    <t>3094055..3094252</t>
  </si>
  <si>
    <t>Clo1313_2629</t>
  </si>
  <si>
    <t>3094337..3095302</t>
  </si>
  <si>
    <t>Clo1313_2630</t>
  </si>
  <si>
    <t>UV-endonuclease UvdE</t>
  </si>
  <si>
    <t>3095385..3096119</t>
  </si>
  <si>
    <t>Clo1313_2631</t>
  </si>
  <si>
    <t>3096487..3097569</t>
  </si>
  <si>
    <t>Clo1313_2632</t>
  </si>
  <si>
    <t>3097986..3100436</t>
  </si>
  <si>
    <t>Clo1313_2633</t>
  </si>
  <si>
    <t>3100473..3101435</t>
  </si>
  <si>
    <t>Clo1313_2634</t>
  </si>
  <si>
    <t>3101534..3104047</t>
  </si>
  <si>
    <t>Clo1313_2635</t>
  </si>
  <si>
    <t>3104643..3106172</t>
  </si>
  <si>
    <t>Clo1313_2637</t>
  </si>
  <si>
    <t>3106186..3106749</t>
  </si>
  <si>
    <t>Clo1313_2638</t>
  </si>
  <si>
    <t>peroxiredoxin</t>
  </si>
  <si>
    <t>3106959..3107099</t>
  </si>
  <si>
    <t>Clo1313_2639</t>
  </si>
  <si>
    <t>3107135..3107461</t>
  </si>
  <si>
    <t>Clo1313_2640</t>
  </si>
  <si>
    <t>3107476..3109212</t>
  </si>
  <si>
    <t>Clo1313_2641</t>
  </si>
  <si>
    <t>3109215..3112415</t>
  </si>
  <si>
    <t>Clo1313_2642</t>
  </si>
  <si>
    <t>3112439..3113818</t>
  </si>
  <si>
    <t>Clo1313_2643</t>
  </si>
  <si>
    <t>3113934..3114239</t>
  </si>
  <si>
    <t>Clo1313_2644</t>
  </si>
  <si>
    <t>3114257..3114586</t>
  </si>
  <si>
    <t>Clo1313_2645</t>
  </si>
  <si>
    <t>3114611..3114931</t>
  </si>
  <si>
    <t>Clo1313_2646</t>
  </si>
  <si>
    <t>3114928..3116451</t>
  </si>
  <si>
    <t>Clo1313_2647</t>
  </si>
  <si>
    <t>3116613..3117176</t>
  </si>
  <si>
    <t>Clo1313_2648</t>
  </si>
  <si>
    <t>3117694..3118032</t>
  </si>
  <si>
    <t>Clo1313_2649</t>
  </si>
  <si>
    <t>3118091..3118336</t>
  </si>
  <si>
    <t>Clo1313_2650</t>
  </si>
  <si>
    <t>3118317..3119669</t>
  </si>
  <si>
    <t>Clo1313_2651</t>
  </si>
  <si>
    <t>3120996..3121133</t>
  </si>
  <si>
    <t>Clo1313_2653</t>
  </si>
  <si>
    <t>3121126..3121515</t>
  </si>
  <si>
    <t>Clo1313_2654</t>
  </si>
  <si>
    <t>3121683..3122024</t>
  </si>
  <si>
    <t>Clo1313_2655</t>
  </si>
  <si>
    <t>3123818..3124132</t>
  </si>
  <si>
    <t>Clo1313_2657</t>
  </si>
  <si>
    <t>3124143..3124439</t>
  </si>
  <si>
    <t>Clo1313_2658</t>
  </si>
  <si>
    <t>3124568..3125827</t>
  </si>
  <si>
    <t>Clo1313_2659</t>
  </si>
  <si>
    <t>transposase IS116/IS110/IS902 family protein</t>
  </si>
  <si>
    <t>3126248..3126799</t>
  </si>
  <si>
    <t>Clo1313_2660</t>
  </si>
  <si>
    <t>3127067..3127417</t>
  </si>
  <si>
    <t>Clo1313_2661</t>
  </si>
  <si>
    <t>3127621..3128773</t>
  </si>
  <si>
    <t>Clo1313_2663</t>
  </si>
  <si>
    <t>3129745..3130692</t>
  </si>
  <si>
    <t>Clo1313_2664</t>
  </si>
  <si>
    <t>3130960..3131331</t>
  </si>
  <si>
    <t>Clo1313_2665</t>
  </si>
  <si>
    <t>3131344..3133098</t>
  </si>
  <si>
    <t>Clo1313_2666</t>
  </si>
  <si>
    <t>3133546..3134352</t>
  </si>
  <si>
    <t>Clo1313_2667</t>
  </si>
  <si>
    <t>bifunctional DNA primase/polymerase</t>
  </si>
  <si>
    <t>3134608..3134997</t>
  </si>
  <si>
    <t>Clo1313_2669</t>
  </si>
  <si>
    <t>3135192..3135470</t>
  </si>
  <si>
    <t>Clo1313_2670</t>
  </si>
  <si>
    <t>3135484..3137157</t>
  </si>
  <si>
    <t>Clo1313_2671</t>
  </si>
  <si>
    <t>3137300..3137647</t>
  </si>
  <si>
    <t>Clo1313_2672</t>
  </si>
  <si>
    <t>3139629..3140099</t>
  </si>
  <si>
    <t>Clo1313_2675</t>
  </si>
  <si>
    <t>3140848..3142086</t>
  </si>
  <si>
    <t>Clo1313_2677</t>
  </si>
  <si>
    <t>3142110..3143957</t>
  </si>
  <si>
    <t>Clo1313_2678</t>
  </si>
  <si>
    <t>3145280..3145417</t>
  </si>
  <si>
    <t>Clo1313_2680</t>
  </si>
  <si>
    <t>3146054..3146653</t>
  </si>
  <si>
    <t>Clo1313_2682</t>
  </si>
  <si>
    <t>3146669..3147625</t>
  </si>
  <si>
    <t>Clo1313_2683</t>
  </si>
  <si>
    <t>3147839..3148456</t>
  </si>
  <si>
    <t>Clo1313_2684</t>
  </si>
  <si>
    <t>3150468..3150944</t>
  </si>
  <si>
    <t>Clo1313_2686</t>
  </si>
  <si>
    <t>3151163..3157177</t>
  </si>
  <si>
    <t>Clo1313_2687</t>
  </si>
  <si>
    <t>3157280..3157594</t>
  </si>
  <si>
    <t>Clo1313_2688</t>
  </si>
  <si>
    <t>3157591..3159474</t>
  </si>
  <si>
    <t>Clo1313_2689</t>
  </si>
  <si>
    <t>Serine/threonine-protein kinase-like domain</t>
  </si>
  <si>
    <t>3160725..3161507</t>
  </si>
  <si>
    <t>Clo1313_2691</t>
  </si>
  <si>
    <t>3163334..3165757</t>
  </si>
  <si>
    <t>Clo1313_2693</t>
  </si>
  <si>
    <t>3166281..3170036</t>
  </si>
  <si>
    <t>Clo1313_2694</t>
  </si>
  <si>
    <t>recombination helicase AddA</t>
  </si>
  <si>
    <t>3170065..3173505</t>
  </si>
  <si>
    <t>Clo1313_2695</t>
  </si>
  <si>
    <t>ATP-dependent nuclease subunit B</t>
  </si>
  <si>
    <t>3173623..3174069</t>
  </si>
  <si>
    <t>Clo1313_2696</t>
  </si>
  <si>
    <t>3175503..3176108</t>
  </si>
  <si>
    <t>Clo1313_2698</t>
  </si>
  <si>
    <t>3178058..3179209</t>
  </si>
  <si>
    <t>Clo1313_2700</t>
  </si>
  <si>
    <t>3181550..3182026</t>
  </si>
  <si>
    <t>Clo1313_2702</t>
  </si>
  <si>
    <t>3182072..3182266</t>
  </si>
  <si>
    <t>Clo1313_2703</t>
  </si>
  <si>
    <t>3182472..3184121</t>
  </si>
  <si>
    <t>Clo1313_2704</t>
  </si>
  <si>
    <t>3184298..3184825</t>
  </si>
  <si>
    <t>Clo1313_2705</t>
  </si>
  <si>
    <t>3184867..3185772</t>
  </si>
  <si>
    <t>Clo1313_2706</t>
  </si>
  <si>
    <t>3185735..3186574</t>
  </si>
  <si>
    <t>Clo1313_2707</t>
  </si>
  <si>
    <t>CRISPR-associated RAMP protein</t>
  </si>
  <si>
    <t>3186567..3187349</t>
  </si>
  <si>
    <t>Clo1313_2708</t>
  </si>
  <si>
    <t>3187380..3187772</t>
  </si>
  <si>
    <t>Clo1313_2709</t>
  </si>
  <si>
    <t>3187774..3189021</t>
  </si>
  <si>
    <t>Clo1313_2710</t>
  </si>
  <si>
    <t>3189006..3189551</t>
  </si>
  <si>
    <t>Clo1313_2711</t>
  </si>
  <si>
    <t>3189557..3191476</t>
  </si>
  <si>
    <t>Clo1313_2712</t>
  </si>
  <si>
    <t>3191484..3192425</t>
  </si>
  <si>
    <t>Clo1313_2713</t>
  </si>
  <si>
    <t>3192532..3194364</t>
  </si>
  <si>
    <t>Clo1313_2714</t>
  </si>
  <si>
    <t>3194753..3195280</t>
  </si>
  <si>
    <t>Clo1313_2715</t>
  </si>
  <si>
    <t>Appr-1-p processing protein</t>
  </si>
  <si>
    <t>3195941..3196585</t>
  </si>
  <si>
    <t>Clo1313_2716</t>
  </si>
  <si>
    <t>3196690..3196782</t>
  </si>
  <si>
    <t>Clo1313_2717</t>
  </si>
  <si>
    <t>3196887..3197720</t>
  </si>
  <si>
    <t>Clo1313_2718</t>
  </si>
  <si>
    <t>3197871..3198293</t>
  </si>
  <si>
    <t>Clo1313_2719</t>
  </si>
  <si>
    <t>3198480..3200015</t>
  </si>
  <si>
    <t>Clo1313_2720</t>
  </si>
  <si>
    <t>3200005..3201126</t>
  </si>
  <si>
    <t>Clo1313_2721</t>
  </si>
  <si>
    <t>3201110..3202381</t>
  </si>
  <si>
    <t>Clo1313_2722</t>
  </si>
  <si>
    <t>3202470..3203876</t>
  </si>
  <si>
    <t>Clo1313_2723</t>
  </si>
  <si>
    <t>cysteinyl-tRNA synthetase</t>
  </si>
  <si>
    <t>3203863..3204609</t>
  </si>
  <si>
    <t>Clo1313_2724</t>
  </si>
  <si>
    <t>serine O-acetyltransferase</t>
  </si>
  <si>
    <t>3205238..3205645</t>
  </si>
  <si>
    <t>Clo1313_2725</t>
  </si>
  <si>
    <t>3206110..3206997</t>
  </si>
  <si>
    <t>Clo1313_2726</t>
  </si>
  <si>
    <t>DNA-(apurinic or apyrimidinic site) lyase</t>
  </si>
  <si>
    <t>3207237..3208013</t>
  </si>
  <si>
    <t>Clo1313_2727</t>
  </si>
  <si>
    <t>3208006..3208863</t>
  </si>
  <si>
    <t>Clo1313_2728</t>
  </si>
  <si>
    <t>3209478..3210401</t>
  </si>
  <si>
    <t>Clo1313_2729</t>
  </si>
  <si>
    <t>sporulation protein YtxC</t>
  </si>
  <si>
    <t>3210635..3211387</t>
  </si>
  <si>
    <t>Clo1313_2730</t>
  </si>
  <si>
    <t>3212138..3213319</t>
  </si>
  <si>
    <t>Clo1313_2731</t>
  </si>
  <si>
    <t>3213443..3213661</t>
  </si>
  <si>
    <t>Clo1313_2732</t>
  </si>
  <si>
    <t>3213788..3213958</t>
  </si>
  <si>
    <t>Clo1313_2733</t>
  </si>
  <si>
    <t>3214190..3214918</t>
  </si>
  <si>
    <t>Clo1313_2734</t>
  </si>
  <si>
    <t>3215194..3216357</t>
  </si>
  <si>
    <t>Clo1313_2735</t>
  </si>
  <si>
    <t>3216444..3216818</t>
  </si>
  <si>
    <t>Clo1313_2736</t>
  </si>
  <si>
    <t>3216891..3217547</t>
  </si>
  <si>
    <t>Clo1313_2737</t>
  </si>
  <si>
    <t>3217798..3218364</t>
  </si>
  <si>
    <t>Clo1313_2738</t>
  </si>
  <si>
    <t>3218479..3219051</t>
  </si>
  <si>
    <t>Clo1313_2739</t>
  </si>
  <si>
    <t>3219201..3221027</t>
  </si>
  <si>
    <t>Clo1313_2740</t>
  </si>
  <si>
    <t>GTP-binding proten HflX</t>
  </si>
  <si>
    <t>3221109..3221333</t>
  </si>
  <si>
    <t>Clo1313_2741</t>
  </si>
  <si>
    <t>3221375..3222574</t>
  </si>
  <si>
    <t>Clo1313_2742</t>
  </si>
  <si>
    <t>DNA-directed DNA polymerase</t>
  </si>
  <si>
    <t>3223374..3223892</t>
  </si>
  <si>
    <t>Clo1313_2743</t>
  </si>
  <si>
    <t>deoxyuridine 5'-triphosphate nucleotidohydrolase Dut</t>
  </si>
  <si>
    <t>3223996..3226515</t>
  </si>
  <si>
    <t>Clo1313_2744</t>
  </si>
  <si>
    <t>3226512..3227396</t>
  </si>
  <si>
    <t>Clo1313_2745</t>
  </si>
  <si>
    <t>metalloenzyme domain-containing protein</t>
  </si>
  <si>
    <t>3227474..3227884</t>
  </si>
  <si>
    <t>Clo1313_2746</t>
  </si>
  <si>
    <t>3228085..3230319</t>
  </si>
  <si>
    <t>Clo1313_2747</t>
  </si>
  <si>
    <t>3231203..3231781</t>
  </si>
  <si>
    <t>Clo1313_2748</t>
  </si>
  <si>
    <t>3231939..3233237</t>
  </si>
  <si>
    <t>Clo1313_2749</t>
  </si>
  <si>
    <t>3233468..3234322</t>
  </si>
  <si>
    <t>Clo1313_2750</t>
  </si>
  <si>
    <t>dimethyladenosine transferase</t>
  </si>
  <si>
    <t>3234542..3235600</t>
  </si>
  <si>
    <t>Clo1313_2751</t>
  </si>
  <si>
    <t>3235944..3236495</t>
  </si>
  <si>
    <t>Clo1313_2752</t>
  </si>
  <si>
    <t>3236602..3237369</t>
  </si>
  <si>
    <t>Clo1313_2753</t>
  </si>
  <si>
    <t>TatD family hydrolase</t>
  </si>
  <si>
    <t>3237422..3239386</t>
  </si>
  <si>
    <t>Clo1313_2754</t>
  </si>
  <si>
    <t>methionyl-tRNA synthetase</t>
  </si>
  <si>
    <t>3239627..3240670</t>
  </si>
  <si>
    <t>Clo1313_2755</t>
  </si>
  <si>
    <t>3240675..3241208</t>
  </si>
  <si>
    <t>Clo1313_2756</t>
  </si>
  <si>
    <t>nucleoside recognition domain-containing protein</t>
  </si>
  <si>
    <t>3241205..3241837</t>
  </si>
  <si>
    <t>Clo1313_2757</t>
  </si>
  <si>
    <t>3242269..3242508</t>
  </si>
  <si>
    <t>Clo1313_2758</t>
  </si>
  <si>
    <t>AbrB family transcriptional regulator</t>
  </si>
  <si>
    <t>3242630..3243472</t>
  </si>
  <si>
    <t>Clo1313_2759</t>
  </si>
  <si>
    <t>uroporphyrin-III C/tetrapyrrole (Corrin/Porphyrin) methyltransferase</t>
  </si>
  <si>
    <t>3243465..3244229</t>
  </si>
  <si>
    <t>Clo1313_2760</t>
  </si>
  <si>
    <t>3244505..3244675</t>
  </si>
  <si>
    <t>Clo1313_2761</t>
  </si>
  <si>
    <t>3244820..3245695</t>
  </si>
  <si>
    <t>Clo1313_2762</t>
  </si>
  <si>
    <t>PSP1 domain-containing protein</t>
  </si>
  <si>
    <t>3245695..3246684</t>
  </si>
  <si>
    <t>Clo1313_2763</t>
  </si>
  <si>
    <t>3246825..3247277</t>
  </si>
  <si>
    <t>Clo1313_2764</t>
  </si>
  <si>
    <t>3247359..3248042</t>
  </si>
  <si>
    <t>Clo1313_2765</t>
  </si>
  <si>
    <t>thymidylate kinase</t>
  </si>
  <si>
    <t>3248069..3249508</t>
  </si>
  <si>
    <t>Clo1313_2766</t>
  </si>
  <si>
    <t>3249508..3249690</t>
  </si>
  <si>
    <t>Clo1313_2767</t>
  </si>
  <si>
    <t>3249799..3252336</t>
  </si>
  <si>
    <t>Clo1313_2768</t>
  </si>
  <si>
    <t>beta propeller domain</t>
  </si>
  <si>
    <t>3252661..3253434</t>
  </si>
  <si>
    <t>Clo1313_2769</t>
  </si>
  <si>
    <t>3253424..3255481</t>
  </si>
  <si>
    <t>Clo1313_2770</t>
  </si>
  <si>
    <t>3255510..3256211</t>
  </si>
  <si>
    <t>Clo1313_2771</t>
  </si>
  <si>
    <t>3256186..3257211</t>
  </si>
  <si>
    <t>Clo1313_2772</t>
  </si>
  <si>
    <t>3257685..3257972</t>
  </si>
  <si>
    <t>Clo1313_2773</t>
  </si>
  <si>
    <t>3257947..3258708</t>
  </si>
  <si>
    <t>Clo1313_2774</t>
  </si>
  <si>
    <t>3258715..3259743</t>
  </si>
  <si>
    <t>Clo1313_2775</t>
  </si>
  <si>
    <t>NMT1/THI5 like domain-containing protein</t>
  </si>
  <si>
    <t>3259836..3260588</t>
  </si>
  <si>
    <t>Clo1313_2776</t>
  </si>
  <si>
    <t>3260669..3262951</t>
  </si>
  <si>
    <t>Clo1313_2777</t>
  </si>
  <si>
    <t>3262948..3263709</t>
  </si>
  <si>
    <t>Clo1313_2778</t>
  </si>
  <si>
    <t>3264076..3264786</t>
  </si>
  <si>
    <t>Clo1313_2779</t>
  </si>
  <si>
    <t>3265077..3265352</t>
  </si>
  <si>
    <t>Clo1313_2780</t>
  </si>
  <si>
    <t>3265349..3266761</t>
  </si>
  <si>
    <t>Clo1313_2781</t>
  </si>
  <si>
    <t>Trypanosome RHS</t>
  </si>
  <si>
    <t>3266772..3268115</t>
  </si>
  <si>
    <t>Clo1313_2782</t>
  </si>
  <si>
    <t>3268129..3269043</t>
  </si>
  <si>
    <t>Clo1313_2783</t>
  </si>
  <si>
    <t>3269071..3269982</t>
  </si>
  <si>
    <t>Clo1313_2784</t>
  </si>
  <si>
    <t>3270058..3270852</t>
  </si>
  <si>
    <t>Clo1313_2785</t>
  </si>
  <si>
    <t>3271028..3272410</t>
  </si>
  <si>
    <t>Clo1313_2786</t>
  </si>
  <si>
    <t>3272894..3274096</t>
  </si>
  <si>
    <t>Clo1313_2788</t>
  </si>
  <si>
    <t>3274228..3274596</t>
  </si>
  <si>
    <t>Clo1313_2789</t>
  </si>
  <si>
    <t>3275041..3276339</t>
  </si>
  <si>
    <t>Clo1313_2790</t>
  </si>
  <si>
    <t>3276339..3276950</t>
  </si>
  <si>
    <t>Clo1313_2791</t>
  </si>
  <si>
    <t>3277761..3280193</t>
  </si>
  <si>
    <t>Clo1313_2793</t>
  </si>
  <si>
    <t>3280523..3282265</t>
  </si>
  <si>
    <t>Clo1313_2794</t>
  </si>
  <si>
    <t>3282325..3285273</t>
  </si>
  <si>
    <t>Clo1313_2795</t>
  </si>
  <si>
    <t>3285503..3286825</t>
  </si>
  <si>
    <t>Clo1313_2796</t>
  </si>
  <si>
    <t>3286977..3287171</t>
  </si>
  <si>
    <t>Clo1313_2797</t>
  </si>
  <si>
    <t>3287225..3288412</t>
  </si>
  <si>
    <t>Clo1313_2798</t>
  </si>
  <si>
    <t>metal-dependent phosphohydrolase HD sub domain</t>
  </si>
  <si>
    <t>3288935..3289534</t>
  </si>
  <si>
    <t>Clo1313_2800</t>
  </si>
  <si>
    <t>recombination protein RecR</t>
  </si>
  <si>
    <t>3289566..3289907</t>
  </si>
  <si>
    <t>Clo1313_2801</t>
  </si>
  <si>
    <t>3290024..3291667</t>
  </si>
  <si>
    <t>Clo1313_2802</t>
  </si>
  <si>
    <t>DNA polymerase III subunits gamma and tau</t>
  </si>
  <si>
    <t>3293632..3293973</t>
  </si>
  <si>
    <t>Clo1313_2804</t>
  </si>
  <si>
    <t>3294219..3296201</t>
  </si>
  <si>
    <t>Clo1313_2805</t>
  </si>
  <si>
    <t>3296316..3297080</t>
  </si>
  <si>
    <t>Clo1313_2806</t>
  </si>
  <si>
    <t>3297128..3298417</t>
  </si>
  <si>
    <t>Clo1313_2807</t>
  </si>
  <si>
    <t>amine oxidase</t>
  </si>
  <si>
    <t>3298462..3299808</t>
  </si>
  <si>
    <t>Clo1313_2808</t>
  </si>
  <si>
    <t>3299910..3302279</t>
  </si>
  <si>
    <t>Clo1313_2809</t>
  </si>
  <si>
    <t>3302328..3302846</t>
  </si>
  <si>
    <t>Clo1313_2810</t>
  </si>
  <si>
    <t>GtrA family protein</t>
  </si>
  <si>
    <t>3303140..3304015</t>
  </si>
  <si>
    <t>Clo1313_2811</t>
  </si>
  <si>
    <t>3304274..3306169</t>
  </si>
  <si>
    <t>Clo1313_2812</t>
  </si>
  <si>
    <t>3306229..3306507</t>
  </si>
  <si>
    <t>Clo1313_2813</t>
  </si>
  <si>
    <t>3306561..3306893</t>
  </si>
  <si>
    <t>Clo1313_2814</t>
  </si>
  <si>
    <t>3307455..3308315</t>
  </si>
  <si>
    <t>Clo1313_2815</t>
  </si>
  <si>
    <t>3308367..3310781</t>
  </si>
  <si>
    <t>Clo1313_2816</t>
  </si>
  <si>
    <t>3311093..3311251</t>
  </si>
  <si>
    <t>Clo1313_2817</t>
  </si>
  <si>
    <t>3311550..3311672</t>
  </si>
  <si>
    <t>Clo1313_2818</t>
  </si>
  <si>
    <t>autoinducer prepeptide</t>
  </si>
  <si>
    <t>3311764..3312645</t>
  </si>
  <si>
    <t>Clo1313_2819</t>
  </si>
  <si>
    <t>3312818..3313534</t>
  </si>
  <si>
    <t>Clo1313_2820</t>
  </si>
  <si>
    <t>peptidase C26</t>
  </si>
  <si>
    <t>3313764..3314099</t>
  </si>
  <si>
    <t>Clo1313_2821</t>
  </si>
  <si>
    <t>3314574..3314714</t>
  </si>
  <si>
    <t>Clo1313_2822</t>
  </si>
  <si>
    <t>3314775..3314933</t>
  </si>
  <si>
    <t>Clo1313_2823</t>
  </si>
  <si>
    <t>3315085..3315678</t>
  </si>
  <si>
    <t>Clo1313_2824</t>
  </si>
  <si>
    <t>3315931..3317067</t>
  </si>
  <si>
    <t>Clo1313_2825</t>
  </si>
  <si>
    <t>3317068..3318210</t>
  </si>
  <si>
    <t>Clo1313_2826</t>
  </si>
  <si>
    <t>glucosyl hydrolase family protein</t>
  </si>
  <si>
    <t>3318356..3320551</t>
  </si>
  <si>
    <t>Clo1313_2827</t>
  </si>
  <si>
    <t>propeptide PepSY amd peptidase M4</t>
  </si>
  <si>
    <t>3320670..3321491</t>
  </si>
  <si>
    <t>Clo1313_2828</t>
  </si>
  <si>
    <t>3321655..3322764</t>
  </si>
  <si>
    <t>Clo1313_2829</t>
  </si>
  <si>
    <t>3322801..3325770</t>
  </si>
  <si>
    <t>Clo1313_2830</t>
  </si>
  <si>
    <t>3325966..3326169</t>
  </si>
  <si>
    <t>Clo1313_2831</t>
  </si>
  <si>
    <t>50S ribosomal protein L31</t>
  </si>
  <si>
    <t>3326317..3328269</t>
  </si>
  <si>
    <t>Clo1313_2832</t>
  </si>
  <si>
    <t>transcription termination factor Rho</t>
  </si>
  <si>
    <t>3328630..3328722</t>
  </si>
  <si>
    <t>Clo1313_2833</t>
  </si>
  <si>
    <t>3328786..3329454</t>
  </si>
  <si>
    <t>Clo1313_2834</t>
  </si>
  <si>
    <t>3329767..3330645</t>
  </si>
  <si>
    <t>Clo1313_2835</t>
  </si>
  <si>
    <t>3330767..3330964</t>
  </si>
  <si>
    <t>Clo1313_2836</t>
  </si>
  <si>
    <t>3331090..3331551</t>
  </si>
  <si>
    <t>Clo1313_2837</t>
  </si>
  <si>
    <t>3332025..3332174</t>
  </si>
  <si>
    <t>Clo1313_2838</t>
  </si>
  <si>
    <t>3332167..3332460</t>
  </si>
  <si>
    <t>Clo1313_2839</t>
  </si>
  <si>
    <t>3332658..3333776</t>
  </si>
  <si>
    <t>Clo1313_2840</t>
  </si>
  <si>
    <t>acyltransferase 3</t>
  </si>
  <si>
    <t>3333842..3334171</t>
  </si>
  <si>
    <t>Clo1313_2841</t>
  </si>
  <si>
    <t>3334494..3335540</t>
  </si>
  <si>
    <t>Clo1313_2842</t>
  </si>
  <si>
    <t>pectate disaccharide-lyase</t>
  </si>
  <si>
    <t>3335549..3337246</t>
  </si>
  <si>
    <t>Clo1313_2843</t>
  </si>
  <si>
    <t>3338109..3339407</t>
  </si>
  <si>
    <t>Clo1313_2844</t>
  </si>
  <si>
    <t>Cl- channel voltage-gated family protein</t>
  </si>
  <si>
    <t>3339821..3340534</t>
  </si>
  <si>
    <t>Clo1313_2845</t>
  </si>
  <si>
    <t>3340575..3343364</t>
  </si>
  <si>
    <t>Clo1313_2846</t>
  </si>
  <si>
    <t>3343572..3344441</t>
  </si>
  <si>
    <t>Clo1313_2847</t>
  </si>
  <si>
    <t>UTP-glucose-1-phosphate uridylyltransferase</t>
  </si>
  <si>
    <t>3344663..3345493</t>
  </si>
  <si>
    <t>Clo1313_2848</t>
  </si>
  <si>
    <t>ribonuclease BN</t>
  </si>
  <si>
    <t>3345563..3345847</t>
  </si>
  <si>
    <t>Clo1313_2849</t>
  </si>
  <si>
    <t>30S ribosomal protein S18</t>
  </si>
  <si>
    <t>3345913..3346329</t>
  </si>
  <si>
    <t>Clo1313_2850</t>
  </si>
  <si>
    <t>3346339..3346626</t>
  </si>
  <si>
    <t>Clo1313_2851</t>
  </si>
  <si>
    <t>30S ribosomal protein S6</t>
  </si>
  <si>
    <t>3347224..3348471</t>
  </si>
  <si>
    <t>Clo1313_2852</t>
  </si>
  <si>
    <t>3348443..3349624</t>
  </si>
  <si>
    <t>Clo1313_2853</t>
  </si>
  <si>
    <t>N-acetylglucosamine-6-phosphate deacetylase</t>
  </si>
  <si>
    <t>3349919..3352132</t>
  </si>
  <si>
    <t>Clo1313_2854</t>
  </si>
  <si>
    <t>1,4-alpha-glucan-branching protein</t>
  </si>
  <si>
    <t>3352432..3353022</t>
  </si>
  <si>
    <t>Clo1313_2855</t>
  </si>
  <si>
    <t>3353463..3356309</t>
  </si>
  <si>
    <t>Clo1313_2856</t>
  </si>
  <si>
    <t>3356382..3358565</t>
  </si>
  <si>
    <t>Clo1313_2857</t>
  </si>
  <si>
    <t>3358667..3360178</t>
  </si>
  <si>
    <t>Clo1313_2858</t>
  </si>
  <si>
    <t>3360300..3363197</t>
  </si>
  <si>
    <t>Clo1313_2859</t>
  </si>
  <si>
    <t>3363224..3364825</t>
  </si>
  <si>
    <t>Clo1313_2860</t>
  </si>
  <si>
    <t>3364842..3367901</t>
  </si>
  <si>
    <t>Clo1313_2861</t>
  </si>
  <si>
    <t>3368345..3369640</t>
  </si>
  <si>
    <t>Clo1313_2862</t>
  </si>
  <si>
    <t>HNH nuclease</t>
  </si>
  <si>
    <t>3369627..3371915</t>
  </si>
  <si>
    <t>Clo1313_2863</t>
  </si>
  <si>
    <t>3372299..3373108</t>
  </si>
  <si>
    <t>Clo1313_2864</t>
  </si>
  <si>
    <t>MerR family transcriptional regulator</t>
  </si>
  <si>
    <t>3373821..3375833</t>
  </si>
  <si>
    <t>Clo1313_2865</t>
  </si>
  <si>
    <t>3375826..3376593</t>
  </si>
  <si>
    <t>Clo1313_2866</t>
  </si>
  <si>
    <t>3376786..3377763</t>
  </si>
  <si>
    <t>Clo1313_2867</t>
  </si>
  <si>
    <t>3377765..3378436</t>
  </si>
  <si>
    <t>Clo1313_2868</t>
  </si>
  <si>
    <t>3378699..3378962</t>
  </si>
  <si>
    <t>Clo1313_2869</t>
  </si>
  <si>
    <t>3378986..3379513</t>
  </si>
  <si>
    <t>Clo1313_2870</t>
  </si>
  <si>
    <t>3379684..3380508</t>
  </si>
  <si>
    <t>Clo1313_2871</t>
  </si>
  <si>
    <t>3380776..3381135</t>
  </si>
  <si>
    <t>Clo1313_2872</t>
  </si>
  <si>
    <t>3381411..3382049</t>
  </si>
  <si>
    <t>Clo1313_2873</t>
  </si>
  <si>
    <t>transposase (DDE domain)</t>
  </si>
  <si>
    <t>3382051..3382701</t>
  </si>
  <si>
    <t>Clo1313_2874</t>
  </si>
  <si>
    <t>3383048..3383785</t>
  </si>
  <si>
    <t>Clo1313_2875</t>
  </si>
  <si>
    <t>3383863..3384426</t>
  </si>
  <si>
    <t>Clo1313_2876</t>
  </si>
  <si>
    <t>GTP cyclohydrolase I</t>
  </si>
  <si>
    <t>3384592..3387240</t>
  </si>
  <si>
    <t>Clo1313_2877</t>
  </si>
  <si>
    <t>cyanophycin synthetase</t>
  </si>
  <si>
    <t>3387268..3388089</t>
  </si>
  <si>
    <t>Clo1313_2878</t>
  </si>
  <si>
    <t>cyanophycinase</t>
  </si>
  <si>
    <t>3388195..3388491</t>
  </si>
  <si>
    <t>Clo1313_2879</t>
  </si>
  <si>
    <t>3388520..3389695</t>
  </si>
  <si>
    <t>Clo1313_2880</t>
  </si>
  <si>
    <t>isoaspartyl dipeptidase</t>
  </si>
  <si>
    <t>3390044..3390679</t>
  </si>
  <si>
    <t>Clo1313_2881</t>
  </si>
  <si>
    <t>3390798..3391886</t>
  </si>
  <si>
    <t>Clo1313_2882</t>
  </si>
  <si>
    <t>3-isopropylmalate dehydrogenase</t>
  </si>
  <si>
    <t>3391888..3392391</t>
  </si>
  <si>
    <t>Clo1313_2883</t>
  </si>
  <si>
    <t>3-isopropylmalate dehydratase small subunit</t>
  </si>
  <si>
    <t>3392447..3393706</t>
  </si>
  <si>
    <t>Clo1313_2884</t>
  </si>
  <si>
    <t>3-isopropylmalate dehydratase large subunit</t>
  </si>
  <si>
    <t>3393835..3394743</t>
  </si>
  <si>
    <t>Clo1313_2885</t>
  </si>
  <si>
    <t>3394791..3395408</t>
  </si>
  <si>
    <t>Clo1313_2886</t>
  </si>
  <si>
    <t>3395777..3396718</t>
  </si>
  <si>
    <t>Clo1313_2887</t>
  </si>
  <si>
    <t>3396715..3397662</t>
  </si>
  <si>
    <t>Clo1313_2888</t>
  </si>
  <si>
    <t>Mg2 transporter protein CorA family protein</t>
  </si>
  <si>
    <t>3398080..3398568</t>
  </si>
  <si>
    <t>Clo1313_2889</t>
  </si>
  <si>
    <t>FlgN family protein</t>
  </si>
  <si>
    <t>3398579..3398983</t>
  </si>
  <si>
    <t>Clo1313_2890</t>
  </si>
  <si>
    <t>flagellar protein FliS</t>
  </si>
  <si>
    <t>3399048..3401564</t>
  </si>
  <si>
    <t>Clo1313_2891</t>
  </si>
  <si>
    <t>flagellar hook-associated 2 domain-containing protein</t>
  </si>
  <si>
    <t>3401570..3401965</t>
  </si>
  <si>
    <t>Clo1313_2892</t>
  </si>
  <si>
    <t>flagellar protein FlaG protein</t>
  </si>
  <si>
    <t>3402029..3402973</t>
  </si>
  <si>
    <t>Clo1313_2893</t>
  </si>
  <si>
    <t>3402989..3404158</t>
  </si>
  <si>
    <t>Clo1313_2894</t>
  </si>
  <si>
    <t>UDP-4-keto-6-deoxy-N-acetylglucosamine 4-aminotransferase</t>
  </si>
  <si>
    <t>3404217..3405281</t>
  </si>
  <si>
    <t>Clo1313_2895</t>
  </si>
  <si>
    <t>pseudaminic acid biosynthesis-associated protein PseG</t>
  </si>
  <si>
    <t>3405291..3405974</t>
  </si>
  <si>
    <t>Clo1313_2896</t>
  </si>
  <si>
    <t>LmbE family protein</t>
  </si>
  <si>
    <t>3405967..3406701</t>
  </si>
  <si>
    <t>Clo1313_2897</t>
  </si>
  <si>
    <t>3406686..3407096</t>
  </si>
  <si>
    <t>Clo1313_2898</t>
  </si>
  <si>
    <t>Glyoxalase/bleomycin resistance protein/dioxygenase</t>
  </si>
  <si>
    <t>3407093..3408739</t>
  </si>
  <si>
    <t>Clo1313_2899</t>
  </si>
  <si>
    <t>FkbH-like protein</t>
  </si>
  <si>
    <t>3408745..3408960</t>
  </si>
  <si>
    <t>Clo1313_2900</t>
  </si>
  <si>
    <t>3408966..3409577</t>
  </si>
  <si>
    <t>Clo1313_2901</t>
  </si>
  <si>
    <t>pseudaminic acid biosynthesis N-acetyl transferase</t>
  </si>
  <si>
    <t>3409559..3410611</t>
  </si>
  <si>
    <t>Clo1313_2902</t>
  </si>
  <si>
    <t>pseudaminic acid synthase</t>
  </si>
  <si>
    <t>3410669..3411409</t>
  </si>
  <si>
    <t>Clo1313_2903</t>
  </si>
  <si>
    <t>3411441..3412085</t>
  </si>
  <si>
    <t>Clo1313_2904</t>
  </si>
  <si>
    <t>pseudaminic acid biosynthesis-associated methylase</t>
  </si>
  <si>
    <t>3412212..3413210</t>
  </si>
  <si>
    <t>Clo1313_2905</t>
  </si>
  <si>
    <t>3413197..3414609</t>
  </si>
  <si>
    <t>Clo1313_2906</t>
  </si>
  <si>
    <t>3414590..3414973</t>
  </si>
  <si>
    <t>Clo1313_2907</t>
  </si>
  <si>
    <t>3414955..3416859</t>
  </si>
  <si>
    <t>Clo1313_2908</t>
  </si>
  <si>
    <t>3416965..3417783</t>
  </si>
  <si>
    <t>Clo1313_2909</t>
  </si>
  <si>
    <t>flagellin domain-containing protein</t>
  </si>
  <si>
    <t>3417856..3418677</t>
  </si>
  <si>
    <t>Clo1313_2910</t>
  </si>
  <si>
    <t>3418895..3420313</t>
  </si>
  <si>
    <t>Clo1313_2911</t>
  </si>
  <si>
    <t>aldehyde dehydrogenase</t>
  </si>
  <si>
    <t>3420525..3420752</t>
  </si>
  <si>
    <t>Clo1313_2912</t>
  </si>
  <si>
    <t>carbon storage regulator CsrA</t>
  </si>
  <si>
    <t>3420724..3421203</t>
  </si>
  <si>
    <t>Clo1313_2913</t>
  </si>
  <si>
    <t>3421233..3421811</t>
  </si>
  <si>
    <t>Clo1313_2914</t>
  </si>
  <si>
    <t>3421855..3422763</t>
  </si>
  <si>
    <t>Clo1313_2915</t>
  </si>
  <si>
    <t>flagellar hook-associated protein 3</t>
  </si>
  <si>
    <t>3422804..3424363</t>
  </si>
  <si>
    <t>Clo1313_2916</t>
  </si>
  <si>
    <t>flagellar hook-associated protein FlgK</t>
  </si>
  <si>
    <t>3424370..3425839</t>
  </si>
  <si>
    <t>Clo1313_2917</t>
  </si>
  <si>
    <t>3425859..3426359</t>
  </si>
  <si>
    <t>Clo1313_2918</t>
  </si>
  <si>
    <t>3426473..3426766</t>
  </si>
  <si>
    <t>Clo1313_2919</t>
  </si>
  <si>
    <t>anti-sigma-28 factor FlgM family protein</t>
  </si>
  <si>
    <t>3426999..3427442</t>
  </si>
  <si>
    <t>Clo1313_2920</t>
  </si>
  <si>
    <t>3427547..3428209</t>
  </si>
  <si>
    <t>Clo1313_2921</t>
  </si>
  <si>
    <t>3428203..3430434</t>
  </si>
  <si>
    <t>Clo1313_2922</t>
  </si>
  <si>
    <t>3430527..3430931</t>
  </si>
  <si>
    <t>Clo1313_2923</t>
  </si>
  <si>
    <t>3431187..3432380</t>
  </si>
  <si>
    <t>Clo1313_2924</t>
  </si>
  <si>
    <t>S-adenosylmethionine synthetase</t>
  </si>
  <si>
    <t>3432731..3433135</t>
  </si>
  <si>
    <t>Clo1313_2925</t>
  </si>
  <si>
    <t>thioesterase family protein</t>
  </si>
  <si>
    <t>3433303..3435102</t>
  </si>
  <si>
    <t>Clo1313_2926</t>
  </si>
  <si>
    <t>ATP-dependent metalloprotease FtsH</t>
  </si>
  <si>
    <t>3435230..3435784</t>
  </si>
  <si>
    <t>Clo1313_2927</t>
  </si>
  <si>
    <t>hypoxanthine phosphoribosyltransferase</t>
  </si>
  <si>
    <t>3435938..3437350</t>
  </si>
  <si>
    <t>Clo1313_2928</t>
  </si>
  <si>
    <t>tRNA(Ile)-lysidine synthetase</t>
  </si>
  <si>
    <t>3437366..3438703</t>
  </si>
  <si>
    <t>Clo1313_2929</t>
  </si>
  <si>
    <t>replicative DNA helicase</t>
  </si>
  <si>
    <t>3438757..3439203</t>
  </si>
  <si>
    <t>Clo1313_2930</t>
  </si>
  <si>
    <t>50S ribosomal protein L9</t>
  </si>
  <si>
    <t>3439250..3441259</t>
  </si>
  <si>
    <t>Clo1313_2931</t>
  </si>
  <si>
    <t>3441285..3441626</t>
  </si>
  <si>
    <t>Clo1313_2932</t>
  </si>
  <si>
    <t>3441758..3442594</t>
  </si>
  <si>
    <t>Clo1313_2933</t>
  </si>
  <si>
    <t>prephenate dehydratase</t>
  </si>
  <si>
    <t>3442979..3443305</t>
  </si>
  <si>
    <t>Clo1313_2934</t>
  </si>
  <si>
    <t>3443292..3445247</t>
  </si>
  <si>
    <t>Clo1313_2935</t>
  </si>
  <si>
    <t>V-type ATPase 116 kDa subunit</t>
  </si>
  <si>
    <t>3445264..3445731</t>
  </si>
  <si>
    <t>Clo1313_2936</t>
  </si>
  <si>
    <t>H+transporting two-sector ATPase subunit C</t>
  </si>
  <si>
    <t>3445758..3446354</t>
  </si>
  <si>
    <t>Clo1313_2937</t>
  </si>
  <si>
    <t>H+transporting two-sector ATPase E subunit</t>
  </si>
  <si>
    <t>3446392..3447411</t>
  </si>
  <si>
    <t>Clo1313_2938</t>
  </si>
  <si>
    <t>H+transporting two-sector ATPase C (AC39) subunit</t>
  </si>
  <si>
    <t>3447404..3447724</t>
  </si>
  <si>
    <t>Clo1313_2939</t>
  </si>
  <si>
    <t>Vacuolar H+transporting two-sector ATPase F subunit</t>
  </si>
  <si>
    <t>3447807..3449597</t>
  </si>
  <si>
    <t>Clo1313_2940</t>
  </si>
  <si>
    <t>H+transporting two-sector ATPase subunit alpha/beta</t>
  </si>
  <si>
    <t>3449599..3450981</t>
  </si>
  <si>
    <t>Clo1313_2941</t>
  </si>
  <si>
    <t>3451079..3451747</t>
  </si>
  <si>
    <t>Clo1313_2942</t>
  </si>
  <si>
    <t>V-type ATPase subunit D</t>
  </si>
  <si>
    <t>3451805..3453427</t>
  </si>
  <si>
    <t>Clo1313_2943</t>
  </si>
  <si>
    <t>3453770..3454306</t>
  </si>
  <si>
    <t>Clo1313_2944</t>
  </si>
  <si>
    <t>3454736..3455650</t>
  </si>
  <si>
    <t>Clo1313_2945</t>
  </si>
  <si>
    <t>3455655..3456776</t>
  </si>
  <si>
    <t>Clo1313_2946</t>
  </si>
  <si>
    <t>3457067..3457687</t>
  </si>
  <si>
    <t>Clo1313_2947</t>
  </si>
  <si>
    <t>3459088..3459294</t>
  </si>
  <si>
    <t>Clo1313_2949</t>
  </si>
  <si>
    <t>3459550..3460728</t>
  </si>
  <si>
    <t>Clo1313_2950</t>
  </si>
  <si>
    <t>3460772..3461599</t>
  </si>
  <si>
    <t>Clo1313_2951</t>
  </si>
  <si>
    <t>3461924..3462787</t>
  </si>
  <si>
    <t>Clo1313_2952</t>
  </si>
  <si>
    <t>3462822..3463532</t>
  </si>
  <si>
    <t>Clo1313_2953</t>
  </si>
  <si>
    <t>3463516..3464340</t>
  </si>
  <si>
    <t>Clo1313_2954</t>
  </si>
  <si>
    <t>3464363..3465448</t>
  </si>
  <si>
    <t>Clo1313_2955</t>
  </si>
  <si>
    <t>3465448..3466260</t>
  </si>
  <si>
    <t>Clo1313_2956</t>
  </si>
  <si>
    <t>3466424..3470851</t>
  </si>
  <si>
    <t>Clo1313_2957</t>
  </si>
  <si>
    <t>3470886..3472994</t>
  </si>
  <si>
    <t>Clo1313_2958</t>
  </si>
  <si>
    <t>3473009..3473434</t>
  </si>
  <si>
    <t>Clo1313_2959</t>
  </si>
  <si>
    <t>3474280..3474840</t>
  </si>
  <si>
    <t>Clo1313_2961</t>
  </si>
  <si>
    <t>3475241..3476173</t>
  </si>
  <si>
    <t>Clo1313_2962</t>
  </si>
  <si>
    <t>3476146..3476700</t>
  </si>
  <si>
    <t>Clo1313_2963</t>
  </si>
  <si>
    <t>PEBP family protein</t>
  </si>
  <si>
    <t>3476850..3477569</t>
  </si>
  <si>
    <t>Clo1313_2964</t>
  </si>
  <si>
    <t>3477548..3478228</t>
  </si>
  <si>
    <t>Clo1313_2965</t>
  </si>
  <si>
    <t>3478546..3479004</t>
  </si>
  <si>
    <t>Clo1313_2966</t>
  </si>
  <si>
    <t>3479021..3479560</t>
  </si>
  <si>
    <t>Clo1313_2967</t>
  </si>
  <si>
    <t>3479601..3479888</t>
  </si>
  <si>
    <t>Clo1313_2968</t>
  </si>
  <si>
    <t>3482114..3482377</t>
  </si>
  <si>
    <t>Clo1313_2969</t>
  </si>
  <si>
    <t>3482391..3483383</t>
  </si>
  <si>
    <t>Clo1313_2970</t>
  </si>
  <si>
    <t>CRISPR-associated protein Cas1</t>
  </si>
  <si>
    <t>3483397..3483903</t>
  </si>
  <si>
    <t>Clo1313_2971</t>
  </si>
  <si>
    <t>3483922..3486174</t>
  </si>
  <si>
    <t>Clo1313_2972</t>
  </si>
  <si>
    <t>CRISPR-associated helicase Cas3</t>
  </si>
  <si>
    <t>3486196..3486921</t>
  </si>
  <si>
    <t>Clo1313_2973</t>
  </si>
  <si>
    <t>CRISPR-associated protein Cas5</t>
  </si>
  <si>
    <t>3486940..3487824</t>
  </si>
  <si>
    <t>Clo1313_2974</t>
  </si>
  <si>
    <t>DevR family CRISPR-associated autoregulator</t>
  </si>
  <si>
    <t>3487830..3489506</t>
  </si>
  <si>
    <t>Clo1313_2975</t>
  </si>
  <si>
    <t>3489518..3490240</t>
  </si>
  <si>
    <t>Clo1313_2976</t>
  </si>
  <si>
    <t>CRISPR-associated protein Cas6</t>
  </si>
  <si>
    <t>3490497..3491417</t>
  </si>
  <si>
    <t>Clo1313_2977</t>
  </si>
  <si>
    <t>3491447..3492265</t>
  </si>
  <si>
    <t>Clo1313_2978</t>
  </si>
  <si>
    <t>undecaprenol kinase</t>
  </si>
  <si>
    <t>3492400..3493809</t>
  </si>
  <si>
    <t>Clo1313_2979</t>
  </si>
  <si>
    <t>3494068..3494490</t>
  </si>
  <si>
    <t>Clo1313_2980</t>
  </si>
  <si>
    <t>3494487..3494951</t>
  </si>
  <si>
    <t>Clo1313_2981</t>
  </si>
  <si>
    <t>3495038..3495811</t>
  </si>
  <si>
    <t>Clo1313_2982</t>
  </si>
  <si>
    <t>nitrilase/cyanide hydratase and apolipoprotein N-acyltransferase</t>
  </si>
  <si>
    <t>3496130..3496858</t>
  </si>
  <si>
    <t>Clo1313_2983</t>
  </si>
  <si>
    <t>3497911..3498630</t>
  </si>
  <si>
    <t>Clo1313_2984</t>
  </si>
  <si>
    <t>3498774..3499253</t>
  </si>
  <si>
    <t>Clo1313_2985</t>
  </si>
  <si>
    <t>FMN-binding domain-containing protein</t>
  </si>
  <si>
    <t>3499394..3500149</t>
  </si>
  <si>
    <t>Clo1313_2986</t>
  </si>
  <si>
    <t>3500181..3500660</t>
  </si>
  <si>
    <t>Clo1313_2987</t>
  </si>
  <si>
    <t>3500680..3501471</t>
  </si>
  <si>
    <t>Clo1313_2988</t>
  </si>
  <si>
    <t>3501501..3502754</t>
  </si>
  <si>
    <t>Clo1313_2989</t>
  </si>
  <si>
    <t>3502892..3503728</t>
  </si>
  <si>
    <t>Clo1313_2990</t>
  </si>
  <si>
    <t>3503734..3505200</t>
  </si>
  <si>
    <t>Clo1313_2991</t>
  </si>
  <si>
    <t>3505216..3505746</t>
  </si>
  <si>
    <t>Clo1313_2992</t>
  </si>
  <si>
    <t>3505858..3507660</t>
  </si>
  <si>
    <t>Clo1313_2993</t>
  </si>
  <si>
    <t>3507716..3508414</t>
  </si>
  <si>
    <t>Clo1313_2994</t>
  </si>
  <si>
    <t>3508411..3508623</t>
  </si>
  <si>
    <t>Clo1313_2995</t>
  </si>
  <si>
    <t>3508702..3508917</t>
  </si>
  <si>
    <t>Clo1313_2996</t>
  </si>
  <si>
    <t>3509042..3510886</t>
  </si>
  <si>
    <t>Clo1313_2997</t>
  </si>
  <si>
    <t>3511013..3512485</t>
  </si>
  <si>
    <t>Clo1313_2998</t>
  </si>
  <si>
    <t>3512587..3513714</t>
  </si>
  <si>
    <t>Clo1313_2999</t>
  </si>
  <si>
    <t>3513692..3515005</t>
  </si>
  <si>
    <t>Clo1313_3000</t>
  </si>
  <si>
    <t>3514983..3516215</t>
  </si>
  <si>
    <t>Clo1313_3001</t>
  </si>
  <si>
    <t>3516290..3517333</t>
  </si>
  <si>
    <t>Clo1313_3002</t>
  </si>
  <si>
    <t>3517347..3518666</t>
  </si>
  <si>
    <t>Clo1313_3003</t>
  </si>
  <si>
    <t>3518716..3519882</t>
  </si>
  <si>
    <t>Clo1313_3004</t>
  </si>
  <si>
    <t>3519947..3521005</t>
  </si>
  <si>
    <t>Clo1313_3005</t>
  </si>
  <si>
    <t>3521016..3521474</t>
  </si>
  <si>
    <t>Clo1313_3006</t>
  </si>
  <si>
    <t>3521449..3522147</t>
  </si>
  <si>
    <t>Clo1313_3007</t>
  </si>
  <si>
    <t>undecaprenyl-phosphate galactose phosphotransferase</t>
  </si>
  <si>
    <t>3522149..3523297</t>
  </si>
  <si>
    <t>Clo1313_3008</t>
  </si>
  <si>
    <t>glutamine--scyllo-inositol transaminase</t>
  </si>
  <si>
    <t>3523356..3526385</t>
  </si>
  <si>
    <t>Clo1313_3009</t>
  </si>
  <si>
    <t>3526427..3527707</t>
  </si>
  <si>
    <t>Clo1313_3010</t>
  </si>
  <si>
    <t>3527950..3531057</t>
  </si>
  <si>
    <t>Clo1313_3011</t>
  </si>
  <si>
    <t>3531445..3531615</t>
  </si>
  <si>
    <t>Clo1313_3012</t>
  </si>
  <si>
    <t>3531901..3532344</t>
  </si>
  <si>
    <t>Clo1313_3013</t>
  </si>
  <si>
    <t>cell wall hydrolase SleB</t>
  </si>
  <si>
    <t>3532400..3532849</t>
  </si>
  <si>
    <t>Clo1313_3014</t>
  </si>
  <si>
    <t>3533022..3533450</t>
  </si>
  <si>
    <t>Clo1313_3015</t>
  </si>
  <si>
    <t>signal transduction protein</t>
  </si>
  <si>
    <t>3533675..3534823</t>
  </si>
  <si>
    <t>Clo1313_3016</t>
  </si>
  <si>
    <t>3535133..3535966</t>
  </si>
  <si>
    <t>Clo1313_3017</t>
  </si>
  <si>
    <t>nicotinate-nucleotide pyrophosphorylase</t>
  </si>
  <si>
    <t>3535995..3537593</t>
  </si>
  <si>
    <t>Clo1313_3018</t>
  </si>
  <si>
    <t>L-aspartate oxidase</t>
  </si>
  <si>
    <t>3537751..3538665</t>
  </si>
  <si>
    <t>Clo1313_3019</t>
  </si>
  <si>
    <t>quinolinate synthetase complex subunit A</t>
  </si>
  <si>
    <t>3538933..3540105</t>
  </si>
  <si>
    <t>Clo1313_3020</t>
  </si>
  <si>
    <t>3540149..3540802</t>
  </si>
  <si>
    <t>Clo1313_3021</t>
  </si>
  <si>
    <t>3546611..3547228</t>
  </si>
  <si>
    <t>Clo1313_3022</t>
  </si>
  <si>
    <t>3547721..3550564</t>
  </si>
  <si>
    <t>Clo1313_3023</t>
  </si>
  <si>
    <t>3550731..3553214</t>
  </si>
  <si>
    <t>Clo1313_3024</t>
  </si>
  <si>
    <t>DNA gyrase subunit A</t>
  </si>
  <si>
    <t>3553548..3554384</t>
  </si>
  <si>
    <t>Clo1313_3025</t>
  </si>
  <si>
    <t>3554583..3555311</t>
  </si>
  <si>
    <t>Clo1313_3026</t>
  </si>
  <si>
    <t>methyltransferase GidB</t>
  </si>
  <si>
    <t>3555331..3557223</t>
  </si>
  <si>
    <t>Clo1313_3027</t>
  </si>
  <si>
    <t>glucose inhibited division protein A</t>
  </si>
  <si>
    <t>3557245..3558624</t>
  </si>
  <si>
    <t>Clo1313_3028</t>
  </si>
  <si>
    <t>tRNA modification GTPase TrmE</t>
  </si>
  <si>
    <t>3558840..3559460</t>
  </si>
  <si>
    <t>Clo1313_3029</t>
  </si>
  <si>
    <t>single-stranded nucleic acid binding R3H domain-containing protein</t>
  </si>
  <si>
    <t>3559461..3560336</t>
  </si>
  <si>
    <t>Clo1313_3030</t>
  </si>
  <si>
    <t>YidC/Oxa1 family membrane protein insertase</t>
  </si>
  <si>
    <t>3560357..3560572</t>
  </si>
  <si>
    <t>Clo1313_3031</t>
  </si>
  <si>
    <t>3560554..3560934</t>
  </si>
  <si>
    <t>Clo1313_3032</t>
  </si>
  <si>
    <t>ribonuclease P protein component</t>
  </si>
  <si>
    <t>3560991..3561125</t>
  </si>
  <si>
    <t>Clo1313_3033</t>
  </si>
  <si>
    <t>50S ribosomal protein L34</t>
  </si>
  <si>
    <t>72 RNAs</t>
  </si>
  <si>
    <t>12849..12939</t>
  </si>
  <si>
    <t>Clo1313_R0001</t>
  </si>
  <si>
    <t>Ser tRNA</t>
  </si>
  <si>
    <t>12969..13062</t>
  </si>
  <si>
    <t>Clo1313_R0002</t>
  </si>
  <si>
    <t>55857..55933</t>
  </si>
  <si>
    <t>Clo1313_R0003</t>
  </si>
  <si>
    <t>Arg tRNA</t>
  </si>
  <si>
    <t>97014..97090</t>
  </si>
  <si>
    <t>Clo1313_R0004</t>
  </si>
  <si>
    <t>97956..98046</t>
  </si>
  <si>
    <t>Clo1313_R0005</t>
  </si>
  <si>
    <t>271803..271892</t>
  </si>
  <si>
    <t>Clo1313_R0006</t>
  </si>
  <si>
    <t>Leu tRNA</t>
  </si>
  <si>
    <t>271903..271978</t>
  </si>
  <si>
    <t>Clo1313_R0007</t>
  </si>
  <si>
    <t>Met tRNA</t>
  </si>
  <si>
    <t>293948..294024</t>
  </si>
  <si>
    <t>Clo1313_R0008</t>
  </si>
  <si>
    <t>294031..294105</t>
  </si>
  <si>
    <t>Clo1313_R0009</t>
  </si>
  <si>
    <t>Glu tRNA</t>
  </si>
  <si>
    <t>294113..294188</t>
  </si>
  <si>
    <t>Clo1313_R0010</t>
  </si>
  <si>
    <t>Val tRNA</t>
  </si>
  <si>
    <t>298318..298392</t>
  </si>
  <si>
    <t>Clo1313_R0011</t>
  </si>
  <si>
    <t>370206..370591</t>
  </si>
  <si>
    <t>ssrA</t>
  </si>
  <si>
    <t>Clo1313_R0012</t>
  </si>
  <si>
    <t>497122..498637</t>
  </si>
  <si>
    <t>Clo1313_R0013</t>
  </si>
  <si>
    <t>16S ribosomal RNA</t>
  </si>
  <si>
    <t>498751..498827</t>
  </si>
  <si>
    <t>Clo1313_R0014</t>
  </si>
  <si>
    <t>Ile tRNA</t>
  </si>
  <si>
    <t>499031..501936</t>
  </si>
  <si>
    <t>Clo1313_R0015</t>
  </si>
  <si>
    <t>23S ribosomal RNA</t>
  </si>
  <si>
    <t>502026..502142</t>
  </si>
  <si>
    <t>Clo1313_R0016</t>
  </si>
  <si>
    <t>5S ribosomal RNA</t>
  </si>
  <si>
    <t>684465..685980</t>
  </si>
  <si>
    <t>Clo1313_R0017</t>
  </si>
  <si>
    <t>686269..689174</t>
  </si>
  <si>
    <t>Clo1313_R0018</t>
  </si>
  <si>
    <t>689264..689380</t>
  </si>
  <si>
    <t>Clo1313_R0019</t>
  </si>
  <si>
    <t>729600..729675</t>
  </si>
  <si>
    <t>Clo1313_R0020</t>
  </si>
  <si>
    <t>Lys tRNA</t>
  </si>
  <si>
    <t>729838..729912</t>
  </si>
  <si>
    <t>Clo1313_R0021</t>
  </si>
  <si>
    <t>730001..730077</t>
  </si>
  <si>
    <t>Clo1313_R0022</t>
  </si>
  <si>
    <t>Asp tRNA</t>
  </si>
  <si>
    <t>730127..730202</t>
  </si>
  <si>
    <t>Clo1313_R0023</t>
  </si>
  <si>
    <t>Thr tRNA</t>
  </si>
  <si>
    <t>730206..730290</t>
  </si>
  <si>
    <t>Clo1313_R0024</t>
  </si>
  <si>
    <t>Tyr tRNA</t>
  </si>
  <si>
    <t>747703..749218</t>
  </si>
  <si>
    <t>Clo1313_R0025</t>
  </si>
  <si>
    <t>749331..749406</t>
  </si>
  <si>
    <t>Clo1313_R0026</t>
  </si>
  <si>
    <t>Ala tRNA</t>
  </si>
  <si>
    <t>749608..752513</t>
  </si>
  <si>
    <t>Clo1313_R0027</t>
  </si>
  <si>
    <t>752603..752719</t>
  </si>
  <si>
    <t>Clo1313_R0028</t>
  </si>
  <si>
    <t>752727..752802</t>
  </si>
  <si>
    <t>Clo1313_R0029</t>
  </si>
  <si>
    <t>Asn tRNA</t>
  </si>
  <si>
    <t>833732..833808</t>
  </si>
  <si>
    <t>Clo1313_R0030</t>
  </si>
  <si>
    <t>1110106..1110179</t>
  </si>
  <si>
    <t>Clo1313_R0031</t>
  </si>
  <si>
    <t>Gln tRNA</t>
  </si>
  <si>
    <t>1266983..1267058</t>
  </si>
  <si>
    <t>Clo1313_R0032</t>
  </si>
  <si>
    <t>1392558..1392644</t>
  </si>
  <si>
    <t>Clo1313_R0033</t>
  </si>
  <si>
    <t>1395133..1395218</t>
  </si>
  <si>
    <t>Clo1313_R0034</t>
  </si>
  <si>
    <t>1395272..1395347</t>
  </si>
  <si>
    <t>Clo1313_R0035</t>
  </si>
  <si>
    <t>Phe tRNA</t>
  </si>
  <si>
    <t>1395362..1395438</t>
  </si>
  <si>
    <t>Clo1313_R0036</t>
  </si>
  <si>
    <t>1482676..1482758</t>
  </si>
  <si>
    <t>Clo1313_R0037</t>
  </si>
  <si>
    <t>1571108..1571183</t>
  </si>
  <si>
    <t>Clo1313_R0038</t>
  </si>
  <si>
    <t>1571187..1571263</t>
  </si>
  <si>
    <t>Clo1313_R0039</t>
  </si>
  <si>
    <t>1573466..1573840</t>
  </si>
  <si>
    <t>rnpB</t>
  </si>
  <si>
    <t>Clo1313_R0040</t>
  </si>
  <si>
    <t>1810191..1810266</t>
  </si>
  <si>
    <t>Clo1313_R0041</t>
  </si>
  <si>
    <t>Trp tRNA</t>
  </si>
  <si>
    <t>1819884..1819961</t>
  </si>
  <si>
    <t>Clo1313_R0042</t>
  </si>
  <si>
    <t>Pro tRNA</t>
  </si>
  <si>
    <t>1835578..1835652</t>
  </si>
  <si>
    <t>Clo1313_R0043</t>
  </si>
  <si>
    <t>1933816..1933891</t>
  </si>
  <si>
    <t>Clo1313_R0044</t>
  </si>
  <si>
    <t>2005794..2005880</t>
  </si>
  <si>
    <t>Clo1313_R0045</t>
  </si>
  <si>
    <t>2006079..2006154</t>
  </si>
  <si>
    <t>Clo1313_R0046</t>
  </si>
  <si>
    <t>2217698..2217773</t>
  </si>
  <si>
    <t>Clo1313_R0047</t>
  </si>
  <si>
    <t>2217779..2217854</t>
  </si>
  <si>
    <t>Clo1313_R0048</t>
  </si>
  <si>
    <t>2217862..2217938</t>
  </si>
  <si>
    <t>Clo1313_R0049</t>
  </si>
  <si>
    <t>His tRNA</t>
  </si>
  <si>
    <t>2373715..2373798</t>
  </si>
  <si>
    <t>Clo1313_R0050</t>
  </si>
  <si>
    <t>2407675..2407751</t>
  </si>
  <si>
    <t>Clo1313_R0051</t>
  </si>
  <si>
    <t>2407766..2407839</t>
  </si>
  <si>
    <t>Clo1313_R0052</t>
  </si>
  <si>
    <t>Gly tRNA</t>
  </si>
  <si>
    <t>2494993..2495066</t>
  </si>
  <si>
    <t>Clo1313_R0053</t>
  </si>
  <si>
    <t>2495178..2495252</t>
  </si>
  <si>
    <t>Clo1313_R0054</t>
  </si>
  <si>
    <t>2856430..2856506</t>
  </si>
  <si>
    <t>Clo1313_R0055</t>
  </si>
  <si>
    <t>2984449..2984523</t>
  </si>
  <si>
    <t>Clo1313_R0056</t>
  </si>
  <si>
    <t>Cys tRNA</t>
  </si>
  <si>
    <t>2984575..2984649</t>
  </si>
  <si>
    <t>Clo1313_R0057</t>
  </si>
  <si>
    <t>2984653..2984728</t>
  </si>
  <si>
    <t>Clo1313_R0058</t>
  </si>
  <si>
    <t>2984733..2984809</t>
  </si>
  <si>
    <t>Clo1313_R0059</t>
  </si>
  <si>
    <t>2984813..2984888</t>
  </si>
  <si>
    <t>Clo1313_R0060</t>
  </si>
  <si>
    <t>3195690..3195765</t>
  </si>
  <si>
    <t>Clo1313_R0061</t>
  </si>
  <si>
    <t>3195782..3195855</t>
  </si>
  <si>
    <t>Clo1313_R0062</t>
  </si>
  <si>
    <t>3205703..3205917</t>
  </si>
  <si>
    <t>Clo1313_R0063</t>
  </si>
  <si>
    <t>3291847..3291952</t>
  </si>
  <si>
    <t>ffs</t>
  </si>
  <si>
    <t>Clo1313_R0064</t>
  </si>
  <si>
    <t>3334183..3334258</t>
  </si>
  <si>
    <t>Clo1313_R0065</t>
  </si>
  <si>
    <t>3337646..3337721</t>
  </si>
  <si>
    <t>Clo1313_R0066</t>
  </si>
  <si>
    <t>3339478..3339553</t>
  </si>
  <si>
    <t>Clo1313_R0067</t>
  </si>
  <si>
    <t>3497629..3497722</t>
  </si>
  <si>
    <t>Clo1313_R0068</t>
  </si>
  <si>
    <t>3540958..3541074</t>
  </si>
  <si>
    <t>Clo1313_R0069</t>
  </si>
  <si>
    <t>3541164..3544069</t>
  </si>
  <si>
    <t>Clo1313_R0070</t>
  </si>
  <si>
    <t>3544271..3544346</t>
  </si>
  <si>
    <t>Clo1313_R0071</t>
  </si>
  <si>
    <t>3544459..3545974</t>
  </si>
  <si>
    <t>Clo1313_R0072</t>
  </si>
  <si>
    <t>ДНК</t>
  </si>
  <si>
    <t>РНК</t>
  </si>
  <si>
    <t>Длина белка до 100</t>
  </si>
  <si>
    <t>Длина белка от 100 до 200</t>
  </si>
  <si>
    <t>Длина белка от 200 до 300</t>
  </si>
  <si>
    <t>Длина белка от 300 до 400</t>
  </si>
  <si>
    <t>Длина белка от 400 до 500</t>
  </si>
  <si>
    <t>Длина белка от 500 до 600</t>
  </si>
  <si>
    <t>Длина белка от 600 до 700</t>
  </si>
  <si>
    <t>Длина белка от 700 до 800</t>
  </si>
  <si>
    <t>Длина белка от 800 до 900</t>
  </si>
  <si>
    <t>Длина белка от 900 до 1000</t>
  </si>
  <si>
    <t>Длина белка от 1000 от 2000</t>
  </si>
  <si>
    <t>Длина белка от 2000</t>
  </si>
  <si>
    <t>Длина белка</t>
  </si>
  <si>
    <t>Число генов на прямой цепи</t>
  </si>
  <si>
    <t>Число генов на комплементарной цепи</t>
  </si>
  <si>
    <t xml:space="preserve"> до 100</t>
  </si>
  <si>
    <t>101 - 200</t>
  </si>
  <si>
    <t>201-300</t>
  </si>
  <si>
    <t>301 - 400</t>
  </si>
  <si>
    <t>401 - 500</t>
  </si>
  <si>
    <t>501 - 600</t>
  </si>
  <si>
    <t>601 - 700</t>
  </si>
  <si>
    <t>701 - 800</t>
  </si>
  <si>
    <t>801 - 900</t>
  </si>
  <si>
    <t>901 - 1000</t>
  </si>
  <si>
    <t>1001 - 2000</t>
  </si>
  <si>
    <t xml:space="preserve"> от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</si>
</sst>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Гистограмма длин белков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5154497317315773E-2"/>
          <c:y val="7.7337349035596067E-2"/>
          <c:w val="0.93983454855441928"/>
          <c:h val="0.46378028215540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Protein!$C$1:$C$2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Protein!$I:$I</c:f>
              <c:strCache>
                <c:ptCount val="2914"/>
                <c:pt idx="2">
                  <c:v>Product</c:v>
                </c:pt>
                <c:pt idx="3">
                  <c:v>chromosomal replication initiator protein DnaA</c:v>
                </c:pt>
                <c:pt idx="4">
                  <c:v>DNA polymerase III subunit beta</c:v>
                </c:pt>
                <c:pt idx="5">
                  <c:v>S4 domain-containing protein YaaA</c:v>
                </c:pt>
                <c:pt idx="6">
                  <c:v>DNA replication and repair protein RecF</c:v>
                </c:pt>
                <c:pt idx="7">
                  <c:v>hypothetical protein</c:v>
                </c:pt>
                <c:pt idx="8">
                  <c:v>DNA gyrase subunit B</c:v>
                </c:pt>
                <c:pt idx="9">
                  <c:v>cobyrinic acid ac-diamide synthase</c:v>
                </c:pt>
                <c:pt idx="10">
                  <c:v>parB-like partition protein</c:v>
                </c:pt>
                <c:pt idx="11">
                  <c:v>hypothetical protein</c:v>
                </c:pt>
                <c:pt idx="12">
                  <c:v>hypothetical protein</c:v>
                </c:pt>
                <c:pt idx="13">
                  <c:v>seryl-tRNA synthetase</c:v>
                </c:pt>
                <c:pt idx="14">
                  <c:v>major facilitator superfamily protein</c:v>
                </c:pt>
                <c:pt idx="15">
                  <c:v>copper amine oxidase-like domain-containing protein</c:v>
                </c:pt>
                <c:pt idx="16">
                  <c:v>S-layer protein</c:v>
                </c:pt>
                <c:pt idx="17">
                  <c:v>hypothetical protein</c:v>
                </c:pt>
                <c:pt idx="18">
                  <c:v>VanW family protein</c:v>
                </c:pt>
                <c:pt idx="19">
                  <c:v>peptidase M14 carboxypeptidase A</c:v>
                </c:pt>
                <c:pt idx="20">
                  <c:v>hypothetical protein</c:v>
                </c:pt>
                <c:pt idx="21">
                  <c:v>pro-sigmaK processing inhibitor BofA</c:v>
                </c:pt>
                <c:pt idx="22">
                  <c:v>pyruvate/ketoisovalerate oxidoreductase subunit gamma</c:v>
                </c:pt>
                <c:pt idx="23">
                  <c:v>pyruvate ferredoxin/flavodoxin oxidoreductase subunit delta</c:v>
                </c:pt>
                <c:pt idx="24">
                  <c:v>pyruvate flavodoxin/ferredoxin oxidoreductase domain-containing protein</c:v>
                </c:pt>
                <c:pt idx="25">
                  <c:v>thiamine pyrophosphate TPP-binding domain-containing protein</c:v>
                </c:pt>
                <c:pt idx="26">
                  <c:v>lipoprotein</c:v>
                </c:pt>
                <c:pt idx="27">
                  <c:v>hypothetical protein</c:v>
                </c:pt>
                <c:pt idx="28">
                  <c:v>helix-turn-helix domain-containing protein</c:v>
                </c:pt>
                <c:pt idx="29">
                  <c:v>hypothetical protein</c:v>
                </c:pt>
                <c:pt idx="30">
                  <c:v>glycosyl transferase family protein</c:v>
                </c:pt>
                <c:pt idx="31">
                  <c:v>CotS family spore coat protein</c:v>
                </c:pt>
                <c:pt idx="32">
                  <c:v>Formate--tetrahydrofolate ligase</c:v>
                </c:pt>
                <c:pt idx="33">
                  <c:v>sporulation peptidase YabG</c:v>
                </c:pt>
                <c:pt idx="34">
                  <c:v>hypothetical protein</c:v>
                </c:pt>
                <c:pt idx="35">
                  <c:v>Peptidoglycan-binding lysin domain</c:v>
                </c:pt>
                <c:pt idx="36">
                  <c:v>4-diphosphocytidyl-2-C-methyl-D-erythritol kinase</c:v>
                </c:pt>
                <c:pt idx="37">
                  <c:v>GntR family transcriptional regulator</c:v>
                </c:pt>
                <c:pt idx="38">
                  <c:v>heavy metal transport/detoxification protein</c:v>
                </c:pt>
                <c:pt idx="39">
                  <c:v>hypothetical protein</c:v>
                </c:pt>
                <c:pt idx="40">
                  <c:v>AAA ATPase</c:v>
                </c:pt>
                <c:pt idx="41">
                  <c:v>PspA/IM30 family protein</c:v>
                </c:pt>
                <c:pt idx="42">
                  <c:v>hypothetical protein</c:v>
                </c:pt>
                <c:pt idx="43">
                  <c:v>hypothetical protein</c:v>
                </c:pt>
                <c:pt idx="44">
                  <c:v>metallophosphoesterase</c:v>
                </c:pt>
                <c:pt idx="45">
                  <c:v>SMC domain-containing protein</c:v>
                </c:pt>
                <c:pt idx="46">
                  <c:v>NLP/P60 protein</c:v>
                </c:pt>
                <c:pt idx="47">
                  <c:v>spore cortex-lytic protein</c:v>
                </c:pt>
                <c:pt idx="48">
                  <c:v>germination protein YpeB</c:v>
                </c:pt>
                <c:pt idx="49">
                  <c:v>abortive infection protein</c:v>
                </c:pt>
                <c:pt idx="50">
                  <c:v>AAA ATPase</c:v>
                </c:pt>
                <c:pt idx="51">
                  <c:v>primosome subunit DnaD</c:v>
                </c:pt>
                <c:pt idx="52">
                  <c:v>metal dependent phosphohydrolase</c:v>
                </c:pt>
                <c:pt idx="53">
                  <c:v>hypothetical protein</c:v>
                </c:pt>
                <c:pt idx="54">
                  <c:v>hypothetical protein</c:v>
                </c:pt>
                <c:pt idx="55">
                  <c:v>type 3a cellulose-binding domain-containing protein</c:v>
                </c:pt>
                <c:pt idx="56">
                  <c:v>copper amine oxidase-like domain-containing protein</c:v>
                </c:pt>
                <c:pt idx="57">
                  <c:v>MotA/TolQ/ExbB proton channel</c:v>
                </c:pt>
                <c:pt idx="58">
                  <c:v>OmpA/MotB domain-containing protein</c:v>
                </c:pt>
                <c:pt idx="59">
                  <c:v>hypothetical protein</c:v>
                </c:pt>
                <c:pt idx="60">
                  <c:v>protein-(glutamine-N5) methyltransferase</c:v>
                </c:pt>
                <c:pt idx="61">
                  <c:v>sporulation integral membrane protein YtvI</c:v>
                </c:pt>
                <c:pt idx="62">
                  <c:v>RnfABCDGE type electron transport complex subunit C</c:v>
                </c:pt>
                <c:pt idx="63">
                  <c:v>RnfABCDGE type electron transport complex subunit D</c:v>
                </c:pt>
                <c:pt idx="64">
                  <c:v>RnfABCDGE type electron transport complex subunit G</c:v>
                </c:pt>
                <c:pt idx="65">
                  <c:v>RnfABCDGE type electron transport complex subunit E</c:v>
                </c:pt>
                <c:pt idx="66">
                  <c:v>RnfABCDGE type electron transport complex subunit A</c:v>
                </c:pt>
                <c:pt idx="67">
                  <c:v>RnfABCDGE type electron transport complex subunit B</c:v>
                </c:pt>
                <c:pt idx="68">
                  <c:v>hypothetical protein</c:v>
                </c:pt>
                <c:pt idx="69">
                  <c:v>shikimate kinase</c:v>
                </c:pt>
                <c:pt idx="70">
                  <c:v>N-acetyltransferase GCN5</c:v>
                </c:pt>
                <c:pt idx="71">
                  <c:v>hypothetical protein</c:v>
                </c:pt>
                <c:pt idx="72">
                  <c:v>DeoR family transcriptional regulator</c:v>
                </c:pt>
                <c:pt idx="73">
                  <c:v>Carbohydrate kinase, FGGY-like protein</c:v>
                </c:pt>
                <c:pt idx="74">
                  <c:v>transketolase</c:v>
                </c:pt>
                <c:pt idx="75">
                  <c:v>transketolase</c:v>
                </c:pt>
                <c:pt idx="76">
                  <c:v>alcohol dehydrogenase GroES domain-containing protein</c:v>
                </c:pt>
                <c:pt idx="77">
                  <c:v>hypothetical protein</c:v>
                </c:pt>
                <c:pt idx="78">
                  <c:v>ABC transporter</c:v>
                </c:pt>
                <c:pt idx="79">
                  <c:v>inner-membrane translocator</c:v>
                </c:pt>
                <c:pt idx="80">
                  <c:v>phosphoglycerate mutase</c:v>
                </c:pt>
                <c:pt idx="81">
                  <c:v>SNF2 helicase associated domain-containing protein</c:v>
                </c:pt>
                <c:pt idx="82">
                  <c:v>oligoendopeptidase F</c:v>
                </c:pt>
                <c:pt idx="83">
                  <c:v>MazG nucleotide pyrophosphohydrolase</c:v>
                </c:pt>
                <c:pt idx="84">
                  <c:v>S-layer protein</c:v>
                </c:pt>
                <c:pt idx="85">
                  <c:v>CMP/dCMP deaminase zinc-binding protein</c:v>
                </c:pt>
                <c:pt idx="86">
                  <c:v>cupin</c:v>
                </c:pt>
                <c:pt idx="87">
                  <c:v>hypothetical protein</c:v>
                </c:pt>
                <c:pt idx="88">
                  <c:v>LacI family transcriptional regulator</c:v>
                </c:pt>
                <c:pt idx="89">
                  <c:v>S-layer protein</c:v>
                </c:pt>
                <c:pt idx="90">
                  <c:v>peptidase U57 YabG</c:v>
                </c:pt>
                <c:pt idx="91">
                  <c:v>DNA topoisomerase type IA central domain-containing protein</c:v>
                </c:pt>
                <c:pt idx="92">
                  <c:v>hypothetical protein</c:v>
                </c:pt>
                <c:pt idx="93">
                  <c:v>mechanosensitive ion channel protein MscS</c:v>
                </c:pt>
                <c:pt idx="94">
                  <c:v>hypothetical protein</c:v>
                </c:pt>
                <c:pt idx="95">
                  <c:v>peptidase S1 and S6 chymotrypsin/Hap</c:v>
                </c:pt>
                <c:pt idx="96">
                  <c:v>hypothetical protein</c:v>
                </c:pt>
                <c:pt idx="97">
                  <c:v>CMP/dCMP deaminase zinc-binding protein</c:v>
                </c:pt>
                <c:pt idx="98">
                  <c:v>acetolactate synthase large subunit</c:v>
                </c:pt>
                <c:pt idx="99">
                  <c:v>acetolactate synthase small subunit</c:v>
                </c:pt>
                <c:pt idx="100">
                  <c:v>ketol-acid reductoisomerase</c:v>
                </c:pt>
                <c:pt idx="101">
                  <c:v>2-isopropylmalate synthase</c:v>
                </c:pt>
                <c:pt idx="102">
                  <c:v>hypothetical protein</c:v>
                </c:pt>
                <c:pt idx="103">
                  <c:v>RNA polymerase, sigma 28 subunit, SigI</c:v>
                </c:pt>
                <c:pt idx="104">
                  <c:v>hypothetical protein</c:v>
                </c:pt>
                <c:pt idx="105">
                  <c:v>hypothetical protein</c:v>
                </c:pt>
                <c:pt idx="106">
                  <c:v>AsnC family transcriptional regulator</c:v>
                </c:pt>
                <c:pt idx="107">
                  <c:v>glutamyl-tRNA reductase</c:v>
                </c:pt>
                <c:pt idx="108">
                  <c:v>siroheme synthase</c:v>
                </c:pt>
                <c:pt idx="109">
                  <c:v>porphobilinogen deaminase</c:v>
                </c:pt>
                <c:pt idx="110">
                  <c:v>uroporphyrin-III C-methyltransferase</c:v>
                </c:pt>
                <c:pt idx="111">
                  <c:v>porphobilinogen synthase</c:v>
                </c:pt>
                <c:pt idx="112">
                  <c:v>glutamate-1-semialdehyde-2,1-aminomutase</c:v>
                </c:pt>
                <c:pt idx="113">
                  <c:v>sulfate ABC transporter substrate-binding protein</c:v>
                </c:pt>
                <c:pt idx="114">
                  <c:v>sulfate ABC transporter permease</c:v>
                </c:pt>
                <c:pt idx="115">
                  <c:v>sulfate ABC transporter permease</c:v>
                </c:pt>
                <c:pt idx="116">
                  <c:v>sulfate ABC transporter ATPase</c:v>
                </c:pt>
                <c:pt idx="117">
                  <c:v>adenylylsulfate reductase</c:v>
                </c:pt>
                <c:pt idx="118">
                  <c:v>phosphoadenosine phosphosulfate reductase</c:v>
                </c:pt>
                <c:pt idx="119">
                  <c:v>sulfate adenylyltransferase, large subunit</c:v>
                </c:pt>
                <c:pt idx="120">
                  <c:v>thiamine biosynthesis protein ThiS</c:v>
                </c:pt>
                <c:pt idx="121">
                  <c:v>UBA/THIF-type NAD/FAD binding protein</c:v>
                </c:pt>
                <c:pt idx="122">
                  <c:v>Mov34/MPN/PAD-1 family protein</c:v>
                </c:pt>
                <c:pt idx="123">
                  <c:v>nitrite and sulfite reductase 4Fe-4S region</c:v>
                </c:pt>
                <c:pt idx="124">
                  <c:v>SirA-like domain-containing protein</c:v>
                </c:pt>
                <c:pt idx="125">
                  <c:v>Lipoprotein LpqB, GerMN domain</c:v>
                </c:pt>
                <c:pt idx="126">
                  <c:v>ECF subfamily RNA polymerase sigma-24 subunit</c:v>
                </c:pt>
                <c:pt idx="127">
                  <c:v>hypothetical protein</c:v>
                </c:pt>
                <c:pt idx="128">
                  <c:v>hypothetical protein</c:v>
                </c:pt>
                <c:pt idx="129">
                  <c:v>hypothetical protein</c:v>
                </c:pt>
                <c:pt idx="130">
                  <c:v>hypothetical protein</c:v>
                </c:pt>
                <c:pt idx="131">
                  <c:v>alpha-L-arabinofuranosidase domain-containing protein</c:v>
                </c:pt>
                <c:pt idx="132">
                  <c:v>hypothetical protein</c:v>
                </c:pt>
                <c:pt idx="133">
                  <c:v>Dockerin type 1</c:v>
                </c:pt>
                <c:pt idx="134">
                  <c:v>glycosyltransferase family protein</c:v>
                </c:pt>
                <c:pt idx="135">
                  <c:v>radical SAM protein</c:v>
                </c:pt>
                <c:pt idx="136">
                  <c:v>radical SAM protein</c:v>
                </c:pt>
                <c:pt idx="137">
                  <c:v>radical SAM protein</c:v>
                </c:pt>
                <c:pt idx="138">
                  <c:v>group 1 glycosyl transferase</c:v>
                </c:pt>
                <c:pt idx="139">
                  <c:v>FkbM family methyltransferase</c:v>
                </c:pt>
                <c:pt idx="140">
                  <c:v>radical SAM protein</c:v>
                </c:pt>
                <c:pt idx="141">
                  <c:v>family 2 glycosyl transferase</c:v>
                </c:pt>
                <c:pt idx="142">
                  <c:v>NAD-dependent epimerase/dehydratase</c:v>
                </c:pt>
                <c:pt idx="143">
                  <c:v>DegT/DnrJ/EryC1/StrS aminotransferase</c:v>
                </c:pt>
                <c:pt idx="144">
                  <c:v>dTDP-4-dehydrorhamnose 3,5-epimerase</c:v>
                </c:pt>
                <c:pt idx="145">
                  <c:v>CDP-glucose 4,6-dehydratase</c:v>
                </c:pt>
                <c:pt idx="146">
                  <c:v>glucose-1-phosphate cytidylyltransferase</c:v>
                </c:pt>
                <c:pt idx="147">
                  <c:v>hypothetical protein</c:v>
                </c:pt>
                <c:pt idx="148">
                  <c:v>transposase mutator type</c:v>
                </c:pt>
                <c:pt idx="149">
                  <c:v>hypothetical protein</c:v>
                </c:pt>
                <c:pt idx="150">
                  <c:v>radical SAM protein</c:v>
                </c:pt>
                <c:pt idx="151">
                  <c:v>cupin</c:v>
                </c:pt>
                <c:pt idx="152">
                  <c:v>hypothetical protein</c:v>
                </c:pt>
                <c:pt idx="153">
                  <c:v>hypothetical protein</c:v>
                </c:pt>
                <c:pt idx="154">
                  <c:v>hypothetical protein</c:v>
                </c:pt>
                <c:pt idx="155">
                  <c:v>hypothetical protein</c:v>
                </c:pt>
                <c:pt idx="156">
                  <c:v>hypothetical protein</c:v>
                </c:pt>
                <c:pt idx="157">
                  <c:v>ABC transporter</c:v>
                </c:pt>
                <c:pt idx="158">
                  <c:v>binding-protein-dependent transport system inner membrane protein</c:v>
                </c:pt>
                <c:pt idx="159">
                  <c:v>hypothetical protein</c:v>
                </c:pt>
                <c:pt idx="160">
                  <c:v>hypothetical protein</c:v>
                </c:pt>
                <c:pt idx="161">
                  <c:v>adenylate cyclase</c:v>
                </c:pt>
                <c:pt idx="162">
                  <c:v>Ppx/GppA phosphatase</c:v>
                </c:pt>
                <c:pt idx="163">
                  <c:v>iron-containing alcohol dehydrogenase</c:v>
                </c:pt>
                <c:pt idx="164">
                  <c:v>phosphodiesterase</c:v>
                </c:pt>
                <c:pt idx="165">
                  <c:v>dihydropteroate synthase</c:v>
                </c:pt>
                <c:pt idx="166">
                  <c:v>dihydroneopterin aldolase</c:v>
                </c:pt>
                <c:pt idx="167">
                  <c:v>2-amino-4-hydroxy-6-hydroxymethyldihydropteridine pyrophosphokinase</c:v>
                </c:pt>
                <c:pt idx="168">
                  <c:v>hypothetical protein</c:v>
                </c:pt>
                <c:pt idx="169">
                  <c:v>biotin--acetyl-CoA-carboxylase ligase</c:v>
                </c:pt>
                <c:pt idx="170">
                  <c:v>amidohydrolase 2</c:v>
                </c:pt>
                <c:pt idx="171">
                  <c:v>hypothetical protein</c:v>
                </c:pt>
                <c:pt idx="172">
                  <c:v>Baf family transcriptional activator</c:v>
                </c:pt>
                <c:pt idx="173">
                  <c:v>hypothetical protein</c:v>
                </c:pt>
                <c:pt idx="174">
                  <c:v>glycoside hydrolase</c:v>
                </c:pt>
                <c:pt idx="175">
                  <c:v>hypothetical protein</c:v>
                </c:pt>
                <c:pt idx="176">
                  <c:v>hypothetical protein</c:v>
                </c:pt>
                <c:pt idx="177">
                  <c:v>peptide chain release factor 1</c:v>
                </c:pt>
                <c:pt idx="178">
                  <c:v>zinc/iron permease</c:v>
                </c:pt>
                <c:pt idx="179">
                  <c:v>Sua5/YciO/YrdC/YwlC family protein</c:v>
                </c:pt>
                <c:pt idx="180">
                  <c:v>protein tyrosine phosphatase</c:v>
                </c:pt>
                <c:pt idx="181">
                  <c:v>RpiB/LacA/LacB family sugar-phosphate isomerase</c:v>
                </c:pt>
                <c:pt idx="182">
                  <c:v>uracil phosphoribosyltransferase</c:v>
                </c:pt>
                <c:pt idx="183">
                  <c:v>CMP/dCMP deaminase zinc-binding protein</c:v>
                </c:pt>
                <c:pt idx="184">
                  <c:v>glycosyl transferase family protein</c:v>
                </c:pt>
                <c:pt idx="185">
                  <c:v>UDP-N-acetylglucosamine 2-epimerase</c:v>
                </c:pt>
                <c:pt idx="186">
                  <c:v>ATP synthase F0 subunit A</c:v>
                </c:pt>
                <c:pt idx="187">
                  <c:v>ATP synthase F0 subunit C</c:v>
                </c:pt>
                <c:pt idx="188">
                  <c:v>ATP synthase F0 subunit B</c:v>
                </c:pt>
                <c:pt idx="189">
                  <c:v>ATP synthase F1 subunit delta</c:v>
                </c:pt>
                <c:pt idx="190">
                  <c:v>ATP synthase F1 subunit alpha</c:v>
                </c:pt>
                <c:pt idx="191">
                  <c:v>ATP synthase F1 subunit gamma</c:v>
                </c:pt>
                <c:pt idx="192">
                  <c:v>ATP synthase F1 subunit beta</c:v>
                </c:pt>
                <c:pt idx="193">
                  <c:v>ATP synthase F1 subunit epsilon</c:v>
                </c:pt>
                <c:pt idx="194">
                  <c:v>hypothetical protein</c:v>
                </c:pt>
                <c:pt idx="195">
                  <c:v>S-layer protein</c:v>
                </c:pt>
                <c:pt idx="196">
                  <c:v>fibronectin type III domain-containing protein</c:v>
                </c:pt>
                <c:pt idx="197">
                  <c:v>S-layer protein</c:v>
                </c:pt>
                <c:pt idx="198">
                  <c:v>hypothetical protein</c:v>
                </c:pt>
                <c:pt idx="199">
                  <c:v>UDP-N-acetylglucosamine 1-carboxyvinyltransferase</c:v>
                </c:pt>
                <c:pt idx="200">
                  <c:v>stage II sporulation protein D</c:v>
                </c:pt>
                <c:pt idx="201">
                  <c:v>peptidase M23</c:v>
                </c:pt>
                <c:pt idx="202">
                  <c:v>sporulation transcriptional regulator SpoIIID</c:v>
                </c:pt>
                <c:pt idx="203">
                  <c:v>MreB/Mrl family cell shape determining protein</c:v>
                </c:pt>
                <c:pt idx="204">
                  <c:v>flagellar hook-basal body protein</c:v>
                </c:pt>
                <c:pt idx="205">
                  <c:v>flagellar hook-basal body protein</c:v>
                </c:pt>
                <c:pt idx="206">
                  <c:v>Flagellar protein FlgJ-like protein</c:v>
                </c:pt>
                <c:pt idx="207">
                  <c:v>exopolysaccharide biosynthesis protein</c:v>
                </c:pt>
                <c:pt idx="208">
                  <c:v>ABC transporter ATP-binding protein</c:v>
                </c:pt>
                <c:pt idx="209">
                  <c:v>beta-hydroxyacyl-(ACP) dehydratase FabZ</c:v>
                </c:pt>
                <c:pt idx="210">
                  <c:v>UDP-N-acetylmuramate--L-alanine ligase</c:v>
                </c:pt>
                <c:pt idx="211">
                  <c:v>purine operon repressor, PurR</c:v>
                </c:pt>
                <c:pt idx="212">
                  <c:v>SpoVG family protein</c:v>
                </c:pt>
                <c:pt idx="213">
                  <c:v>UDP-N-acetylglucosamine pyrophosphorylase</c:v>
                </c:pt>
                <c:pt idx="214">
                  <c:v>ribose-phosphate pyrophosphokinase</c:v>
                </c:pt>
                <c:pt idx="215">
                  <c:v>peptidyl-tRNA hydrolase</c:v>
                </c:pt>
                <c:pt idx="216">
                  <c:v>transcription-repair coupling factor</c:v>
                </c:pt>
                <c:pt idx="217">
                  <c:v>PpiC-type peptidyl-prolyl cis-trans isomerase</c:v>
                </c:pt>
                <c:pt idx="218">
                  <c:v>AraC family transcriptional regulator</c:v>
                </c:pt>
                <c:pt idx="219">
                  <c:v>AraC family transcriptional regulator</c:v>
                </c:pt>
                <c:pt idx="220">
                  <c:v>pyridoxamine 5'-phosphate oxidase-like FMN-binding protein</c:v>
                </c:pt>
                <c:pt idx="221">
                  <c:v>integral membrane protein MviN</c:v>
                </c:pt>
                <c:pt idx="222">
                  <c:v>group 1 glycosyl transferase</c:v>
                </c:pt>
                <c:pt idx="223">
                  <c:v>O-antigen polymerase</c:v>
                </c:pt>
                <c:pt idx="224">
                  <c:v>acylneuraminate cytidylyltransferase</c:v>
                </c:pt>
                <c:pt idx="225">
                  <c:v>UDP-N-acetyl-D-glucosamine 2-epimerase</c:v>
                </c:pt>
                <c:pt idx="226">
                  <c:v>N-acetylneuraminate synthase</c:v>
                </c:pt>
                <c:pt idx="227">
                  <c:v>sugar O-acyltransferase, sialic acid O-acetyltransferase NeuD family</c:v>
                </c:pt>
                <c:pt idx="228">
                  <c:v>nucleotidyltransferase</c:v>
                </c:pt>
                <c:pt idx="229">
                  <c:v>DegT/DnrJ/EryC1/StrS aminotransferase</c:v>
                </c:pt>
                <c:pt idx="230">
                  <c:v>NAD-dependent epimerase/dehydratase</c:v>
                </c:pt>
                <c:pt idx="231">
                  <c:v>capsular polysaccharide biosynthesis protein</c:v>
                </c:pt>
                <c:pt idx="232">
                  <c:v>ATPase</c:v>
                </c:pt>
                <c:pt idx="233">
                  <c:v>sugar transferase</c:v>
                </c:pt>
                <c:pt idx="234">
                  <c:v>HpcH/HpaI aldolase</c:v>
                </c:pt>
                <c:pt idx="235">
                  <c:v>polysaccharide biosynthesis protein CapD</c:v>
                </c:pt>
                <c:pt idx="236">
                  <c:v>hypothetical protein</c:v>
                </c:pt>
                <c:pt idx="237">
                  <c:v>lipopolysaccharide biosynthesis protein</c:v>
                </c:pt>
                <c:pt idx="238">
                  <c:v>capsular exopolysaccharide family protein</c:v>
                </c:pt>
                <c:pt idx="239">
                  <c:v>protein-tyrosine-phosphatase</c:v>
                </c:pt>
                <c:pt idx="240">
                  <c:v>stage V sporulation protein T</c:v>
                </c:pt>
                <c:pt idx="241">
                  <c:v>MazG family protein</c:v>
                </c:pt>
                <c:pt idx="242">
                  <c:v>histone family protein DNA-binding protein</c:v>
                </c:pt>
                <c:pt idx="243">
                  <c:v>RNA-binding S4 domain-containing protein</c:v>
                </c:pt>
                <c:pt idx="244">
                  <c:v>sporulation protein YabP</c:v>
                </c:pt>
                <c:pt idx="245">
                  <c:v>spore cortex biosynthesis protein YabQ</c:v>
                </c:pt>
                <c:pt idx="246">
                  <c:v>septum formation initiator</c:v>
                </c:pt>
                <c:pt idx="247">
                  <c:v>RNA binding S1 domain-containing protein</c:v>
                </c:pt>
                <c:pt idx="248">
                  <c:v>methyl-accepting chemotaxis sensory transducer</c:v>
                </c:pt>
                <c:pt idx="249">
                  <c:v>ABC-1 domain-containing protein</c:v>
                </c:pt>
                <c:pt idx="250">
                  <c:v>Zn-finger containing protein</c:v>
                </c:pt>
                <c:pt idx="251">
                  <c:v>P-type HAD superfamily ATPase</c:v>
                </c:pt>
                <c:pt idx="252">
                  <c:v>regulatory protein TetR</c:v>
                </c:pt>
                <c:pt idx="253">
                  <c:v>hypothetical protein</c:v>
                </c:pt>
                <c:pt idx="254">
                  <c:v>hypothetical protein</c:v>
                </c:pt>
                <c:pt idx="255">
                  <c:v>hydrolase</c:v>
                </c:pt>
                <c:pt idx="256">
                  <c:v>hypothetical protein</c:v>
                </c:pt>
                <c:pt idx="257">
                  <c:v>50S ribosomal protein L7/L12</c:v>
                </c:pt>
                <c:pt idx="258">
                  <c:v>hypothetical protein</c:v>
                </c:pt>
                <c:pt idx="259">
                  <c:v>hypothetical protein</c:v>
                </c:pt>
                <c:pt idx="260">
                  <c:v>GumN family protein</c:v>
                </c:pt>
                <c:pt idx="261">
                  <c:v>hypothetical protein</c:v>
                </c:pt>
                <c:pt idx="262">
                  <c:v>hypothetical protein</c:v>
                </c:pt>
                <c:pt idx="263">
                  <c:v>peptidase S41</c:v>
                </c:pt>
                <c:pt idx="264">
                  <c:v>stage II sporulation protein E</c:v>
                </c:pt>
                <c:pt idx="265">
                  <c:v>hypothetical protein</c:v>
                </c:pt>
                <c:pt idx="266">
                  <c:v>hypothetical protein</c:v>
                </c:pt>
                <c:pt idx="267">
                  <c:v>type IV pilus assembly PilZ</c:v>
                </c:pt>
                <c:pt idx="268">
                  <c:v>nifR3 family TIM-barrel protein</c:v>
                </c:pt>
                <c:pt idx="269">
                  <c:v>type IV pilus assembly protein PilM</c:v>
                </c:pt>
                <c:pt idx="270">
                  <c:v>thioesterase superfamily protein</c:v>
                </c:pt>
                <c:pt idx="271">
                  <c:v>stage V sporulation protein B</c:v>
                </c:pt>
                <c:pt idx="272">
                  <c:v>hypothetical protein</c:v>
                </c:pt>
                <c:pt idx="273">
                  <c:v>DeoR family transcriptional regulator</c:v>
                </c:pt>
                <c:pt idx="274">
                  <c:v>UbiA prenyltransferase</c:v>
                </c:pt>
                <c:pt idx="275">
                  <c:v>galactoside O-acetyltransferase</c:v>
                </c:pt>
                <c:pt idx="276">
                  <c:v>group 1 glycosyl transferase</c:v>
                </c:pt>
                <c:pt idx="277">
                  <c:v>hypothetical protein</c:v>
                </c:pt>
                <c:pt idx="278">
                  <c:v>O-antigen polymerase</c:v>
                </c:pt>
                <c:pt idx="279">
                  <c:v>hypothetical protein</c:v>
                </c:pt>
                <c:pt idx="280">
                  <c:v>carbohydrate kinase</c:v>
                </c:pt>
                <c:pt idx="281">
                  <c:v>alanine racemase</c:v>
                </c:pt>
                <c:pt idx="282">
                  <c:v>CopG family transcriptional regulator</c:v>
                </c:pt>
                <c:pt idx="283">
                  <c:v>transcriptional modulator of MazE/toxin MazF</c:v>
                </c:pt>
                <c:pt idx="284">
                  <c:v>hypothetical protein</c:v>
                </c:pt>
                <c:pt idx="285">
                  <c:v>WecB/TagA/CpsF family glycosyl transferase</c:v>
                </c:pt>
                <c:pt idx="286">
                  <c:v>polysaccharide pyruvyl transferase CsaB</c:v>
                </c:pt>
                <c:pt idx="287">
                  <c:v>hypothetical protein</c:v>
                </c:pt>
                <c:pt idx="288">
                  <c:v>transketolase</c:v>
                </c:pt>
                <c:pt idx="289">
                  <c:v>transketolase</c:v>
                </c:pt>
                <c:pt idx="290">
                  <c:v>ABC transporter</c:v>
                </c:pt>
                <c:pt idx="291">
                  <c:v>ABC transporter</c:v>
                </c:pt>
                <c:pt idx="292">
                  <c:v>ABC transporter</c:v>
                </c:pt>
                <c:pt idx="293">
                  <c:v>hypothetical protein</c:v>
                </c:pt>
                <c:pt idx="294">
                  <c:v>hypothetical protein</c:v>
                </c:pt>
                <c:pt idx="295">
                  <c:v>hypothetical protein</c:v>
                </c:pt>
                <c:pt idx="296">
                  <c:v>colicin V production protein</c:v>
                </c:pt>
                <c:pt idx="297">
                  <c:v>dihydroxy-acid dehydratase</c:v>
                </c:pt>
                <c:pt idx="298">
                  <c:v>acetolactate synthase large subunit</c:v>
                </c:pt>
                <c:pt idx="299">
                  <c:v>50S ribosomal protein L33</c:v>
                </c:pt>
                <c:pt idx="300">
                  <c:v>preprotein translocase subunit SecE</c:v>
                </c:pt>
                <c:pt idx="301">
                  <c:v>NusG antitermination factor</c:v>
                </c:pt>
                <c:pt idx="302">
                  <c:v>50S ribosomal protein L11</c:v>
                </c:pt>
                <c:pt idx="303">
                  <c:v>50S ribosomal protein L1</c:v>
                </c:pt>
                <c:pt idx="304">
                  <c:v>50S ribosomal protein L10</c:v>
                </c:pt>
                <c:pt idx="305">
                  <c:v>50S ribosomal protein L7/L12</c:v>
                </c:pt>
                <c:pt idx="306">
                  <c:v>DNA-directed RNA polymerase subunit beta</c:v>
                </c:pt>
                <c:pt idx="307">
                  <c:v>DNA-directed RNA polymerase subunit beta'</c:v>
                </c:pt>
                <c:pt idx="308">
                  <c:v>ribosomal protein L7Ae/L30e/S12e/Gadd45</c:v>
                </c:pt>
                <c:pt idx="309">
                  <c:v>30S ribosomal protein S12</c:v>
                </c:pt>
                <c:pt idx="310">
                  <c:v>30S ribosomal protein S7</c:v>
                </c:pt>
                <c:pt idx="311">
                  <c:v>translation elongation factor G</c:v>
                </c:pt>
                <c:pt idx="312">
                  <c:v>translation elongation factor Tu</c:v>
                </c:pt>
                <c:pt idx="313">
                  <c:v>ECF subfamily RNA polymerase sigma-24 subunit</c:v>
                </c:pt>
                <c:pt idx="314">
                  <c:v>hypothetical protein</c:v>
                </c:pt>
                <c:pt idx="315">
                  <c:v>hypothetical protein</c:v>
                </c:pt>
                <c:pt idx="316">
                  <c:v>VanW family protein</c:v>
                </c:pt>
                <c:pt idx="317">
                  <c:v>phosphotransferase system, phosphocarrier protein HPr</c:v>
                </c:pt>
                <c:pt idx="318">
                  <c:v>phosphoenolpyruvate-protein phosphotransferase</c:v>
                </c:pt>
                <c:pt idx="319">
                  <c:v>excinuclease ABC subunit C</c:v>
                </c:pt>
                <c:pt idx="320">
                  <c:v>metallophosphoesterase</c:v>
                </c:pt>
                <c:pt idx="321">
                  <c:v>trigger factor</c:v>
                </c:pt>
                <c:pt idx="322">
                  <c:v>ATP-dependent Clp protease, proteolytic subunit ClpP</c:v>
                </c:pt>
                <c:pt idx="323">
                  <c:v>ATP-dependent Clp protease ATP-binding subunit ClpX</c:v>
                </c:pt>
                <c:pt idx="324">
                  <c:v>sigma-54 interacting domain-containing protein</c:v>
                </c:pt>
                <c:pt idx="325">
                  <c:v>glycoprotease family metalloendopeptidase</c:v>
                </c:pt>
                <c:pt idx="326">
                  <c:v>lytic transglycosylase</c:v>
                </c:pt>
                <c:pt idx="327">
                  <c:v>hypothetical protein</c:v>
                </c:pt>
                <c:pt idx="328">
                  <c:v>hypothetical protein</c:v>
                </c:pt>
                <c:pt idx="329">
                  <c:v>PHP domain-containing protein</c:v>
                </c:pt>
                <c:pt idx="330">
                  <c:v>SsrA-binding protein</c:v>
                </c:pt>
                <c:pt idx="331">
                  <c:v>hypothetical protein</c:v>
                </c:pt>
                <c:pt idx="332">
                  <c:v>hypothetical protein</c:v>
                </c:pt>
                <c:pt idx="333">
                  <c:v>hypothetical protein</c:v>
                </c:pt>
                <c:pt idx="334">
                  <c:v>hypothetical protein</c:v>
                </c:pt>
                <c:pt idx="335">
                  <c:v>hypothetical protein</c:v>
                </c:pt>
                <c:pt idx="336">
                  <c:v>beta-lactamase domain-containing protein</c:v>
                </c:pt>
                <c:pt idx="337">
                  <c:v>ADP-ribosylation/Crystallin J1</c:v>
                </c:pt>
                <c:pt idx="338">
                  <c:v>sodium/hydrogen exchanger</c:v>
                </c:pt>
                <c:pt idx="339">
                  <c:v>DNA polymerase beta domain-containing protein</c:v>
                </c:pt>
                <c:pt idx="340">
                  <c:v>AraC family transcriptional regulator</c:v>
                </c:pt>
                <c:pt idx="341">
                  <c:v>glycoside hydrolase</c:v>
                </c:pt>
                <c:pt idx="342">
                  <c:v>glycoside hydrolase</c:v>
                </c:pt>
                <c:pt idx="343">
                  <c:v>transcriptional regulator-like protein</c:v>
                </c:pt>
                <c:pt idx="344">
                  <c:v>hypothetical protein</c:v>
                </c:pt>
                <c:pt idx="345">
                  <c:v>TROVE domain-containing protein</c:v>
                </c:pt>
                <c:pt idx="346">
                  <c:v>hypothetical protein</c:v>
                </c:pt>
                <c:pt idx="347">
                  <c:v>hypothetical protein</c:v>
                </c:pt>
                <c:pt idx="348">
                  <c:v>type 12 methyltransferase</c:v>
                </c:pt>
                <c:pt idx="349">
                  <c:v>metallophosphoesterase</c:v>
                </c:pt>
                <c:pt idx="350">
                  <c:v>iron-sulfur cluster repair di-iron protein</c:v>
                </c:pt>
                <c:pt idx="351">
                  <c:v>flavodoxin/nitric oxide synthase</c:v>
                </c:pt>
                <c:pt idx="352">
                  <c:v>CarD family transcriptional regulator</c:v>
                </c:pt>
                <c:pt idx="353">
                  <c:v>hypothetical protein</c:v>
                </c:pt>
                <c:pt idx="354">
                  <c:v>hypothetical protein</c:v>
                </c:pt>
                <c:pt idx="355">
                  <c:v>hypothetical protein</c:v>
                </c:pt>
                <c:pt idx="356">
                  <c:v>nicotinamide mononucleotide transporter PnuC</c:v>
                </c:pt>
                <c:pt idx="357">
                  <c:v>cytidyltransferase</c:v>
                </c:pt>
                <c:pt idx="358">
                  <c:v>hypothetical protein</c:v>
                </c:pt>
                <c:pt idx="359">
                  <c:v>hypothetical protein</c:v>
                </c:pt>
                <c:pt idx="360">
                  <c:v>hypothetical protein</c:v>
                </c:pt>
                <c:pt idx="361">
                  <c:v>hypothetical protein</c:v>
                </c:pt>
                <c:pt idx="362">
                  <c:v>N-acetylmuramoyl-L-alanine amidase family protein</c:v>
                </c:pt>
                <c:pt idx="363">
                  <c:v>hypothetical protein</c:v>
                </c:pt>
                <c:pt idx="364">
                  <c:v>cobalamin B12-binding domain-containing protein</c:v>
                </c:pt>
                <c:pt idx="365">
                  <c:v>MtaA/CmuA family methyltransferase</c:v>
                </c:pt>
                <c:pt idx="366">
                  <c:v>MtaA/CmuA family methyltransferase</c:v>
                </c:pt>
                <c:pt idx="367">
                  <c:v>ferredoxin</c:v>
                </c:pt>
                <c:pt idx="368">
                  <c:v>hypothetical protein</c:v>
                </c:pt>
                <c:pt idx="369">
                  <c:v>family 3 extracellular solute-binding protein</c:v>
                </c:pt>
                <c:pt idx="370">
                  <c:v>ABC transporter</c:v>
                </c:pt>
                <c:pt idx="371">
                  <c:v>binding-protein-dependent transport system inner membrane protein</c:v>
                </c:pt>
                <c:pt idx="372">
                  <c:v>phenylacetate--CoA ligase</c:v>
                </c:pt>
                <c:pt idx="373">
                  <c:v>class I and II aminotransferase</c:v>
                </c:pt>
                <c:pt idx="374">
                  <c:v>pyruvate/ketoisovalerate oxidoreductase subunit gamma</c:v>
                </c:pt>
                <c:pt idx="375">
                  <c:v>pyruvate ferredoxin/flavodoxin oxidoreductase subunit delta</c:v>
                </c:pt>
                <c:pt idx="376">
                  <c:v>pyruvate flavodoxin/ferredoxin oxidoreductase domain-containing protein</c:v>
                </c:pt>
                <c:pt idx="377">
                  <c:v>thiamine pyrophosphate TPP-binding domain-containing protein</c:v>
                </c:pt>
                <c:pt idx="378">
                  <c:v>hypothetical protein</c:v>
                </c:pt>
                <c:pt idx="379">
                  <c:v>endoribonuclease L-PSP</c:v>
                </c:pt>
                <c:pt idx="380">
                  <c:v>Cys/Met metabolism pyridoxal-phosphate-dependent protein</c:v>
                </c:pt>
                <c:pt idx="381">
                  <c:v>class I and II aminotransferase</c:v>
                </c:pt>
                <c:pt idx="382">
                  <c:v>carbon-monoxide dehydrogenase, catalytic subunit</c:v>
                </c:pt>
                <c:pt idx="383">
                  <c:v>family 3 extracellular solute-binding protein</c:v>
                </c:pt>
                <c:pt idx="384">
                  <c:v>binding-protein-dependent transport system inner membrane protein</c:v>
                </c:pt>
                <c:pt idx="385">
                  <c:v>ABC transporter</c:v>
                </c:pt>
                <c:pt idx="386">
                  <c:v>hypothetical protein</c:v>
                </c:pt>
                <c:pt idx="387">
                  <c:v>glycoside hydrolase</c:v>
                </c:pt>
                <c:pt idx="388">
                  <c:v>LacI family transcriptional regulator</c:v>
                </c:pt>
                <c:pt idx="389">
                  <c:v>glucan endo-1,3-beta-D-glucosidase</c:v>
                </c:pt>
                <c:pt idx="390">
                  <c:v>Na/Pi-cotransporter II-like protein</c:v>
                </c:pt>
                <c:pt idx="391">
                  <c:v>Dockerin type 1</c:v>
                </c:pt>
                <c:pt idx="392">
                  <c:v>glycoside hydrolase</c:v>
                </c:pt>
                <c:pt idx="393">
                  <c:v>winged helix family two component transcriptional regulator</c:v>
                </c:pt>
                <c:pt idx="394">
                  <c:v>integral membrane sensor signal transduction histidine kinase</c:v>
                </c:pt>
                <c:pt idx="395">
                  <c:v>lysyl-tRNA synthetase</c:v>
                </c:pt>
                <c:pt idx="396">
                  <c:v>CheW protein</c:v>
                </c:pt>
                <c:pt idx="397">
                  <c:v>CheA signal transduction histidine kinase</c:v>
                </c:pt>
                <c:pt idx="398">
                  <c:v>methyl-accepting chemotaxis sensory transducer</c:v>
                </c:pt>
                <c:pt idx="399">
                  <c:v>chemotaxis protein CheR</c:v>
                </c:pt>
                <c:pt idx="400">
                  <c:v>response regulator receiver modulated CheB methylesterase</c:v>
                </c:pt>
                <c:pt idx="401">
                  <c:v>oxidoreductase domain-containing protein</c:v>
                </c:pt>
                <c:pt idx="402">
                  <c:v>hypothetical protein</c:v>
                </c:pt>
                <c:pt idx="403">
                  <c:v>TipAS antibiotic-recognition domain-containing protein</c:v>
                </c:pt>
                <c:pt idx="404">
                  <c:v>glycoside hydrolase</c:v>
                </c:pt>
                <c:pt idx="405">
                  <c:v>hypothetical protein</c:v>
                </c:pt>
                <c:pt idx="406">
                  <c:v>phosphoenolpyruvate carboxykinase</c:v>
                </c:pt>
                <c:pt idx="407">
                  <c:v>sigma 54 modulation protein/ribosomal protein S30EA</c:v>
                </c:pt>
                <c:pt idx="408">
                  <c:v>ATP-dependent DNA helicase PcrA</c:v>
                </c:pt>
                <c:pt idx="409">
                  <c:v>S-layer protein</c:v>
                </c:pt>
                <c:pt idx="410">
                  <c:v>peptidase C39 bacteriocin processing</c:v>
                </c:pt>
                <c:pt idx="411">
                  <c:v>Dockerin type 1</c:v>
                </c:pt>
                <c:pt idx="412">
                  <c:v>histidyl-tRNA synthetase 2</c:v>
                </c:pt>
                <c:pt idx="413">
                  <c:v>ATP phosphoribosyltransferase</c:v>
                </c:pt>
                <c:pt idx="414">
                  <c:v>histidinol dehydrogenase</c:v>
                </c:pt>
                <c:pt idx="415">
                  <c:v>histidinol-phosphate aminotransferase</c:v>
                </c:pt>
                <c:pt idx="416">
                  <c:v>imidazoleglycerol-phosphate dehydratase</c:v>
                </c:pt>
                <c:pt idx="417">
                  <c:v>phosphoribosylaminoimidazole succinocarboxamide synthase</c:v>
                </c:pt>
                <c:pt idx="418">
                  <c:v>imidazole glycerol phosphate synthase, glutamine amidotransferase subunit</c:v>
                </c:pt>
                <c:pt idx="419">
                  <c:v>phosphoribosylformimino-5-aminoimidazole carboxamide ribotide isomerase</c:v>
                </c:pt>
                <c:pt idx="420">
                  <c:v>Imidazole glycerol phosphate synthase cyclase subunit</c:v>
                </c:pt>
                <c:pt idx="421">
                  <c:v>phosphoribosyl-ATP diphosphatase</c:v>
                </c:pt>
                <c:pt idx="422">
                  <c:v>transcriptional regulator</c:v>
                </c:pt>
                <c:pt idx="423">
                  <c:v>chaperonin Cpn10</c:v>
                </c:pt>
                <c:pt idx="424">
                  <c:v>chaperonin GroEL</c:v>
                </c:pt>
                <c:pt idx="425">
                  <c:v>type IV pilus assembly PilZ</c:v>
                </c:pt>
                <c:pt idx="426">
                  <c:v>hypothetical protein</c:v>
                </c:pt>
                <c:pt idx="427">
                  <c:v>glycoside hydrolase</c:v>
                </c:pt>
                <c:pt idx="428">
                  <c:v>hypothetical protein</c:v>
                </c:pt>
                <c:pt idx="429">
                  <c:v>transcription elongation factor GreA</c:v>
                </c:pt>
                <c:pt idx="430">
                  <c:v>anti-sigma-factor antagonist</c:v>
                </c:pt>
                <c:pt idx="431">
                  <c:v>anti-sigma regulatory factor</c:v>
                </c:pt>
                <c:pt idx="432">
                  <c:v>sigma-B/F/G subfamily RNA polymerase sigma-28 factor</c:v>
                </c:pt>
                <c:pt idx="433">
                  <c:v>ATP-binding protein</c:v>
                </c:pt>
                <c:pt idx="434">
                  <c:v>hypothetical protein</c:v>
                </c:pt>
                <c:pt idx="435">
                  <c:v>30S ribosomal protein S10</c:v>
                </c:pt>
                <c:pt idx="436">
                  <c:v>50S ribosomal protein L3</c:v>
                </c:pt>
                <c:pt idx="437">
                  <c:v>50S ribosomal protein L4</c:v>
                </c:pt>
                <c:pt idx="438">
                  <c:v>50S ribosomal protein L25</c:v>
                </c:pt>
                <c:pt idx="439">
                  <c:v>50S ribosomal protein L2</c:v>
                </c:pt>
                <c:pt idx="440">
                  <c:v>30S ribosomal protein S19</c:v>
                </c:pt>
                <c:pt idx="441">
                  <c:v>50S ribosomal protein L22</c:v>
                </c:pt>
                <c:pt idx="442">
                  <c:v>30S ribosomal protein S3</c:v>
                </c:pt>
                <c:pt idx="443">
                  <c:v>50S ribosomal protein L16</c:v>
                </c:pt>
                <c:pt idx="444">
                  <c:v>50S ribosomal protein L29</c:v>
                </c:pt>
                <c:pt idx="445">
                  <c:v>30S ribosomal protein S17</c:v>
                </c:pt>
                <c:pt idx="446">
                  <c:v>50S ribosomal protein L14</c:v>
                </c:pt>
                <c:pt idx="447">
                  <c:v>50S ribosomal protein L24</c:v>
                </c:pt>
                <c:pt idx="448">
                  <c:v>50S ribosomal protein L5</c:v>
                </c:pt>
                <c:pt idx="449">
                  <c:v>30S ribosomal protein S14</c:v>
                </c:pt>
                <c:pt idx="450">
                  <c:v>30S ribosomal protein S8</c:v>
                </c:pt>
                <c:pt idx="451">
                  <c:v>50S ribosomal protein L6</c:v>
                </c:pt>
                <c:pt idx="452">
                  <c:v>50S ribosomal protein L18</c:v>
                </c:pt>
                <c:pt idx="453">
                  <c:v>30S ribosomal protein S5</c:v>
                </c:pt>
                <c:pt idx="454">
                  <c:v>50S ribosomal protein L30</c:v>
                </c:pt>
                <c:pt idx="455">
                  <c:v>50S ribosomal protein L15</c:v>
                </c:pt>
                <c:pt idx="456">
                  <c:v>preprotein translocase subunit SecY</c:v>
                </c:pt>
                <c:pt idx="457">
                  <c:v>adenylate kinase</c:v>
                </c:pt>
                <c:pt idx="458">
                  <c:v>methionine aminopeptidase</c:v>
                </c:pt>
                <c:pt idx="459">
                  <c:v>hypothetical protein</c:v>
                </c:pt>
                <c:pt idx="460">
                  <c:v>translation initiation factor IF-1</c:v>
                </c:pt>
                <c:pt idx="461">
                  <c:v>50S ribosomal protein L36</c:v>
                </c:pt>
                <c:pt idx="462">
                  <c:v>30S ribosomal protein S13</c:v>
                </c:pt>
                <c:pt idx="463">
                  <c:v>30S ribosomal protein S11</c:v>
                </c:pt>
                <c:pt idx="464">
                  <c:v>30S ribosomal protein S4</c:v>
                </c:pt>
                <c:pt idx="465">
                  <c:v>DNA-directed RNA polymerase subunit alpha</c:v>
                </c:pt>
                <c:pt idx="466">
                  <c:v>50S ribosomal protein L17</c:v>
                </c:pt>
                <c:pt idx="467">
                  <c:v>Cobalt ATP-binding cassette-like protein</c:v>
                </c:pt>
                <c:pt idx="468">
                  <c:v>methyltransferase small</c:v>
                </c:pt>
                <c:pt idx="469">
                  <c:v>type III restriction protein res subunit</c:v>
                </c:pt>
                <c:pt idx="470">
                  <c:v>hypothetical protein</c:v>
                </c:pt>
                <c:pt idx="471">
                  <c:v>DNA methylase N-4/N-6 domain-containing protein</c:v>
                </c:pt>
                <c:pt idx="472">
                  <c:v>hypothetical protein</c:v>
                </c:pt>
                <c:pt idx="473">
                  <c:v>regulatory protein DeoR</c:v>
                </c:pt>
                <c:pt idx="474">
                  <c:v>LuxR family transcriptional regulator</c:v>
                </c:pt>
                <c:pt idx="475">
                  <c:v>hypothetical protein</c:v>
                </c:pt>
                <c:pt idx="476">
                  <c:v>copper amine oxidase-like domain-containing protein</c:v>
                </c:pt>
                <c:pt idx="477">
                  <c:v>resolvase domain-containing protein</c:v>
                </c:pt>
                <c:pt idx="478">
                  <c:v>ABC transporter</c:v>
                </c:pt>
                <c:pt idx="479">
                  <c:v>cobalt transport protein</c:v>
                </c:pt>
                <c:pt idx="480">
                  <c:v>ROK family glucokinase</c:v>
                </c:pt>
                <c:pt idx="481">
                  <c:v>tRNA pseudouridine synthase A</c:v>
                </c:pt>
                <c:pt idx="482">
                  <c:v>CarD family transcriptional regulator</c:v>
                </c:pt>
                <c:pt idx="483">
                  <c:v>2-C-methyl-D-erythritol 4-phosphate cytidylyltransferase</c:v>
                </c:pt>
                <c:pt idx="484">
                  <c:v>ABC transporter</c:v>
                </c:pt>
                <c:pt idx="485">
                  <c:v>ABC transporter</c:v>
                </c:pt>
                <c:pt idx="486">
                  <c:v>integral membrane sensor signal transduction histidine kinase</c:v>
                </c:pt>
                <c:pt idx="487">
                  <c:v>histidine kinase</c:v>
                </c:pt>
                <c:pt idx="488">
                  <c:v>2-C-methyl-D-erythritol 2,4-cyclo diphosphate synthase</c:v>
                </c:pt>
                <c:pt idx="489">
                  <c:v>prolyl-tRNA synthetase</c:v>
                </c:pt>
                <c:pt idx="490">
                  <c:v>hypothetical protein</c:v>
                </c:pt>
                <c:pt idx="491">
                  <c:v>pectinesterase</c:v>
                </c:pt>
                <c:pt idx="492">
                  <c:v>Pectate lyase/Amb allergen</c:v>
                </c:pt>
                <c:pt idx="493">
                  <c:v>hypothetical protein</c:v>
                </c:pt>
                <c:pt idx="494">
                  <c:v>IstB domain-containing protein ATP-binding protein</c:v>
                </c:pt>
                <c:pt idx="495">
                  <c:v>hypothetical protein</c:v>
                </c:pt>
                <c:pt idx="496">
                  <c:v>hypothetical protein</c:v>
                </c:pt>
                <c:pt idx="497">
                  <c:v>family 5 extracellular solute-binding protein</c:v>
                </c:pt>
                <c:pt idx="498">
                  <c:v>oligopeptide/dipeptide ABC transporter ATPase</c:v>
                </c:pt>
                <c:pt idx="499">
                  <c:v>oligopeptide/dipeptide ABC transporter ATPase</c:v>
                </c:pt>
                <c:pt idx="500">
                  <c:v>binding-protein-dependent transport system inner membrane protein</c:v>
                </c:pt>
                <c:pt idx="501">
                  <c:v>binding-protein-dependent transport system inner membrane protein</c:v>
                </c:pt>
                <c:pt idx="502">
                  <c:v>copper amine oxidase-like domain-containing protein</c:v>
                </c:pt>
                <c:pt idx="503">
                  <c:v>major facilitator superfamily protein</c:v>
                </c:pt>
                <c:pt idx="504">
                  <c:v>polyferredoxin</c:v>
                </c:pt>
                <c:pt idx="505">
                  <c:v>GntR family transcriptional regulator</c:v>
                </c:pt>
                <c:pt idx="506">
                  <c:v>ABC transporter</c:v>
                </c:pt>
                <c:pt idx="507">
                  <c:v>hypothetical protein</c:v>
                </c:pt>
                <c:pt idx="508">
                  <c:v>glycoside hydrolase</c:v>
                </c:pt>
                <c:pt idx="509">
                  <c:v>glycoside hydrolase</c:v>
                </c:pt>
                <c:pt idx="510">
                  <c:v>sugar fermentation stimulation protein</c:v>
                </c:pt>
                <c:pt idx="511">
                  <c:v>hypothetical protein</c:v>
                </c:pt>
                <c:pt idx="512">
                  <c:v>RNA polymerase, sigma 28 subunit, SigI</c:v>
                </c:pt>
                <c:pt idx="513">
                  <c:v>hypothetical protein</c:v>
                </c:pt>
                <c:pt idx="514">
                  <c:v>CarD family transcriptional regulator</c:v>
                </c:pt>
                <c:pt idx="515">
                  <c:v>4Fe-4S ferredoxin</c:v>
                </c:pt>
                <c:pt idx="516">
                  <c:v>hypothetical protein</c:v>
                </c:pt>
                <c:pt idx="517">
                  <c:v>hypothetical protein</c:v>
                </c:pt>
                <c:pt idx="518">
                  <c:v>family 3 extracellular solute-binding protein</c:v>
                </c:pt>
                <c:pt idx="519">
                  <c:v>methyl-accepting chemotaxis sensory transducer</c:v>
                </c:pt>
                <c:pt idx="520">
                  <c:v>hypothetical protein</c:v>
                </c:pt>
                <c:pt idx="521">
                  <c:v>hypothetical protein</c:v>
                </c:pt>
                <c:pt idx="522">
                  <c:v>hypothetical protein</c:v>
                </c:pt>
                <c:pt idx="523">
                  <c:v>hypothetical protein</c:v>
                </c:pt>
                <c:pt idx="524">
                  <c:v>hypothetical protein</c:v>
                </c:pt>
                <c:pt idx="525">
                  <c:v>glycosyltransferase</c:v>
                </c:pt>
                <c:pt idx="526">
                  <c:v>hypothetical protein</c:v>
                </c:pt>
                <c:pt idx="527">
                  <c:v>peptide methionine sulfoxide reductase</c:v>
                </c:pt>
                <c:pt idx="528">
                  <c:v>NADH:flavin oxidoreductase</c:v>
                </c:pt>
                <c:pt idx="529">
                  <c:v>ECF subfamily RNA polymerase sigma-24 subunit</c:v>
                </c:pt>
                <c:pt idx="530">
                  <c:v>hypothetical protein</c:v>
                </c:pt>
                <c:pt idx="531">
                  <c:v>hypothetical protein</c:v>
                </c:pt>
                <c:pt idx="532">
                  <c:v>hypothetical protein</c:v>
                </c:pt>
                <c:pt idx="533">
                  <c:v>Pfpi family intracellular protease</c:v>
                </c:pt>
                <c:pt idx="534">
                  <c:v>hypothetical protein</c:v>
                </c:pt>
                <c:pt idx="535">
                  <c:v>ABC transporter</c:v>
                </c:pt>
                <c:pt idx="536">
                  <c:v>hypothetical protein</c:v>
                </c:pt>
                <c:pt idx="537">
                  <c:v>phosphate transporter</c:v>
                </c:pt>
                <c:pt idx="538">
                  <c:v>phosphate transport regulator</c:v>
                </c:pt>
                <c:pt idx="539">
                  <c:v>hypothetical protein</c:v>
                </c:pt>
                <c:pt idx="540">
                  <c:v>hydrogenase, Fe-only</c:v>
                </c:pt>
                <c:pt idx="541">
                  <c:v>Peptidoglycan-binding lysin domain</c:v>
                </c:pt>
                <c:pt idx="542">
                  <c:v>ErfK/YbiS/YcfS/YnhG family protein</c:v>
                </c:pt>
                <c:pt idx="543">
                  <c:v>Peptidoglycan-binding lysin domain</c:v>
                </c:pt>
                <c:pt idx="544">
                  <c:v>Superoxide dismutase</c:v>
                </c:pt>
                <c:pt idx="545">
                  <c:v>hypothetical protein</c:v>
                </c:pt>
                <c:pt idx="546">
                  <c:v>hypothetical protein</c:v>
                </c:pt>
                <c:pt idx="547">
                  <c:v>carbohydrate binding family protein</c:v>
                </c:pt>
                <c:pt idx="548">
                  <c:v>hydrogenase expression/formation protein HypE</c:v>
                </c:pt>
                <c:pt idx="549">
                  <c:v>hydrogenase expression/formation protein HypD</c:v>
                </c:pt>
                <c:pt idx="550">
                  <c:v>hydrogenase assembly chaperone HypC/HupF</c:v>
                </c:pt>
                <c:pt idx="551">
                  <c:v>(NiFe) hydrogenase maturation protein HypF</c:v>
                </c:pt>
                <c:pt idx="552">
                  <c:v>hydrogenase nickel incorporation protein HypB</c:v>
                </c:pt>
                <c:pt idx="553">
                  <c:v>hydrogenase nickel incorporation protein HypA</c:v>
                </c:pt>
                <c:pt idx="554">
                  <c:v>4Fe-4S ferredoxin</c:v>
                </c:pt>
                <c:pt idx="555">
                  <c:v>NADH-ubiquinone oxidoreductase chain 49kDa</c:v>
                </c:pt>
                <c:pt idx="556">
                  <c:v>ech hydrogenase subunit EchD</c:v>
                </c:pt>
                <c:pt idx="557">
                  <c:v>NADH ubiquinone oxidoreductase 20 kDa subunit</c:v>
                </c:pt>
                <c:pt idx="558">
                  <c:v>respiratory-chain NADH dehydrogenase subunit 1</c:v>
                </c:pt>
                <c:pt idx="559">
                  <c:v>NADH-ubiquinone/plastoquinone (complex I) oxidoreductase</c:v>
                </c:pt>
                <c:pt idx="560">
                  <c:v>hypothetical protein</c:v>
                </c:pt>
                <c:pt idx="561">
                  <c:v>transcription elongation factor GreA/GreB domain-containing protein</c:v>
                </c:pt>
                <c:pt idx="562">
                  <c:v>Citrate synthase</c:v>
                </c:pt>
                <c:pt idx="563">
                  <c:v>pyridoxal-dependent decarboxylase</c:v>
                </c:pt>
                <c:pt idx="564">
                  <c:v>CheW protein</c:v>
                </c:pt>
                <c:pt idx="565">
                  <c:v>methyl-accepting chemotaxis sensory transducer with Cache sensor</c:v>
                </c:pt>
                <c:pt idx="566">
                  <c:v>hypothetical protein</c:v>
                </c:pt>
                <c:pt idx="567">
                  <c:v>hypothetical protein</c:v>
                </c:pt>
                <c:pt idx="568">
                  <c:v>hypothetical protein</c:v>
                </c:pt>
                <c:pt idx="569">
                  <c:v>hypothetical protein</c:v>
                </c:pt>
                <c:pt idx="570">
                  <c:v>D-isomer specific 2-hydroxyacid dehydrogenase NAD-binding protein</c:v>
                </c:pt>
                <c:pt idx="571">
                  <c:v>methyl-accepting chemotaxis sensory transducer</c:v>
                </c:pt>
                <c:pt idx="572">
                  <c:v>nitroreductase</c:v>
                </c:pt>
                <c:pt idx="573">
                  <c:v>copper amine oxidase-like domain-containing protein</c:v>
                </c:pt>
                <c:pt idx="574">
                  <c:v>cell division protein FtsK</c:v>
                </c:pt>
                <c:pt idx="575">
                  <c:v>hypothetical protein</c:v>
                </c:pt>
                <c:pt idx="576">
                  <c:v>UbiA prenyltransferase</c:v>
                </c:pt>
                <c:pt idx="577">
                  <c:v>hypothetical protein</c:v>
                </c:pt>
                <c:pt idx="578">
                  <c:v>hypothetical protein</c:v>
                </c:pt>
                <c:pt idx="579">
                  <c:v>hypothetical protein</c:v>
                </c:pt>
                <c:pt idx="580">
                  <c:v>FHA domain-containing protein</c:v>
                </c:pt>
                <c:pt idx="581">
                  <c:v>cell cycle protein</c:v>
                </c:pt>
                <c:pt idx="582">
                  <c:v>peptidoglycan glycosyltransferase</c:v>
                </c:pt>
                <c:pt idx="583">
                  <c:v>DNA repair protein RadC</c:v>
                </c:pt>
                <c:pt idx="584">
                  <c:v>hypothetical protein</c:v>
                </c:pt>
                <c:pt idx="585">
                  <c:v>fibronectin type III domain-containing protein</c:v>
                </c:pt>
                <c:pt idx="586">
                  <c:v>transposase mutator type</c:v>
                </c:pt>
                <c:pt idx="587">
                  <c:v>YD repeat protein</c:v>
                </c:pt>
                <c:pt idx="588">
                  <c:v>hypothetical protein</c:v>
                </c:pt>
                <c:pt idx="589">
                  <c:v>hypothetical protein</c:v>
                </c:pt>
                <c:pt idx="590">
                  <c:v>hypothetical protein</c:v>
                </c:pt>
                <c:pt idx="591">
                  <c:v>hypothetical protein</c:v>
                </c:pt>
                <c:pt idx="592">
                  <c:v>phosphotransferase KptA/Tpt1</c:v>
                </c:pt>
                <c:pt idx="593">
                  <c:v>hypothetical protein</c:v>
                </c:pt>
                <c:pt idx="594">
                  <c:v>hypothetical protein</c:v>
                </c:pt>
                <c:pt idx="595">
                  <c:v>cephalosporin-C deacetylase</c:v>
                </c:pt>
                <c:pt idx="596">
                  <c:v>polysaccharide biosynthesis protein</c:v>
                </c:pt>
                <c:pt idx="597">
                  <c:v>hypothetical protein</c:v>
                </c:pt>
                <c:pt idx="598">
                  <c:v>ABC transporter</c:v>
                </c:pt>
                <c:pt idx="599">
                  <c:v>membrane spanning protein</c:v>
                </c:pt>
                <c:pt idx="600">
                  <c:v>integral membrane sensor signal transduction histidine kinase</c:v>
                </c:pt>
                <c:pt idx="601">
                  <c:v>winged helix family two component transcriptional regulator</c:v>
                </c:pt>
                <c:pt idx="602">
                  <c:v>sporulation protein YyaC</c:v>
                </c:pt>
                <c:pt idx="603">
                  <c:v>hypothetical protein</c:v>
                </c:pt>
                <c:pt idx="604">
                  <c:v>acyl-ACP thioesterase</c:v>
                </c:pt>
                <c:pt idx="605">
                  <c:v>HAD-superfamily hydrolase</c:v>
                </c:pt>
                <c:pt idx="606">
                  <c:v>cof family hydrolase</c:v>
                </c:pt>
                <c:pt idx="607">
                  <c:v>hypothetical protein</c:v>
                </c:pt>
                <c:pt idx="608">
                  <c:v>radical SAM protein</c:v>
                </c:pt>
                <c:pt idx="609">
                  <c:v>cellulosome anchoring protein cohesin subunit</c:v>
                </c:pt>
                <c:pt idx="610">
                  <c:v>cellulosome anchoring protein cohesin subunit</c:v>
                </c:pt>
                <c:pt idx="611">
                  <c:v>cellulosome anchoring protein cohesin subunit</c:v>
                </c:pt>
                <c:pt idx="612">
                  <c:v>cellulosome anchoring protein cohesin subunit</c:v>
                </c:pt>
                <c:pt idx="613">
                  <c:v>transglutaminase domain-containing protein</c:v>
                </c:pt>
                <c:pt idx="614">
                  <c:v>EmrB/QacA family drug resistance transporter</c:v>
                </c:pt>
                <c:pt idx="615">
                  <c:v>hypothetical protein</c:v>
                </c:pt>
                <c:pt idx="616">
                  <c:v>rRNA (guanine-N(2)-)-methyltransferase</c:v>
                </c:pt>
                <c:pt idx="617">
                  <c:v>response regulator receiver protein</c:v>
                </c:pt>
                <c:pt idx="618">
                  <c:v>3-phosphoshikimate 1-carboxyvinyltransferase</c:v>
                </c:pt>
                <c:pt idx="619">
                  <c:v>sporulation transcriptional activator Spo0A</c:v>
                </c:pt>
                <c:pt idx="620">
                  <c:v>histone family protein DNA-binding protein</c:v>
                </c:pt>
                <c:pt idx="621">
                  <c:v>UspA domain-containing protein</c:v>
                </c:pt>
                <c:pt idx="622">
                  <c:v>Fe-S type, tartrate/fumarate subfamily hydro-lyase subunit alpha</c:v>
                </c:pt>
                <c:pt idx="623">
                  <c:v>Fe-S type, tartrate/fumarate subfamily hydro-lyase subunit beta</c:v>
                </c:pt>
                <c:pt idx="624">
                  <c:v>hypothetical protein</c:v>
                </c:pt>
                <c:pt idx="625">
                  <c:v>adenylosuccinate synthetase</c:v>
                </c:pt>
                <c:pt idx="626">
                  <c:v>transposase IS200-family protein</c:v>
                </c:pt>
                <c:pt idx="627">
                  <c:v>family 2 glycosyl transferase</c:v>
                </c:pt>
                <c:pt idx="628">
                  <c:v>glycosyl transferase family protein</c:v>
                </c:pt>
                <c:pt idx="629">
                  <c:v>hypothetical protein</c:v>
                </c:pt>
                <c:pt idx="630">
                  <c:v>family 2 glycosyl transferase</c:v>
                </c:pt>
                <c:pt idx="631">
                  <c:v>hypothetical protein</c:v>
                </c:pt>
                <c:pt idx="632">
                  <c:v>family 2 glycosyl transferase</c:v>
                </c:pt>
                <c:pt idx="633">
                  <c:v>diaminopimelate epimerase</c:v>
                </c:pt>
                <c:pt idx="634">
                  <c:v>LL-diaminopimelate aminotransferase</c:v>
                </c:pt>
                <c:pt idx="635">
                  <c:v>cell envelope-related transcriptional attenuator</c:v>
                </c:pt>
                <c:pt idx="636">
                  <c:v>2-hydroxyglutaryl-CoA dehydratase subunit D</c:v>
                </c:pt>
                <c:pt idx="637">
                  <c:v>CoA-substrate-specific enzyme activase</c:v>
                </c:pt>
                <c:pt idx="638">
                  <c:v>exsB protein</c:v>
                </c:pt>
                <c:pt idx="639">
                  <c:v>6-pyruvoyl-tetrahydropterin synthase</c:v>
                </c:pt>
                <c:pt idx="640">
                  <c:v>radical SAM protein</c:v>
                </c:pt>
                <c:pt idx="641">
                  <c:v>phage SPO1 DNA polymerase-like protein</c:v>
                </c:pt>
                <c:pt idx="642">
                  <c:v>uracil-DNA glycosylase</c:v>
                </c:pt>
                <c:pt idx="643">
                  <c:v>UBA/THIF-type NAD/FAD binding protein</c:v>
                </c:pt>
                <c:pt idx="644">
                  <c:v>transposase IS200-family protein</c:v>
                </c:pt>
                <c:pt idx="645">
                  <c:v>hypothetical protein</c:v>
                </c:pt>
                <c:pt idx="646">
                  <c:v>hypothetical protein</c:v>
                </c:pt>
                <c:pt idx="647">
                  <c:v>glycosidase-like protein</c:v>
                </c:pt>
                <c:pt idx="648">
                  <c:v>nucleotidyltransferase</c:v>
                </c:pt>
                <c:pt idx="649">
                  <c:v>group 1 glycosyl transferase</c:v>
                </c:pt>
                <c:pt idx="650">
                  <c:v>hypothetical protein</c:v>
                </c:pt>
                <c:pt idx="651">
                  <c:v>mannose-6-phosphate isomerase</c:v>
                </c:pt>
                <c:pt idx="652">
                  <c:v>zinc/iron permease</c:v>
                </c:pt>
                <c:pt idx="653">
                  <c:v>hemerythrin-like metal-binding protein</c:v>
                </c:pt>
                <c:pt idx="654">
                  <c:v>flavin reductase domain-containing FMN-binding protein</c:v>
                </c:pt>
                <c:pt idx="655">
                  <c:v>pyruvate ferredoxin/flavodoxin oxidoreductase</c:v>
                </c:pt>
                <c:pt idx="656">
                  <c:v>hypothetical protein</c:v>
                </c:pt>
                <c:pt idx="657">
                  <c:v>S-layer protein</c:v>
                </c:pt>
                <c:pt idx="658">
                  <c:v>peptidoglycan-binding domain-containing protein</c:v>
                </c:pt>
                <c:pt idx="659">
                  <c:v>AMP-dependent synthetase and ligase</c:v>
                </c:pt>
                <c:pt idx="660">
                  <c:v>heat shock protein Hsp20</c:v>
                </c:pt>
                <c:pt idx="661">
                  <c:v>NUDIX hydrolase</c:v>
                </c:pt>
                <c:pt idx="662">
                  <c:v>peptidase M56 BlaR1</c:v>
                </c:pt>
                <c:pt idx="663">
                  <c:v>hypothetical protein</c:v>
                </c:pt>
                <c:pt idx="664">
                  <c:v>citrate transporter</c:v>
                </c:pt>
                <c:pt idx="665">
                  <c:v>hypothetical protein</c:v>
                </c:pt>
                <c:pt idx="666">
                  <c:v>von Willebrand factor type A</c:v>
                </c:pt>
                <c:pt idx="667">
                  <c:v>Dockerin type 1</c:v>
                </c:pt>
                <c:pt idx="668">
                  <c:v>alpha/beta fold family hydrolase</c:v>
                </c:pt>
                <c:pt idx="669">
                  <c:v>hypothetical protein</c:v>
                </c:pt>
                <c:pt idx="670">
                  <c:v>peptidase S8 and S53 subtilisin kexin sedolisin</c:v>
                </c:pt>
                <c:pt idx="671">
                  <c:v>hypothetical protein</c:v>
                </c:pt>
                <c:pt idx="672">
                  <c:v>hypothetical protein</c:v>
                </c:pt>
                <c:pt idx="673">
                  <c:v>TetR family transcriptional regulator</c:v>
                </c:pt>
                <c:pt idx="674">
                  <c:v>carbohydrate binding family protein</c:v>
                </c:pt>
                <c:pt idx="675">
                  <c:v>hypothetical protein</c:v>
                </c:pt>
                <c:pt idx="676">
                  <c:v>penicillinase repressor</c:v>
                </c:pt>
                <c:pt idx="677">
                  <c:v>peptidase M56 BlaR1</c:v>
                </c:pt>
                <c:pt idx="678">
                  <c:v>ABC transporter</c:v>
                </c:pt>
                <c:pt idx="679">
                  <c:v>ABC transporter</c:v>
                </c:pt>
                <c:pt idx="680">
                  <c:v>aminoacyl-histidine dipeptidase</c:v>
                </c:pt>
                <c:pt idx="681">
                  <c:v>cobalamin biosynthesis protein CobD</c:v>
                </c:pt>
                <c:pt idx="682">
                  <c:v>adenosylcobinamide-phosphate guanylyltransferase</c:v>
                </c:pt>
                <c:pt idx="683">
                  <c:v>cobalamin 5'-phosphate synthase</c:v>
                </c:pt>
                <c:pt idx="684">
                  <c:v>alpha-ribazole phosphatase</c:v>
                </c:pt>
                <c:pt idx="685">
                  <c:v>hypothetical protein</c:v>
                </c:pt>
                <c:pt idx="686">
                  <c:v>beta-lactamase superfamily hydrolase</c:v>
                </c:pt>
                <c:pt idx="687">
                  <c:v>methyl-accepting chemotaxis sensory transducer</c:v>
                </c:pt>
                <c:pt idx="688">
                  <c:v>pyruvate carboxyltransferase</c:v>
                </c:pt>
                <c:pt idx="689">
                  <c:v>aconitate hydratase</c:v>
                </c:pt>
                <c:pt idx="690">
                  <c:v>GntR family transcriptional regulator</c:v>
                </c:pt>
                <c:pt idx="691">
                  <c:v>RNA methylase</c:v>
                </c:pt>
                <c:pt idx="692">
                  <c:v>pseudouridine synthase</c:v>
                </c:pt>
                <c:pt idx="693">
                  <c:v>protein-L-isoaspartate(D-aspartate) O-methyltransferase</c:v>
                </c:pt>
                <c:pt idx="694">
                  <c:v>carbohydrate-binding protein</c:v>
                </c:pt>
                <c:pt idx="695">
                  <c:v>AraC family two component transcriptional regulator</c:v>
                </c:pt>
                <c:pt idx="696">
                  <c:v>PpiC-type peptidyl-prolyl cis-trans isomerase</c:v>
                </c:pt>
                <c:pt idx="697">
                  <c:v>glucose-1-phosphate adenylyltransferase</c:v>
                </c:pt>
                <c:pt idx="698">
                  <c:v>glucose-1-phosphate adenylyltransferase, GlgD subunit</c:v>
                </c:pt>
                <c:pt idx="699">
                  <c:v>diacylglycerol kinase catalytic subunit</c:v>
                </c:pt>
                <c:pt idx="700">
                  <c:v>short-chain dehydrogenase/reductase SDR</c:v>
                </c:pt>
                <c:pt idx="701">
                  <c:v>ABC transporter</c:v>
                </c:pt>
                <c:pt idx="702">
                  <c:v>hypothetical protein</c:v>
                </c:pt>
                <c:pt idx="703">
                  <c:v>hypothetical protein</c:v>
                </c:pt>
                <c:pt idx="704">
                  <c:v>sodium/calcium exchanger membrane region</c:v>
                </c:pt>
                <c:pt idx="705">
                  <c:v>hypothetical protein</c:v>
                </c:pt>
                <c:pt idx="706">
                  <c:v>hypothetical protein</c:v>
                </c:pt>
                <c:pt idx="707">
                  <c:v>alpha/beta type small acid-soluble spore protein</c:v>
                </c:pt>
                <c:pt idx="708">
                  <c:v>monogalactosyldiacylglycerol synthase</c:v>
                </c:pt>
                <c:pt idx="709">
                  <c:v>hypothetical protein</c:v>
                </c:pt>
                <c:pt idx="710">
                  <c:v>serine-type D-Ala-D-Ala carboxypeptidase</c:v>
                </c:pt>
                <c:pt idx="711">
                  <c:v>hypothetical protein</c:v>
                </c:pt>
                <c:pt idx="712">
                  <c:v>TrkA-N domain-containing protein</c:v>
                </c:pt>
                <c:pt idx="713">
                  <c:v>cation transporter</c:v>
                </c:pt>
                <c:pt idx="714">
                  <c:v>tRNA-guanine transglycosylase, various specificities</c:v>
                </c:pt>
                <c:pt idx="715">
                  <c:v>radical SAM protein</c:v>
                </c:pt>
                <c:pt idx="716">
                  <c:v>anti-sigma regulatory factor</c:v>
                </c:pt>
                <c:pt idx="717">
                  <c:v>copper amine oxidase-like domain-containing protein</c:v>
                </c:pt>
                <c:pt idx="718">
                  <c:v>hypothetical protein</c:v>
                </c:pt>
                <c:pt idx="719">
                  <c:v>recombinase D</c:v>
                </c:pt>
                <c:pt idx="720">
                  <c:v>hypothetical protein</c:v>
                </c:pt>
                <c:pt idx="721">
                  <c:v>hypothetical protein</c:v>
                </c:pt>
                <c:pt idx="722">
                  <c:v>phospholipase C zinc-binding protein</c:v>
                </c:pt>
                <c:pt idx="723">
                  <c:v>sporulation lipoprotein YhcN/YlaJ-like protein</c:v>
                </c:pt>
                <c:pt idx="724">
                  <c:v>hypothetical protein</c:v>
                </c:pt>
                <c:pt idx="725">
                  <c:v>hypothetical protein</c:v>
                </c:pt>
                <c:pt idx="726">
                  <c:v>PRC-barrel domain-containing protein</c:v>
                </c:pt>
                <c:pt idx="727">
                  <c:v>hypothetical protein</c:v>
                </c:pt>
                <c:pt idx="728">
                  <c:v>hypothetical protein</c:v>
                </c:pt>
                <c:pt idx="729">
                  <c:v>alanyl-tRNA synthetase</c:v>
                </c:pt>
                <c:pt idx="730">
                  <c:v>CRISPR-associated protein TM1802-like protein</c:v>
                </c:pt>
                <c:pt idx="731">
                  <c:v>hypothetical protein</c:v>
                </c:pt>
                <c:pt idx="732">
                  <c:v>hypothetical protein</c:v>
                </c:pt>
                <c:pt idx="733">
                  <c:v>hypothetical protein</c:v>
                </c:pt>
                <c:pt idx="734">
                  <c:v>hypothetical protein</c:v>
                </c:pt>
                <c:pt idx="735">
                  <c:v>hypothetical protein</c:v>
                </c:pt>
                <c:pt idx="736">
                  <c:v>hypothetical protein</c:v>
                </c:pt>
                <c:pt idx="737">
                  <c:v>hypothetical protein</c:v>
                </c:pt>
                <c:pt idx="738">
                  <c:v>hypothetical protein</c:v>
                </c:pt>
                <c:pt idx="739">
                  <c:v>hypothetical protein</c:v>
                </c:pt>
                <c:pt idx="740">
                  <c:v>hypothetical protein</c:v>
                </c:pt>
                <c:pt idx="741">
                  <c:v>hypothetical protein</c:v>
                </c:pt>
                <c:pt idx="742">
                  <c:v>CRISPR-associated protein</c:v>
                </c:pt>
                <c:pt idx="743">
                  <c:v>CRISPR-associated protein Cas2</c:v>
                </c:pt>
                <c:pt idx="744">
                  <c:v>CRISPR-associated protein Cas4</c:v>
                </c:pt>
                <c:pt idx="745">
                  <c:v>transposase mutator type</c:v>
                </c:pt>
                <c:pt idx="746">
                  <c:v>hypothetical protein</c:v>
                </c:pt>
                <c:pt idx="747">
                  <c:v>hypothetical protein</c:v>
                </c:pt>
                <c:pt idx="748">
                  <c:v>hypothetical protein</c:v>
                </c:pt>
                <c:pt idx="749">
                  <c:v>hypothetical protein</c:v>
                </c:pt>
                <c:pt idx="750">
                  <c:v>hypothetical protein</c:v>
                </c:pt>
                <c:pt idx="751">
                  <c:v>integrase catalytic subunit</c:v>
                </c:pt>
                <c:pt idx="752">
                  <c:v>hypothetical protein</c:v>
                </c:pt>
                <c:pt idx="753">
                  <c:v>copper amine oxidase-like domain-containing protein</c:v>
                </c:pt>
                <c:pt idx="754">
                  <c:v>copper amine oxidase-like domain-containing protein</c:v>
                </c:pt>
                <c:pt idx="755">
                  <c:v>copper amine oxidase-like domain-containing protein</c:v>
                </c:pt>
                <c:pt idx="756">
                  <c:v>hypothetical protein</c:v>
                </c:pt>
                <c:pt idx="757">
                  <c:v>hypothetical protein</c:v>
                </c:pt>
                <c:pt idx="758">
                  <c:v>YD repeat protein</c:v>
                </c:pt>
                <c:pt idx="759">
                  <c:v>ankyrin</c:v>
                </c:pt>
                <c:pt idx="760">
                  <c:v>transposase mutator type</c:v>
                </c:pt>
                <c:pt idx="761">
                  <c:v>YD repeat protein</c:v>
                </c:pt>
                <c:pt idx="762">
                  <c:v>hypothetical protein</c:v>
                </c:pt>
                <c:pt idx="763">
                  <c:v>hypothetical protein</c:v>
                </c:pt>
                <c:pt idx="764">
                  <c:v>hypothetical protein</c:v>
                </c:pt>
                <c:pt idx="765">
                  <c:v>transposase mutator type</c:v>
                </c:pt>
                <c:pt idx="766">
                  <c:v>FAD dependent oxidoreductase</c:v>
                </c:pt>
                <c:pt idx="767">
                  <c:v>hypothetical protein</c:v>
                </c:pt>
                <c:pt idx="768">
                  <c:v>family 3 extracellular solute-binding protein</c:v>
                </c:pt>
                <c:pt idx="769">
                  <c:v>polar amino acid ABC transporter inner membrane subunit</c:v>
                </c:pt>
                <c:pt idx="770">
                  <c:v>ABC transporter</c:v>
                </c:pt>
                <c:pt idx="771">
                  <c:v>hypothetical protein</c:v>
                </c:pt>
                <c:pt idx="772">
                  <c:v>hypothetical protein</c:v>
                </c:pt>
                <c:pt idx="773">
                  <c:v>hypothetical protein</c:v>
                </c:pt>
                <c:pt idx="774">
                  <c:v>N-acetyltransferase GCN5</c:v>
                </c:pt>
                <c:pt idx="775">
                  <c:v>hypothetical protein</c:v>
                </c:pt>
                <c:pt idx="776">
                  <c:v>regulatory protein MarR</c:v>
                </c:pt>
                <c:pt idx="777">
                  <c:v>MATE efflux family protein</c:v>
                </c:pt>
                <c:pt idx="778">
                  <c:v>hypothetical protein</c:v>
                </c:pt>
                <c:pt idx="779">
                  <c:v>TIR protein</c:v>
                </c:pt>
                <c:pt idx="780">
                  <c:v>hypothetical protein</c:v>
                </c:pt>
                <c:pt idx="781">
                  <c:v>hypothetical protein</c:v>
                </c:pt>
                <c:pt idx="782">
                  <c:v>ECF subfamily RNA polymerase sigma-24 subunit</c:v>
                </c:pt>
                <c:pt idx="783">
                  <c:v>hypothetical protein</c:v>
                </c:pt>
                <c:pt idx="784">
                  <c:v>phosphoglycerate mutase</c:v>
                </c:pt>
                <c:pt idx="785">
                  <c:v>hypothetical protein</c:v>
                </c:pt>
                <c:pt idx="786">
                  <c:v>short-chain dehydrogenase/reductase SDR</c:v>
                </c:pt>
                <c:pt idx="787">
                  <c:v>transposase IS200-family protein</c:v>
                </c:pt>
                <c:pt idx="788">
                  <c:v>hypothetical protein</c:v>
                </c:pt>
                <c:pt idx="789">
                  <c:v>hypothetical protein</c:v>
                </c:pt>
                <c:pt idx="790">
                  <c:v>hypothetical protein</c:v>
                </c:pt>
                <c:pt idx="791">
                  <c:v>beta-glucosidase</c:v>
                </c:pt>
                <c:pt idx="792">
                  <c:v>branched-chain amino acid transport</c:v>
                </c:pt>
                <c:pt idx="793">
                  <c:v>AzlC family protein</c:v>
                </c:pt>
                <c:pt idx="794">
                  <c:v>inorganic diphosphatase</c:v>
                </c:pt>
                <c:pt idx="795">
                  <c:v>hypothetical protein</c:v>
                </c:pt>
                <c:pt idx="796">
                  <c:v>hypothetical protein</c:v>
                </c:pt>
                <c:pt idx="797">
                  <c:v>hypothetical protein</c:v>
                </c:pt>
                <c:pt idx="798">
                  <c:v>transposase IS200-family protein</c:v>
                </c:pt>
                <c:pt idx="799">
                  <c:v>RDD domain-containing protein</c:v>
                </c:pt>
                <c:pt idx="800">
                  <c:v>signal peptide peptidase SppA, 36K type</c:v>
                </c:pt>
                <c:pt idx="801">
                  <c:v>hypothetical protein</c:v>
                </c:pt>
                <c:pt idx="802">
                  <c:v>hypothetical protein</c:v>
                </c:pt>
                <c:pt idx="803">
                  <c:v>hypothetical protein</c:v>
                </c:pt>
                <c:pt idx="804">
                  <c:v>ABC transporter</c:v>
                </c:pt>
                <c:pt idx="805">
                  <c:v>hypothetical protein</c:v>
                </c:pt>
                <c:pt idx="806">
                  <c:v>hypothetical protein</c:v>
                </c:pt>
                <c:pt idx="807">
                  <c:v>tryptophan synthase subunit beta</c:v>
                </c:pt>
                <c:pt idx="808">
                  <c:v>tryptophan synthase subunit alpha</c:v>
                </c:pt>
                <c:pt idx="809">
                  <c:v>cation diffusion facilitator family transporter</c:v>
                </c:pt>
                <c:pt idx="810">
                  <c:v>integral membrane sensor signal transduction histidine kinase</c:v>
                </c:pt>
                <c:pt idx="811">
                  <c:v>G protein-coupled receptor 119</c:v>
                </c:pt>
                <c:pt idx="812">
                  <c:v>winged helix family two component transcriptional regulator</c:v>
                </c:pt>
                <c:pt idx="813">
                  <c:v>VTC domain-containing protein</c:v>
                </c:pt>
                <c:pt idx="814">
                  <c:v>hypothetical protein</c:v>
                </c:pt>
                <c:pt idx="815">
                  <c:v>spore coat protein CotH</c:v>
                </c:pt>
                <c:pt idx="816">
                  <c:v>Ferrous iron transport protein B domain-containing protein</c:v>
                </c:pt>
                <c:pt idx="817">
                  <c:v>FeoA family protein</c:v>
                </c:pt>
                <c:pt idx="818">
                  <c:v>DtxR family iron (metal) dependent repressor</c:v>
                </c:pt>
                <c:pt idx="819">
                  <c:v>hypothetical protein</c:v>
                </c:pt>
                <c:pt idx="820">
                  <c:v>glycosyl hydrolase domain-containing protein</c:v>
                </c:pt>
                <c:pt idx="821">
                  <c:v>C_GCAxxG_C_C family protein</c:v>
                </c:pt>
                <c:pt idx="822">
                  <c:v>Dockerin type 1</c:v>
                </c:pt>
                <c:pt idx="823">
                  <c:v>glycosyl transferase family protein</c:v>
                </c:pt>
                <c:pt idx="824">
                  <c:v>phospholipase D/Transphosphatidylase</c:v>
                </c:pt>
                <c:pt idx="825">
                  <c:v>winged helix family two component transcriptional regulator</c:v>
                </c:pt>
                <c:pt idx="826">
                  <c:v>multi-sensor signal transduction histidine kinase</c:v>
                </c:pt>
                <c:pt idx="827">
                  <c:v>2-isopropylmalate synthase</c:v>
                </c:pt>
                <c:pt idx="828">
                  <c:v>alpha/beta fold family hydrolase</c:v>
                </c:pt>
                <c:pt idx="829">
                  <c:v>polynucleotide adenylyltransferase/metal dependent phosphohydrolase</c:v>
                </c:pt>
                <c:pt idx="830">
                  <c:v>TrpR-like protein YerC/YecD</c:v>
                </c:pt>
                <c:pt idx="831">
                  <c:v>hypothetical protein</c:v>
                </c:pt>
                <c:pt idx="832">
                  <c:v>hypothetical protein</c:v>
                </c:pt>
                <c:pt idx="833">
                  <c:v>preprotein translocase subunit SecA</c:v>
                </c:pt>
                <c:pt idx="834">
                  <c:v>bifunctional folylpolyglutamate synthase/dihydrofolate synthase</c:v>
                </c:pt>
                <c:pt idx="835">
                  <c:v>hypothetical protein</c:v>
                </c:pt>
                <c:pt idx="836">
                  <c:v>patatin</c:v>
                </c:pt>
                <c:pt idx="837">
                  <c:v>threonine synthase</c:v>
                </c:pt>
                <c:pt idx="838">
                  <c:v>response regulator receiver protein</c:v>
                </c:pt>
                <c:pt idx="839">
                  <c:v>oxidoreductase domain-containing protein</c:v>
                </c:pt>
                <c:pt idx="840">
                  <c:v>response regulator receiver modulated metal dependent phosphohydrolase</c:v>
                </c:pt>
                <c:pt idx="841">
                  <c:v>amino acid-binding ACT protein</c:v>
                </c:pt>
                <c:pt idx="842">
                  <c:v>homoserine dehydrogenase</c:v>
                </c:pt>
                <c:pt idx="843">
                  <c:v>aspartate kinase</c:v>
                </c:pt>
                <c:pt idx="844">
                  <c:v>copper amine oxidase-like domain-containing protein</c:v>
                </c:pt>
                <c:pt idx="845">
                  <c:v>YD repeat protein</c:v>
                </c:pt>
                <c:pt idx="846">
                  <c:v>hypothetical protein</c:v>
                </c:pt>
                <c:pt idx="847">
                  <c:v>hypothetical protein</c:v>
                </c:pt>
                <c:pt idx="848">
                  <c:v>hypothetical protein</c:v>
                </c:pt>
                <c:pt idx="849">
                  <c:v>hypothetical protein</c:v>
                </c:pt>
                <c:pt idx="850">
                  <c:v>YD repeat protein</c:v>
                </c:pt>
                <c:pt idx="851">
                  <c:v>hypothetical protein</c:v>
                </c:pt>
                <c:pt idx="852">
                  <c:v>hypothetical protein</c:v>
                </c:pt>
                <c:pt idx="853">
                  <c:v>histidine triad (HIT) protein</c:v>
                </c:pt>
                <c:pt idx="854">
                  <c:v>S-layer protein</c:v>
                </c:pt>
                <c:pt idx="855">
                  <c:v>transposase IS200-family protein</c:v>
                </c:pt>
                <c:pt idx="856">
                  <c:v>protein-tyrosine-phosphatase</c:v>
                </c:pt>
                <c:pt idx="857">
                  <c:v>dTDP-4-dehydrorhamnose 3,5-epimerase</c:v>
                </c:pt>
                <c:pt idx="858">
                  <c:v>hypothetical protein</c:v>
                </c:pt>
                <c:pt idx="859">
                  <c:v>hypothetical protein</c:v>
                </c:pt>
                <c:pt idx="860">
                  <c:v>capsular exopolysaccharide family protein</c:v>
                </c:pt>
                <c:pt idx="861">
                  <c:v>NusG antitermination factor</c:v>
                </c:pt>
                <c:pt idx="862">
                  <c:v>NAD-dependent epimerase/dehydratase</c:v>
                </c:pt>
                <c:pt idx="863">
                  <c:v>oligosaccharide biosynthesis protein Alg14-like protein</c:v>
                </c:pt>
                <c:pt idx="864">
                  <c:v>Glycosyltransferase 28 domain</c:v>
                </c:pt>
                <c:pt idx="865">
                  <c:v>glycosyltransferase</c:v>
                </c:pt>
                <c:pt idx="866">
                  <c:v>group 1 glycosyl transferase</c:v>
                </c:pt>
                <c:pt idx="867">
                  <c:v>glycosyltransferase</c:v>
                </c:pt>
                <c:pt idx="868">
                  <c:v>family 2 glycosyl transferase</c:v>
                </c:pt>
                <c:pt idx="869">
                  <c:v>O-antigen polymerase</c:v>
                </c:pt>
                <c:pt idx="870">
                  <c:v>polysaccharide biosynthesis protein</c:v>
                </c:pt>
                <c:pt idx="871">
                  <c:v>nucleotide sugar dehydrogenase</c:v>
                </c:pt>
                <c:pt idx="872">
                  <c:v>VanZ family protein</c:v>
                </c:pt>
                <c:pt idx="873">
                  <c:v>single-strand binding protein</c:v>
                </c:pt>
                <c:pt idx="874">
                  <c:v>exopolysaccharide biosynthesis polyprenyl glycosylphosphotransferase</c:v>
                </c:pt>
                <c:pt idx="875">
                  <c:v>30S ribosomal protein S21</c:v>
                </c:pt>
                <c:pt idx="876">
                  <c:v>GatB/YqeY domain-containing protein</c:v>
                </c:pt>
                <c:pt idx="877">
                  <c:v>single-stranded-DNA-specific exonuclease RecJ</c:v>
                </c:pt>
                <c:pt idx="878">
                  <c:v>adenine phosphoribosyltransferase</c:v>
                </c:pt>
                <c:pt idx="879">
                  <c:v>(p)ppGpp synthetase I SpoT/RelA</c:v>
                </c:pt>
                <c:pt idx="880">
                  <c:v>D-tyrosyl-tRNA(Tyr) deacylase</c:v>
                </c:pt>
                <c:pt idx="881">
                  <c:v>beta-lactamase-like protein</c:v>
                </c:pt>
                <c:pt idx="882">
                  <c:v>coproporphyrinogen dehydrogenase</c:v>
                </c:pt>
                <c:pt idx="883">
                  <c:v>hypothetical protein</c:v>
                </c:pt>
                <c:pt idx="884">
                  <c:v>type II secretion system protein E</c:v>
                </c:pt>
                <c:pt idx="885">
                  <c:v>Type II secretion system F domain</c:v>
                </c:pt>
                <c:pt idx="886">
                  <c:v>Type II secretion system F domain</c:v>
                </c:pt>
                <c:pt idx="887">
                  <c:v>hypothetical protein</c:v>
                </c:pt>
                <c:pt idx="888">
                  <c:v>hypothetical protein</c:v>
                </c:pt>
                <c:pt idx="889">
                  <c:v>peptidase A24A prepilin type IV</c:v>
                </c:pt>
                <c:pt idx="890">
                  <c:v>forkhead-associated protein</c:v>
                </c:pt>
                <c:pt idx="891">
                  <c:v>hypothetical protein</c:v>
                </c:pt>
                <c:pt idx="892">
                  <c:v>histidyl-tRNA synthetase</c:v>
                </c:pt>
                <c:pt idx="893">
                  <c:v>aspartyl-tRNA synthetase</c:v>
                </c:pt>
                <c:pt idx="894">
                  <c:v>signal peptidase I</c:v>
                </c:pt>
                <c:pt idx="895">
                  <c:v>CoA-substrate-specific enzyme activase</c:v>
                </c:pt>
                <c:pt idx="896">
                  <c:v>hypothetical protein</c:v>
                </c:pt>
                <c:pt idx="897">
                  <c:v>stage II sporulation protein P</c:v>
                </c:pt>
                <c:pt idx="898">
                  <c:v>hypothetical protein</c:v>
                </c:pt>
                <c:pt idx="899">
                  <c:v>GTP-binding protein LepA</c:v>
                </c:pt>
                <c:pt idx="900">
                  <c:v>oxygen-independent coproporphyrinogen III oxidase</c:v>
                </c:pt>
                <c:pt idx="901">
                  <c:v>heat-inducible transcription repressor HrcA</c:v>
                </c:pt>
                <c:pt idx="902">
                  <c:v>GrpE protein HSP-70 cofactor</c:v>
                </c:pt>
                <c:pt idx="903">
                  <c:v>chaperone protein DnaK</c:v>
                </c:pt>
                <c:pt idx="904">
                  <c:v>chaperone protein DnaJ</c:v>
                </c:pt>
                <c:pt idx="905">
                  <c:v>50S ribosomal protein L11 methyltransferase</c:v>
                </c:pt>
                <c:pt idx="906">
                  <c:v>hypothetical protein</c:v>
                </c:pt>
                <c:pt idx="907">
                  <c:v>response regulator receiver protein</c:v>
                </c:pt>
                <c:pt idx="908">
                  <c:v>hypothetical protein</c:v>
                </c:pt>
                <c:pt idx="909">
                  <c:v>YicC-like domain-containing protein</c:v>
                </c:pt>
                <c:pt idx="910">
                  <c:v>hypothetical protein</c:v>
                </c:pt>
                <c:pt idx="911">
                  <c:v>guanylate kinase</c:v>
                </c:pt>
                <c:pt idx="912">
                  <c:v>DNA-directed RNA polymerase subunit omega</c:v>
                </c:pt>
                <c:pt idx="913">
                  <c:v>phosphopantothenoylcysteine decarboxylase/phosphopantothenate--cysteine ligase</c:v>
                </c:pt>
                <c:pt idx="914">
                  <c:v>glycyl-tRNA synthetase</c:v>
                </c:pt>
                <c:pt idx="915">
                  <c:v>signal transduction histidine kinase regulating citrate/malate metabolism</c:v>
                </c:pt>
                <c:pt idx="916">
                  <c:v>hypothetical protein</c:v>
                </c:pt>
                <c:pt idx="917">
                  <c:v>Accessory gene regulator B</c:v>
                </c:pt>
                <c:pt idx="918">
                  <c:v>radical SAM protein</c:v>
                </c:pt>
                <c:pt idx="919">
                  <c:v>pyruvate, phosphate dikinase</c:v>
                </c:pt>
                <c:pt idx="920">
                  <c:v>cellulosome anchoring protein cohesin subunit</c:v>
                </c:pt>
                <c:pt idx="921">
                  <c:v>hypothetical protein</c:v>
                </c:pt>
                <c:pt idx="922">
                  <c:v>cupin</c:v>
                </c:pt>
                <c:pt idx="923">
                  <c:v>PhoH family protein</c:v>
                </c:pt>
                <c:pt idx="924">
                  <c:v>group 1 glycosyl transferase</c:v>
                </c:pt>
                <c:pt idx="925">
                  <c:v>RNA-metabolising metallo-beta-lactamase</c:v>
                </c:pt>
                <c:pt idx="926">
                  <c:v>hypothetical protein</c:v>
                </c:pt>
                <c:pt idx="927">
                  <c:v>hypothetical protein</c:v>
                </c:pt>
                <c:pt idx="928">
                  <c:v>hypothetical protein</c:v>
                </c:pt>
                <c:pt idx="929">
                  <c:v>50S ribosomal protein L25</c:v>
                </c:pt>
                <c:pt idx="930">
                  <c:v>nicotinate-nucleotide--dimethylbenzimidazole phosphoribosyltransferase</c:v>
                </c:pt>
                <c:pt idx="931">
                  <c:v>hypothetical protein</c:v>
                </c:pt>
                <c:pt idx="932">
                  <c:v>5-formyltetrahydrofolate cyclo-ligase</c:v>
                </c:pt>
                <c:pt idx="933">
                  <c:v>hypothetical protein</c:v>
                </c:pt>
                <c:pt idx="934">
                  <c:v>recombinase</c:v>
                </c:pt>
                <c:pt idx="935">
                  <c:v>metal dependent phosphohydrolase</c:v>
                </c:pt>
                <c:pt idx="936">
                  <c:v>homoserine kinase</c:v>
                </c:pt>
                <c:pt idx="937">
                  <c:v>amidohydrolase 2</c:v>
                </c:pt>
                <c:pt idx="938">
                  <c:v>hypothetical protein</c:v>
                </c:pt>
                <c:pt idx="939">
                  <c:v>hypothetical protein</c:v>
                </c:pt>
                <c:pt idx="940">
                  <c:v>winged helix family two component transcriptional regulator</c:v>
                </c:pt>
                <c:pt idx="941">
                  <c:v>integral membrane sensor signal transduction histidine kinase</c:v>
                </c:pt>
                <c:pt idx="942">
                  <c:v>peptidase S1 and S6 chymotrypsin/Hap</c:v>
                </c:pt>
                <c:pt idx="943">
                  <c:v>metal dependent phosphohydrolase</c:v>
                </c:pt>
                <c:pt idx="944">
                  <c:v>glycogen/starch synthase</c:v>
                </c:pt>
                <c:pt idx="945">
                  <c:v>endonuclease III</c:v>
                </c:pt>
                <c:pt idx="946">
                  <c:v>GAF sensor-containing diguanylate cyclase</c:v>
                </c:pt>
                <c:pt idx="947">
                  <c:v>hypothetical protein</c:v>
                </c:pt>
                <c:pt idx="948">
                  <c:v>transglycosylase-associated protein</c:v>
                </c:pt>
                <c:pt idx="949">
                  <c:v>50S ribosomal protein L28</c:v>
                </c:pt>
                <c:pt idx="950">
                  <c:v>ATP-dependent DNA helicase RecG</c:v>
                </c:pt>
                <c:pt idx="951">
                  <c:v>methyltransferase</c:v>
                </c:pt>
                <c:pt idx="952">
                  <c:v>pantetheine-phosphate adenylyltransferase</c:v>
                </c:pt>
                <c:pt idx="953">
                  <c:v>H+-ATPase subunit H</c:v>
                </c:pt>
                <c:pt idx="954">
                  <c:v>sporulation integral membrane protein YlbJ</c:v>
                </c:pt>
                <c:pt idx="955">
                  <c:v>alpha-L-arabinofuranosidase</c:v>
                </c:pt>
                <c:pt idx="956">
                  <c:v>FliA/WhiG subfamily RNA polymerase sigma-28 subunit</c:v>
                </c:pt>
                <c:pt idx="957">
                  <c:v>carbohydrate binding family protein</c:v>
                </c:pt>
                <c:pt idx="958">
                  <c:v>proteinase inhibitor I4 serpin</c:v>
                </c:pt>
                <c:pt idx="959">
                  <c:v>iron-sulfur cluster-binding protein</c:v>
                </c:pt>
                <c:pt idx="960">
                  <c:v>DegS sensor signal transduction histidine kinase</c:v>
                </c:pt>
                <c:pt idx="961">
                  <c:v>LuxR family two component transcriptional regulator</c:v>
                </c:pt>
                <c:pt idx="962">
                  <c:v>methyl-accepting chemotaxis sensory transducer</c:v>
                </c:pt>
                <c:pt idx="963">
                  <c:v>phosphoglucomutase/phosphomannomutase alpha/beta/alpha domain I</c:v>
                </c:pt>
                <c:pt idx="964">
                  <c:v>DNA polymerase III subunit alpha</c:v>
                </c:pt>
                <c:pt idx="965">
                  <c:v>tryptophan RNA-binding attenuator protein</c:v>
                </c:pt>
                <c:pt idx="966">
                  <c:v>hypothetical protein</c:v>
                </c:pt>
                <c:pt idx="967">
                  <c:v>6-phosphofructokinase</c:v>
                </c:pt>
                <c:pt idx="968">
                  <c:v>thioesterase superfamily protein</c:v>
                </c:pt>
                <c:pt idx="969">
                  <c:v>CDP-alcohol phosphatidyltransferase</c:v>
                </c:pt>
                <c:pt idx="970">
                  <c:v>copper amine oxidase-like domain-containing protein</c:v>
                </c:pt>
                <c:pt idx="971">
                  <c:v>carbohydrate-binding CenC domain-containing protein</c:v>
                </c:pt>
                <c:pt idx="972">
                  <c:v>glycoside hydrolase</c:v>
                </c:pt>
                <c:pt idx="973">
                  <c:v>hypothetical protein</c:v>
                </c:pt>
                <c:pt idx="974">
                  <c:v>hypothetical protein</c:v>
                </c:pt>
                <c:pt idx="975">
                  <c:v>pyruvate phosphate dikinase PEP/pyruvate-binding protein</c:v>
                </c:pt>
                <c:pt idx="976">
                  <c:v>auxin efflux carrier family protein</c:v>
                </c:pt>
                <c:pt idx="977">
                  <c:v>xanthine/uracil/vitamin C permease</c:v>
                </c:pt>
                <c:pt idx="978">
                  <c:v>phosphoribosylaminoimidazole carboxylase catalytic subunit</c:v>
                </c:pt>
                <c:pt idx="979">
                  <c:v>amidophosphoribosyltransferase</c:v>
                </c:pt>
                <c:pt idx="980">
                  <c:v>phosphoribosylformylglycinamidine cyclo-ligase</c:v>
                </c:pt>
                <c:pt idx="981">
                  <c:v>phosphoribosylglycinamide formyltransferase</c:v>
                </c:pt>
                <c:pt idx="982">
                  <c:v>phosphoribosylaminoimidazolecarboxamide formyltransferase/IMP cyclohydrolase</c:v>
                </c:pt>
                <c:pt idx="983">
                  <c:v>phosphoribosylamine--glycine ligase</c:v>
                </c:pt>
                <c:pt idx="984">
                  <c:v>family 2 glycosyl transferase</c:v>
                </c:pt>
                <c:pt idx="985">
                  <c:v>N-acetyltransferase GCN5</c:v>
                </c:pt>
                <c:pt idx="986">
                  <c:v>nicotinate (nicotinamide) nucleotide adenylyltransferase</c:v>
                </c:pt>
                <c:pt idx="987">
                  <c:v>metal dependent phosphohydrolase</c:v>
                </c:pt>
                <c:pt idx="988">
                  <c:v>hypothetical protein</c:v>
                </c:pt>
                <c:pt idx="989">
                  <c:v>iojap family protein</c:v>
                </c:pt>
                <c:pt idx="990">
                  <c:v>leucyl-tRNA synthetase</c:v>
                </c:pt>
                <c:pt idx="991">
                  <c:v>PKD domain-containing protein</c:v>
                </c:pt>
                <c:pt idx="992">
                  <c:v>methyl-accepting chemotaxis sensory transducer</c:v>
                </c:pt>
                <c:pt idx="993">
                  <c:v>hypothetical protein</c:v>
                </c:pt>
                <c:pt idx="994">
                  <c:v>AMP-dependent synthetase and ligase</c:v>
                </c:pt>
                <c:pt idx="995">
                  <c:v>peptidase S11 D-alanyl-D-alanine carboxypeptidase 1</c:v>
                </c:pt>
                <c:pt idx="996">
                  <c:v>competence protein ComEA</c:v>
                </c:pt>
                <c:pt idx="997">
                  <c:v>Lipoprotein LpqB, GerMN domain</c:v>
                </c:pt>
                <c:pt idx="998">
                  <c:v>hypothetical protein</c:v>
                </c:pt>
                <c:pt idx="999">
                  <c:v>threonyl-tRNA synthetase</c:v>
                </c:pt>
                <c:pt idx="1000">
                  <c:v>thymidylate synthase</c:v>
                </c:pt>
                <c:pt idx="1001">
                  <c:v>dihydrofolate reductase subunit</c:v>
                </c:pt>
                <c:pt idx="1002">
                  <c:v>translation initiation factor IF-3</c:v>
                </c:pt>
                <c:pt idx="1003">
                  <c:v>50S ribosomal protein L35</c:v>
                </c:pt>
                <c:pt idx="1004">
                  <c:v>50S ribosomal protein L20</c:v>
                </c:pt>
                <c:pt idx="1005">
                  <c:v>TrmH family RNA methyltransferase</c:v>
                </c:pt>
                <c:pt idx="1006">
                  <c:v>glycosyltransferase</c:v>
                </c:pt>
                <c:pt idx="1007">
                  <c:v>hypothetical protein</c:v>
                </c:pt>
                <c:pt idx="1008">
                  <c:v>hypothetical protein</c:v>
                </c:pt>
                <c:pt idx="1009">
                  <c:v>leucyl/phenylalanyl-tRNA/protein transferase</c:v>
                </c:pt>
                <c:pt idx="1010">
                  <c:v>ATP-dependent Clp protease ATP-binding protein ClpA</c:v>
                </c:pt>
                <c:pt idx="1011">
                  <c:v>ATP-dependent Clp protease adaptor protein ClpS</c:v>
                </c:pt>
                <c:pt idx="1012">
                  <c:v>hypothetical protein</c:v>
                </c:pt>
                <c:pt idx="1013">
                  <c:v>hypothetical protein</c:v>
                </c:pt>
                <c:pt idx="1014">
                  <c:v>hypothetical protein</c:v>
                </c:pt>
                <c:pt idx="1015">
                  <c:v>hypothetical protein</c:v>
                </c:pt>
                <c:pt idx="1016">
                  <c:v>pyridoxal-phosphate dependent TrpB-like protein</c:v>
                </c:pt>
                <c:pt idx="1017">
                  <c:v>hypothetical protein</c:v>
                </c:pt>
                <c:pt idx="1018">
                  <c:v>hypothetical protein</c:v>
                </c:pt>
                <c:pt idx="1019">
                  <c:v>N-acetyltransferase GCN5</c:v>
                </c:pt>
                <c:pt idx="1020">
                  <c:v>hypothetical protein</c:v>
                </c:pt>
                <c:pt idx="1021">
                  <c:v>hypothetical protein</c:v>
                </c:pt>
                <c:pt idx="1022">
                  <c:v>serine protein kinase PrkA</c:v>
                </c:pt>
                <c:pt idx="1023">
                  <c:v>sporulation protein YhbH</c:v>
                </c:pt>
                <c:pt idx="1024">
                  <c:v>SpoVR family protein</c:v>
                </c:pt>
                <c:pt idx="1025">
                  <c:v>major facilitator superfamily protein</c:v>
                </c:pt>
                <c:pt idx="1026">
                  <c:v>purine nucleoside phosphorylase I</c:v>
                </c:pt>
                <c:pt idx="1027">
                  <c:v>adenosylhomocysteinase</c:v>
                </c:pt>
                <c:pt idx="1028">
                  <c:v>amidohydrolase</c:v>
                </c:pt>
                <c:pt idx="1029">
                  <c:v>hypothetical protein</c:v>
                </c:pt>
                <c:pt idx="1030">
                  <c:v>Hedgehog/intein hint domain-containing protein</c:v>
                </c:pt>
                <c:pt idx="1031">
                  <c:v>hypothetical protein</c:v>
                </c:pt>
                <c:pt idx="1032">
                  <c:v>transposase mutator type</c:v>
                </c:pt>
                <c:pt idx="1033">
                  <c:v>hypothetical protein</c:v>
                </c:pt>
                <c:pt idx="1034">
                  <c:v>HAD-superfamily hydrolase</c:v>
                </c:pt>
                <c:pt idx="1035">
                  <c:v>hypothetical protein</c:v>
                </c:pt>
                <c:pt idx="1036">
                  <c:v>ABC transporter</c:v>
                </c:pt>
                <c:pt idx="1037">
                  <c:v>hypothetical protein</c:v>
                </c:pt>
                <c:pt idx="1038">
                  <c:v>hypothetical protein</c:v>
                </c:pt>
                <c:pt idx="1039">
                  <c:v>esterase/lipase</c:v>
                </c:pt>
                <c:pt idx="1040">
                  <c:v>hypothetical protein</c:v>
                </c:pt>
                <c:pt idx="1041">
                  <c:v>hypothetical protein</c:v>
                </c:pt>
                <c:pt idx="1042">
                  <c:v>ATPase</c:v>
                </c:pt>
                <c:pt idx="1043">
                  <c:v>hypothetical protein</c:v>
                </c:pt>
                <c:pt idx="1044">
                  <c:v>transglutaminase domain-containing protein</c:v>
                </c:pt>
                <c:pt idx="1045">
                  <c:v>hypothetical protein</c:v>
                </c:pt>
                <c:pt idx="1046">
                  <c:v>small acid-soluble spore protein, H-type</c:v>
                </c:pt>
                <c:pt idx="1047">
                  <c:v>isochorismatase hydrolase</c:v>
                </c:pt>
                <c:pt idx="1048">
                  <c:v>nicotinate phosphoribosyltransferase</c:v>
                </c:pt>
                <c:pt idx="1049">
                  <c:v>chemotaxis protein CheC</c:v>
                </c:pt>
                <c:pt idx="1050">
                  <c:v>hypothetical protein</c:v>
                </c:pt>
                <c:pt idx="1051">
                  <c:v>hypothetical protein</c:v>
                </c:pt>
                <c:pt idx="1052">
                  <c:v>type IV pilus assembly PilZ</c:v>
                </c:pt>
                <c:pt idx="1053">
                  <c:v>iron-sulfur cluster-binding protein</c:v>
                </c:pt>
                <c:pt idx="1054">
                  <c:v>hypothetical protein</c:v>
                </c:pt>
                <c:pt idx="1055">
                  <c:v>peptidase S11 D-alanyl-D-alanine carboxypeptidase 1</c:v>
                </c:pt>
                <c:pt idx="1056">
                  <c:v>dihydrodipicolinate reductase</c:v>
                </c:pt>
                <c:pt idx="1057">
                  <c:v>hypothetical protein</c:v>
                </c:pt>
                <c:pt idx="1058">
                  <c:v>hypothetical protein</c:v>
                </c:pt>
                <c:pt idx="1059">
                  <c:v>AMMECR1 domain-containing protein</c:v>
                </c:pt>
                <c:pt idx="1060">
                  <c:v>radical SAM protein</c:v>
                </c:pt>
                <c:pt idx="1061">
                  <c:v>hypothetical protein</c:v>
                </c:pt>
                <c:pt idx="1062">
                  <c:v>hypothetical protein</c:v>
                </c:pt>
                <c:pt idx="1063">
                  <c:v>FAD-dependent pyridine nucleotide-disulfide oxidoreductase</c:v>
                </c:pt>
                <c:pt idx="1064">
                  <c:v>phosphoglucosamine mutase</c:v>
                </c:pt>
                <c:pt idx="1065">
                  <c:v>glucosamine/fructose-6-phosphate aminotransferase</c:v>
                </c:pt>
                <c:pt idx="1066">
                  <c:v>regulatory protein ArsR</c:v>
                </c:pt>
                <c:pt idx="1067">
                  <c:v>arsenical-resistance protein</c:v>
                </c:pt>
                <c:pt idx="1068">
                  <c:v>protein-tyrosine phosphatase</c:v>
                </c:pt>
                <c:pt idx="1069">
                  <c:v>permease</c:v>
                </c:pt>
                <c:pt idx="1070">
                  <c:v>transposase IS3/IS911 family protein</c:v>
                </c:pt>
                <c:pt idx="1071">
                  <c:v>hypothetical protein</c:v>
                </c:pt>
                <c:pt idx="1072">
                  <c:v>type II secretion system protein E</c:v>
                </c:pt>
                <c:pt idx="1073">
                  <c:v>twitching motility protein</c:v>
                </c:pt>
                <c:pt idx="1074">
                  <c:v>Type II secretion system F domain</c:v>
                </c:pt>
                <c:pt idx="1075">
                  <c:v>hypothetical protein</c:v>
                </c:pt>
                <c:pt idx="1076">
                  <c:v>hypothetical protein</c:v>
                </c:pt>
                <c:pt idx="1077">
                  <c:v>fimbrial assembly family protein</c:v>
                </c:pt>
                <c:pt idx="1078">
                  <c:v>hypothetical protein</c:v>
                </c:pt>
                <c:pt idx="1079">
                  <c:v>hypothetical protein</c:v>
                </c:pt>
                <c:pt idx="1080">
                  <c:v>hypothetical protein</c:v>
                </c:pt>
                <c:pt idx="1081">
                  <c:v>hypothetical protein</c:v>
                </c:pt>
                <c:pt idx="1082">
                  <c:v>peptidase S14 ClpP</c:v>
                </c:pt>
                <c:pt idx="1083">
                  <c:v>hypothetical protein</c:v>
                </c:pt>
                <c:pt idx="1084">
                  <c:v>cell division protein FtsK</c:v>
                </c:pt>
                <c:pt idx="1085">
                  <c:v>radical SAM protein</c:v>
                </c:pt>
                <c:pt idx="1086">
                  <c:v>methylenetetrahydrofolate dehydrogenase</c:v>
                </c:pt>
                <c:pt idx="1087">
                  <c:v>hypothetical protein</c:v>
                </c:pt>
                <c:pt idx="1088">
                  <c:v>metal dependent phosphohydrolase</c:v>
                </c:pt>
                <c:pt idx="1089">
                  <c:v>metallophosphoesterase</c:v>
                </c:pt>
                <c:pt idx="1090">
                  <c:v>Stage V sporulation protein S</c:v>
                </c:pt>
                <c:pt idx="1091">
                  <c:v>hypothetical protein</c:v>
                </c:pt>
                <c:pt idx="1092">
                  <c:v>hypothetical protein</c:v>
                </c:pt>
                <c:pt idx="1093">
                  <c:v>NAD-dependent epimerase/dehydratase</c:v>
                </c:pt>
                <c:pt idx="1094">
                  <c:v>group 1 glycosyl transferase</c:v>
                </c:pt>
                <c:pt idx="1095">
                  <c:v>CotS family spore coat protein</c:v>
                </c:pt>
                <c:pt idx="1096">
                  <c:v>CotS family spore coat protein</c:v>
                </c:pt>
                <c:pt idx="1097">
                  <c:v>transcription initiation factor IIE subunit alpha family protein</c:v>
                </c:pt>
                <c:pt idx="1098">
                  <c:v>hypothetical protein</c:v>
                </c:pt>
                <c:pt idx="1099">
                  <c:v>hypothetical protein</c:v>
                </c:pt>
                <c:pt idx="1100">
                  <c:v>nucleotidyltransferase</c:v>
                </c:pt>
                <c:pt idx="1101">
                  <c:v>hypothetical protein</c:v>
                </c:pt>
                <c:pt idx="1102">
                  <c:v>hypothetical protein</c:v>
                </c:pt>
                <c:pt idx="1103">
                  <c:v>hypothetical protein</c:v>
                </c:pt>
                <c:pt idx="1104">
                  <c:v>hypothetical protein</c:v>
                </c:pt>
                <c:pt idx="1105">
                  <c:v>delta-lactam-biosynthetic de-N-acetylase</c:v>
                </c:pt>
                <c:pt idx="1106">
                  <c:v>sporulation protein YqfC</c:v>
                </c:pt>
                <c:pt idx="1107">
                  <c:v>sporulation protein YqfD</c:v>
                </c:pt>
                <c:pt idx="1108">
                  <c:v>PhoH family protein</c:v>
                </c:pt>
                <c:pt idx="1109">
                  <c:v>7TM receptor with intracellular metal dependent phosphohydrolase</c:v>
                </c:pt>
                <c:pt idx="1110">
                  <c:v>hypothetical protein</c:v>
                </c:pt>
                <c:pt idx="1111">
                  <c:v>cytidine deaminase</c:v>
                </c:pt>
                <c:pt idx="1112">
                  <c:v>GTP-binding protein Era</c:v>
                </c:pt>
                <c:pt idx="1113">
                  <c:v>hypothetical protein</c:v>
                </c:pt>
                <c:pt idx="1114">
                  <c:v>DNA repair protein RecO</c:v>
                </c:pt>
                <c:pt idx="1115">
                  <c:v>type IV pilus assembly PilZ</c:v>
                </c:pt>
                <c:pt idx="1116">
                  <c:v>cysteine desulfurase</c:v>
                </c:pt>
                <c:pt idx="1117">
                  <c:v>thiamine biosynthesis/tRNA modification protein ThiI</c:v>
                </c:pt>
                <c:pt idx="1118">
                  <c:v>VanW family protein</c:v>
                </c:pt>
                <c:pt idx="1119">
                  <c:v>hypothetical protein</c:v>
                </c:pt>
                <c:pt idx="1120">
                  <c:v>AIR synthase domain-containing protein</c:v>
                </c:pt>
                <c:pt idx="1121">
                  <c:v>glycine hydroxymethyltransferase</c:v>
                </c:pt>
                <c:pt idx="1122">
                  <c:v>phage shock protein C, PspC</c:v>
                </c:pt>
                <c:pt idx="1123">
                  <c:v>transglutaminase domain-containing protein</c:v>
                </c:pt>
                <c:pt idx="1124">
                  <c:v>hypothetical protein</c:v>
                </c:pt>
                <c:pt idx="1125">
                  <c:v>ATPase</c:v>
                </c:pt>
                <c:pt idx="1126">
                  <c:v>L-lactate dehydrogenase</c:v>
                </c:pt>
                <c:pt idx="1127">
                  <c:v>competence/damage-inducible protein CinA</c:v>
                </c:pt>
                <c:pt idx="1128">
                  <c:v>integral membrane protein MviN</c:v>
                </c:pt>
                <c:pt idx="1129">
                  <c:v>recA protein</c:v>
                </c:pt>
                <c:pt idx="1130">
                  <c:v>regulatory protein RecX</c:v>
                </c:pt>
                <c:pt idx="1131">
                  <c:v>rhomboid family protein</c:v>
                </c:pt>
                <c:pt idx="1132">
                  <c:v>hypothetical protein</c:v>
                </c:pt>
                <c:pt idx="1133">
                  <c:v>extracellular solute-binding protein</c:v>
                </c:pt>
                <c:pt idx="1134">
                  <c:v>hypothetical protein</c:v>
                </c:pt>
                <c:pt idx="1135">
                  <c:v>hypothetical protein</c:v>
                </c:pt>
                <c:pt idx="1136">
                  <c:v>hypothetical protein</c:v>
                </c:pt>
                <c:pt idx="1137">
                  <c:v>hypothetical protein</c:v>
                </c:pt>
                <c:pt idx="1138">
                  <c:v>UDP-N-acetylmuramoylalanine--D-glutamate ligase</c:v>
                </c:pt>
                <c:pt idx="1139">
                  <c:v>DNA polymerase III subunit delta</c:v>
                </c:pt>
                <c:pt idx="1140">
                  <c:v>30S ribosomal protein S20</c:v>
                </c:pt>
                <c:pt idx="1141">
                  <c:v>spore protease</c:v>
                </c:pt>
                <c:pt idx="1142">
                  <c:v>cell wall hydrolase/autolysin</c:v>
                </c:pt>
                <c:pt idx="1143">
                  <c:v>hypothetical protein</c:v>
                </c:pt>
                <c:pt idx="1144">
                  <c:v>NAD-dependent DNA ligase</c:v>
                </c:pt>
                <c:pt idx="1145">
                  <c:v>hypothetical protein</c:v>
                </c:pt>
                <c:pt idx="1146">
                  <c:v>hypothetical protein</c:v>
                </c:pt>
                <c:pt idx="1147">
                  <c:v>glutamyl-tRNA(Gln) amidotransferase subunit C</c:v>
                </c:pt>
                <c:pt idx="1148">
                  <c:v>glutamyl-tRNA(Gln) amidotransferase subunit A</c:v>
                </c:pt>
                <c:pt idx="1149">
                  <c:v>glutamyl-tRNA(Gln) amidotransferase subunit B</c:v>
                </c:pt>
                <c:pt idx="1150">
                  <c:v>hypothetical protein</c:v>
                </c:pt>
                <c:pt idx="1151">
                  <c:v>phosphate acetyltransferase</c:v>
                </c:pt>
                <c:pt idx="1152">
                  <c:v>acetate kinase</c:v>
                </c:pt>
                <c:pt idx="1153">
                  <c:v>hypothetical protein</c:v>
                </c:pt>
                <c:pt idx="1154">
                  <c:v>50S ribosomal protein L32</c:v>
                </c:pt>
                <c:pt idx="1155">
                  <c:v>hypothetical protein</c:v>
                </c:pt>
                <c:pt idx="1156">
                  <c:v>ribosome-associated GTPase EngA</c:v>
                </c:pt>
                <c:pt idx="1157">
                  <c:v>hypothetical protein</c:v>
                </c:pt>
                <c:pt idx="1158">
                  <c:v>NAD-dependent glycerol-3-phosphate dehydrogenase domain-containing protein</c:v>
                </c:pt>
                <c:pt idx="1159">
                  <c:v>stage IV sporulation protein A</c:v>
                </c:pt>
                <c:pt idx="1160">
                  <c:v>extracellular solute-binding protein</c:v>
                </c:pt>
                <c:pt idx="1161">
                  <c:v>binding-protein-dependent transport system inner membrane protein</c:v>
                </c:pt>
                <c:pt idx="1162">
                  <c:v>binding-protein-dependent transport system inner membrane protein</c:v>
                </c:pt>
                <c:pt idx="1163">
                  <c:v>hypothetical protein</c:v>
                </c:pt>
                <c:pt idx="1164">
                  <c:v>cell wall hydrolase/autolysin</c:v>
                </c:pt>
                <c:pt idx="1165">
                  <c:v>hypothetical protein</c:v>
                </c:pt>
                <c:pt idx="1166">
                  <c:v>hypothetical protein</c:v>
                </c:pt>
                <c:pt idx="1167">
                  <c:v>MutS2 family protein</c:v>
                </c:pt>
                <c:pt idx="1168">
                  <c:v>sporulation integral membrane protein YtvI</c:v>
                </c:pt>
                <c:pt idx="1169">
                  <c:v>RNA polymerase sigma 28 subunit SigK</c:v>
                </c:pt>
                <c:pt idx="1170">
                  <c:v>peptidoglycan glycosyltransferase</c:v>
                </c:pt>
                <c:pt idx="1171">
                  <c:v>peptidase U32</c:v>
                </c:pt>
                <c:pt idx="1172">
                  <c:v>O-methyltransferase family protein</c:v>
                </c:pt>
                <c:pt idx="1173">
                  <c:v>aminodeoxychorismate lyase</c:v>
                </c:pt>
                <c:pt idx="1174">
                  <c:v>GTP-binding protein TypA</c:v>
                </c:pt>
                <c:pt idx="1175">
                  <c:v>30S ribosomal protein S2</c:v>
                </c:pt>
                <c:pt idx="1176">
                  <c:v>translation elongation factor Ts</c:v>
                </c:pt>
                <c:pt idx="1177">
                  <c:v>uridylate kinase</c:v>
                </c:pt>
                <c:pt idx="1178">
                  <c:v>ribosome recycling factor</c:v>
                </c:pt>
                <c:pt idx="1179">
                  <c:v>hypothetical protein</c:v>
                </c:pt>
                <c:pt idx="1180">
                  <c:v>undecaprenyl diphosphate synthase</c:v>
                </c:pt>
                <c:pt idx="1181">
                  <c:v>phosphatidate cytidylyltransferase</c:v>
                </c:pt>
                <c:pt idx="1182">
                  <c:v>1-deoxy-D-xylulose 5-phosphate reductoisomerase</c:v>
                </c:pt>
                <c:pt idx="1183">
                  <c:v>membrane-associated zinc metalloprotease</c:v>
                </c:pt>
                <c:pt idx="1184">
                  <c:v>1-hydroxy-2-methyl-2-(E)-butenyl 4-diphosphate synthase</c:v>
                </c:pt>
                <c:pt idx="1185">
                  <c:v>DNA polymerase III subunit alpha</c:v>
                </c:pt>
                <c:pt idx="1186">
                  <c:v>hypothetical protein</c:v>
                </c:pt>
                <c:pt idx="1187">
                  <c:v>hypothetical protein</c:v>
                </c:pt>
                <c:pt idx="1188">
                  <c:v>NusA antitermination factor</c:v>
                </c:pt>
                <c:pt idx="1189">
                  <c:v>hypothetical protein</c:v>
                </c:pt>
                <c:pt idx="1190">
                  <c:v>ribosomal protein L7Ae/L30e/S12e/Gadd45</c:v>
                </c:pt>
                <c:pt idx="1191">
                  <c:v>translation initiation factor IF-2</c:v>
                </c:pt>
                <c:pt idx="1192">
                  <c:v>ribosome-binding factor A</c:v>
                </c:pt>
                <c:pt idx="1193">
                  <c:v>phosphoesterase RecJ domain-containing protein</c:v>
                </c:pt>
                <c:pt idx="1194">
                  <c:v>tRNA pseudouridine synthase B</c:v>
                </c:pt>
                <c:pt idx="1195">
                  <c:v>riboflavin biosynthesis protein RibF</c:v>
                </c:pt>
                <c:pt idx="1196">
                  <c:v>hypothetical protein</c:v>
                </c:pt>
                <c:pt idx="1197">
                  <c:v>peptidase M16 domain-containing protein</c:v>
                </c:pt>
                <c:pt idx="1198">
                  <c:v>peptidase M16 domain-containing protein</c:v>
                </c:pt>
                <c:pt idx="1199">
                  <c:v>prolipoprotein diacylglyceryl transferase</c:v>
                </c:pt>
                <c:pt idx="1200">
                  <c:v>hypothetical protein</c:v>
                </c:pt>
                <c:pt idx="1201">
                  <c:v>rod shape-determining protein RodA</c:v>
                </c:pt>
                <c:pt idx="1202">
                  <c:v>MraZ protein</c:v>
                </c:pt>
                <c:pt idx="1203">
                  <c:v>S-adenosyl-methyltransferase MraW</c:v>
                </c:pt>
                <c:pt idx="1204">
                  <c:v>cell division protein FtsL</c:v>
                </c:pt>
                <c:pt idx="1205">
                  <c:v>penicillin-binding protein transpeptidase</c:v>
                </c:pt>
                <c:pt idx="1206">
                  <c:v>UDP-N-acetylmuramyl tripeptide synthetase</c:v>
                </c:pt>
                <c:pt idx="1207">
                  <c:v>UDP-N-acetylmuramoylalanyl-D-glutamyl-2,6-diaminopimelate/D-alanyl-D-alanyl ligase</c:v>
                </c:pt>
                <c:pt idx="1208">
                  <c:v>phospho-N-acetylmuramoyl-pentapeptide-transferase</c:v>
                </c:pt>
                <c:pt idx="1209">
                  <c:v>stage V sporulation protein E</c:v>
                </c:pt>
                <c:pt idx="1210">
                  <c:v>UDP-N-acetylglucosamine--N-acetylmuramyl- (pentapeptide) pyrophosphoryl-UDP N- acetylglucosamine transferase</c:v>
                </c:pt>
                <c:pt idx="1211">
                  <c:v>UDP-N-acetylglucosamine 1-carboxyvinyltransferase</c:v>
                </c:pt>
                <c:pt idx="1212">
                  <c:v>hypothetical protein</c:v>
                </c:pt>
                <c:pt idx="1213">
                  <c:v>transposase mutator type</c:v>
                </c:pt>
                <c:pt idx="1214">
                  <c:v>UvrD/REP helicase</c:v>
                </c:pt>
                <c:pt idx="1215">
                  <c:v>copper amine oxidase-like domain-containing protein</c:v>
                </c:pt>
                <c:pt idx="1216">
                  <c:v>ATP:corrinoid adenosyltransferase BtuR/CobO/CobP</c:v>
                </c:pt>
                <c:pt idx="1217">
                  <c:v>amino acid-binding ACT protein</c:v>
                </c:pt>
                <c:pt idx="1218">
                  <c:v>dihydrodipicolinate reductase</c:v>
                </c:pt>
                <c:pt idx="1219">
                  <c:v>dihydrodipicolinate synthase</c:v>
                </c:pt>
                <c:pt idx="1220">
                  <c:v>aspartate-semialdehyde dehydrogenase</c:v>
                </c:pt>
                <c:pt idx="1221">
                  <c:v>SpoIID/LytB domain-containing protein</c:v>
                </c:pt>
                <c:pt idx="1222">
                  <c:v>S-adenosylmethionine/tRNA-ribosyltransferase-isomerase</c:v>
                </c:pt>
                <c:pt idx="1223">
                  <c:v>queuine tRNA-ribosyltransferase</c:v>
                </c:pt>
                <c:pt idx="1224">
                  <c:v>preprotein translocase subunit YajC</c:v>
                </c:pt>
                <c:pt idx="1225">
                  <c:v>hypothetical protein</c:v>
                </c:pt>
                <c:pt idx="1226">
                  <c:v>hypothetical protein</c:v>
                </c:pt>
                <c:pt idx="1227">
                  <c:v>phosphoribosyltransferase</c:v>
                </c:pt>
                <c:pt idx="1228">
                  <c:v>helicase domain-containing protein</c:v>
                </c:pt>
                <c:pt idx="1229">
                  <c:v>aspartate carbamoyltransferase</c:v>
                </c:pt>
                <c:pt idx="1230">
                  <c:v>dihydroorotase</c:v>
                </c:pt>
                <c:pt idx="1231">
                  <c:v>orotidine 5'-phosphate decarboxylase</c:v>
                </c:pt>
                <c:pt idx="1232">
                  <c:v>carbamoyl-phosphate synthase small subunit</c:v>
                </c:pt>
                <c:pt idx="1233">
                  <c:v>carbamoyl-phosphate synthase large subunit</c:v>
                </c:pt>
                <c:pt idx="1234">
                  <c:v>Dihydroorotate dehydrogenase, electron transfer subunit, iron-sulfur cluster binding domain</c:v>
                </c:pt>
                <c:pt idx="1235">
                  <c:v>dihydroorotate dehydrogenase family protein</c:v>
                </c:pt>
                <c:pt idx="1236">
                  <c:v>phosphoglycerate mutase</c:v>
                </c:pt>
                <c:pt idx="1237">
                  <c:v>metallophosphoesterase</c:v>
                </c:pt>
                <c:pt idx="1238">
                  <c:v>Rad50 zinc hook domain-containing protein</c:v>
                </c:pt>
                <c:pt idx="1239">
                  <c:v>hypothetical protein</c:v>
                </c:pt>
                <c:pt idx="1240">
                  <c:v>MiaB-like tRNA modifying enzyme YliG</c:v>
                </c:pt>
                <c:pt idx="1241">
                  <c:v>CDP-diacylglycerol/glycerol-3-phosphate 3-phosphatidyltransferase</c:v>
                </c:pt>
                <c:pt idx="1242">
                  <c:v>hypothetical protein</c:v>
                </c:pt>
                <c:pt idx="1243">
                  <c:v>hypothetical protein</c:v>
                </c:pt>
                <c:pt idx="1244">
                  <c:v>regulatory protein DeoR</c:v>
                </c:pt>
                <c:pt idx="1245">
                  <c:v>fatty acid/phospholipid synthesis protein PlsX</c:v>
                </c:pt>
                <c:pt idx="1246">
                  <c:v>3-oxoacyl-(acyl-carrier-protein) synthase III</c:v>
                </c:pt>
                <c:pt idx="1247">
                  <c:v>malonyl CoA-acyl carrier protein transacylase</c:v>
                </c:pt>
                <c:pt idx="1248">
                  <c:v>3-oxoacyl-(acyl-carrier-protein) reductase</c:v>
                </c:pt>
                <c:pt idx="1249">
                  <c:v>acyl carrier protein</c:v>
                </c:pt>
                <c:pt idx="1250">
                  <c:v>3-oxoacyl-(acyl-carrier-protein) synthase 2</c:v>
                </c:pt>
                <c:pt idx="1251">
                  <c:v>ribonuclease III</c:v>
                </c:pt>
                <c:pt idx="1252">
                  <c:v>radical SAM protein</c:v>
                </c:pt>
                <c:pt idx="1253">
                  <c:v>Stage V sporulation protein S</c:v>
                </c:pt>
                <c:pt idx="1254">
                  <c:v>4-hydroxythreonine-4-phosphate dehydrogenase</c:v>
                </c:pt>
                <c:pt idx="1255">
                  <c:v>chromosome segregation protein SMC</c:v>
                </c:pt>
                <c:pt idx="1256">
                  <c:v>signal recognition particle-docking protein FtsY</c:v>
                </c:pt>
                <c:pt idx="1257">
                  <c:v>hypothetical protein</c:v>
                </c:pt>
                <c:pt idx="1258">
                  <c:v>hypothetical protein</c:v>
                </c:pt>
                <c:pt idx="1259">
                  <c:v>hypothetical protein</c:v>
                </c:pt>
                <c:pt idx="1260">
                  <c:v>diaminopimelate dehydrogenase</c:v>
                </c:pt>
                <c:pt idx="1261">
                  <c:v>hypothetical protein</c:v>
                </c:pt>
                <c:pt idx="1262">
                  <c:v>fibronectin type III domain-containing protein</c:v>
                </c:pt>
                <c:pt idx="1263">
                  <c:v>transposase IS3/IS911 family protein</c:v>
                </c:pt>
                <c:pt idx="1264">
                  <c:v>fibronectin type III domain-containing protein</c:v>
                </c:pt>
                <c:pt idx="1265">
                  <c:v>Dockerin type 1</c:v>
                </c:pt>
                <c:pt idx="1266">
                  <c:v>glutaminyl-tRNA synthetase</c:v>
                </c:pt>
                <c:pt idx="1267">
                  <c:v>hypothetical protein</c:v>
                </c:pt>
                <c:pt idx="1268">
                  <c:v>hypothetical protein</c:v>
                </c:pt>
                <c:pt idx="1269">
                  <c:v>hypothetical protein</c:v>
                </c:pt>
                <c:pt idx="1270">
                  <c:v>glycoside hydrolase</c:v>
                </c:pt>
                <c:pt idx="1271">
                  <c:v>hypothetical protein</c:v>
                </c:pt>
                <c:pt idx="1272">
                  <c:v>hypothetical protein</c:v>
                </c:pt>
                <c:pt idx="1273">
                  <c:v>family 5 extracellular solute-binding protein</c:v>
                </c:pt>
                <c:pt idx="1274">
                  <c:v>lipoprotein signal peptidase</c:v>
                </c:pt>
                <c:pt idx="1275">
                  <c:v>RluA family pseudouridine synthase</c:v>
                </c:pt>
                <c:pt idx="1276">
                  <c:v>hypothetical protein</c:v>
                </c:pt>
                <c:pt idx="1277">
                  <c:v>radical SAM protein</c:v>
                </c:pt>
                <c:pt idx="1278">
                  <c:v>metal dependent phosphohydrolase</c:v>
                </c:pt>
                <c:pt idx="1279">
                  <c:v>protein-export membrane protein SecD</c:v>
                </c:pt>
                <c:pt idx="1280">
                  <c:v>protein-export membrane protein SecF</c:v>
                </c:pt>
                <c:pt idx="1281">
                  <c:v>3-methyl-2-oxobutanoate hydroxymethyltransferase</c:v>
                </c:pt>
                <c:pt idx="1282">
                  <c:v>pantoate--beta-alanine ligase</c:v>
                </c:pt>
                <c:pt idx="1283">
                  <c:v>aspartate 1-decarboxylase</c:v>
                </c:pt>
                <c:pt idx="1284">
                  <c:v>hypothetical protein</c:v>
                </c:pt>
                <c:pt idx="1285">
                  <c:v>metal dependent phosphohydrolase</c:v>
                </c:pt>
                <c:pt idx="1286">
                  <c:v>deoxyguanosinetriphosphate triphosphohydrolase</c:v>
                </c:pt>
                <c:pt idx="1287">
                  <c:v>hypothetical protein</c:v>
                </c:pt>
                <c:pt idx="1288">
                  <c:v>DNA primase</c:v>
                </c:pt>
                <c:pt idx="1289">
                  <c:v>RpoD subfamily RNA polymerase sigma-70 subunit</c:v>
                </c:pt>
                <c:pt idx="1290">
                  <c:v>hypothetical protein</c:v>
                </c:pt>
                <c:pt idx="1291">
                  <c:v>hypothetical protein</c:v>
                </c:pt>
                <c:pt idx="1292">
                  <c:v>hypothetical protein</c:v>
                </c:pt>
                <c:pt idx="1293">
                  <c:v>hypothetical protein</c:v>
                </c:pt>
                <c:pt idx="1294">
                  <c:v>response regulator receiver protein</c:v>
                </c:pt>
                <c:pt idx="1295">
                  <c:v>ECF subfamily RNA polymerase sigma-24 subunit</c:v>
                </c:pt>
                <c:pt idx="1296">
                  <c:v>hypothetical protein</c:v>
                </c:pt>
                <c:pt idx="1297">
                  <c:v>type IV pilus assembly PilZ</c:v>
                </c:pt>
                <c:pt idx="1298">
                  <c:v>hypothetical protein</c:v>
                </c:pt>
                <c:pt idx="1299">
                  <c:v>DNA polymerase I</c:v>
                </c:pt>
                <c:pt idx="1300">
                  <c:v>dephospho-CoA kinase</c:v>
                </c:pt>
                <c:pt idx="1301">
                  <c:v>lytic transglycosylase</c:v>
                </c:pt>
                <c:pt idx="1302">
                  <c:v>regulatory protein MerR</c:v>
                </c:pt>
                <c:pt idx="1303">
                  <c:v>hypothetical protein</c:v>
                </c:pt>
                <c:pt idx="1304">
                  <c:v>diguanylate cyclase</c:v>
                </c:pt>
                <c:pt idx="1305">
                  <c:v>phospho-2-dehydro-3-deoxyheptonate aldolase</c:v>
                </c:pt>
                <c:pt idx="1306">
                  <c:v>CheW protein</c:v>
                </c:pt>
                <c:pt idx="1307">
                  <c:v>GTP-binding protein YchF</c:v>
                </c:pt>
                <c:pt idx="1308">
                  <c:v>glycosyl transferase family protein</c:v>
                </c:pt>
                <c:pt idx="1309">
                  <c:v>anthranilate synthase component I</c:v>
                </c:pt>
                <c:pt idx="1310">
                  <c:v>glutamine amidotransferase of anthranilate synthase</c:v>
                </c:pt>
                <c:pt idx="1311">
                  <c:v>anthranilate phosphoribosyltransferase</c:v>
                </c:pt>
                <c:pt idx="1312">
                  <c:v>Indole-3-glycerol phosphate synthase</c:v>
                </c:pt>
                <c:pt idx="1313">
                  <c:v>phosphoribosylanthranilate isomerase</c:v>
                </c:pt>
                <c:pt idx="1314">
                  <c:v>NADPH-dependent FMN reductase</c:v>
                </c:pt>
                <c:pt idx="1315">
                  <c:v>hypothetical protein</c:v>
                </c:pt>
                <c:pt idx="1316">
                  <c:v>hypothetical protein</c:v>
                </c:pt>
                <c:pt idx="1317">
                  <c:v>type IV pilus assembly PilZ</c:v>
                </c:pt>
                <c:pt idx="1318">
                  <c:v>4Fe-4S ferredoxin</c:v>
                </c:pt>
                <c:pt idx="1319">
                  <c:v>pyruvate flavodoxin/ferredoxin oxidoreductase domain-containing protein</c:v>
                </c:pt>
                <c:pt idx="1320">
                  <c:v>thiamine pyrophosphate TPP-binding domain-containing protein</c:v>
                </c:pt>
                <c:pt idx="1321">
                  <c:v>Pyruvate/ketoisovalerate oxidoreductase, catalytic domain</c:v>
                </c:pt>
                <c:pt idx="1322">
                  <c:v>glutamine synthetase</c:v>
                </c:pt>
                <c:pt idx="1323">
                  <c:v>hypothetical protein</c:v>
                </c:pt>
                <c:pt idx="1324">
                  <c:v>cell envelope-related transcriptional attenuator</c:v>
                </c:pt>
                <c:pt idx="1325">
                  <c:v>rubrerythrin</c:v>
                </c:pt>
                <c:pt idx="1326">
                  <c:v>hypothetical protein</c:v>
                </c:pt>
                <c:pt idx="1327">
                  <c:v>hypothetical protein</c:v>
                </c:pt>
                <c:pt idx="1328">
                  <c:v>hypothetical protein</c:v>
                </c:pt>
                <c:pt idx="1329">
                  <c:v>branched-chain amino acid aminotransferase</c:v>
                </c:pt>
                <c:pt idx="1330">
                  <c:v>HAD superfamily phosphatase</c:v>
                </c:pt>
                <c:pt idx="1331">
                  <c:v>shikimate 5-dehydrogenase</c:v>
                </c:pt>
                <c:pt idx="1332">
                  <c:v>type II secretion system protein E</c:v>
                </c:pt>
                <c:pt idx="1333">
                  <c:v>prepilin peptidase</c:v>
                </c:pt>
                <c:pt idx="1334">
                  <c:v>late competence development protein ComFB</c:v>
                </c:pt>
                <c:pt idx="1335">
                  <c:v>xylose isomerase domain-containing protein</c:v>
                </c:pt>
                <c:pt idx="1336">
                  <c:v>3-dehydroquinate dehydratase</c:v>
                </c:pt>
                <c:pt idx="1337">
                  <c:v>peptidase M24</c:v>
                </c:pt>
                <c:pt idx="1338">
                  <c:v>translation elongation factor P</c:v>
                </c:pt>
                <c:pt idx="1339">
                  <c:v>hypothetical protein</c:v>
                </c:pt>
                <c:pt idx="1340">
                  <c:v>transposase IS200-family protein</c:v>
                </c:pt>
                <c:pt idx="1341">
                  <c:v>stage III sporulation protein AA</c:v>
                </c:pt>
                <c:pt idx="1342">
                  <c:v>stage III sporulation protein AB</c:v>
                </c:pt>
                <c:pt idx="1343">
                  <c:v>stage III sporulation protein AC</c:v>
                </c:pt>
                <c:pt idx="1344">
                  <c:v>stage III sporulation protein AD</c:v>
                </c:pt>
                <c:pt idx="1345">
                  <c:v>stage III sporulation protein AE</c:v>
                </c:pt>
                <c:pt idx="1346">
                  <c:v>stage III sporulation protein AF</c:v>
                </c:pt>
                <c:pt idx="1347">
                  <c:v>stage III sporulation protein AG</c:v>
                </c:pt>
                <c:pt idx="1348">
                  <c:v>hypothetical protein</c:v>
                </c:pt>
                <c:pt idx="1349">
                  <c:v>hypothetical protein</c:v>
                </c:pt>
                <c:pt idx="1350">
                  <c:v>hypothetical protein</c:v>
                </c:pt>
                <c:pt idx="1351">
                  <c:v>hypothetical protein</c:v>
                </c:pt>
                <c:pt idx="1352">
                  <c:v>NusB antitermination factor</c:v>
                </c:pt>
                <c:pt idx="1353">
                  <c:v>exodeoxyribonuclease VII large subunit</c:v>
                </c:pt>
                <c:pt idx="1354">
                  <c:v>exodeoxyribonuclease VII small subunit</c:v>
                </c:pt>
                <c:pt idx="1355">
                  <c:v>polyprenyl synthetase</c:v>
                </c:pt>
                <c:pt idx="1356">
                  <c:v>acid phosphatase/vanadium-dependent haloperoxidase-like protein</c:v>
                </c:pt>
                <c:pt idx="1357">
                  <c:v>hypothetical protein</c:v>
                </c:pt>
                <c:pt idx="1358">
                  <c:v>deoxyxylulose-5-phosphate synthase</c:v>
                </c:pt>
                <c:pt idx="1359">
                  <c:v>hemolysin A</c:v>
                </c:pt>
                <c:pt idx="1360">
                  <c:v>hypothetical protein</c:v>
                </c:pt>
                <c:pt idx="1361">
                  <c:v>glycoside hydrolase</c:v>
                </c:pt>
                <c:pt idx="1362">
                  <c:v>copper amine oxidase-like domain-containing protein</c:v>
                </c:pt>
                <c:pt idx="1363">
                  <c:v>coagulation factor 5/8 type domain-containing protein</c:v>
                </c:pt>
                <c:pt idx="1364">
                  <c:v>hypothetical protein</c:v>
                </c:pt>
                <c:pt idx="1365">
                  <c:v>hypothetical protein</c:v>
                </c:pt>
                <c:pt idx="1366">
                  <c:v>ABC transporter</c:v>
                </c:pt>
                <c:pt idx="1367">
                  <c:v>hypothetical protein</c:v>
                </c:pt>
                <c:pt idx="1368">
                  <c:v>diguanylate cyclase with TPR repeats</c:v>
                </c:pt>
                <c:pt idx="1369">
                  <c:v>ATP-NAD/AcoX kinase</c:v>
                </c:pt>
                <c:pt idx="1370">
                  <c:v>arginine repressor ArgR</c:v>
                </c:pt>
                <c:pt idx="1371">
                  <c:v>DNA repair protein RecN</c:v>
                </c:pt>
                <c:pt idx="1372">
                  <c:v>stage IV sporulation protein B</c:v>
                </c:pt>
                <c:pt idx="1373">
                  <c:v>sporulation transcriptional activator Spo0A</c:v>
                </c:pt>
                <c:pt idx="1374">
                  <c:v>response regulator receiver protein</c:v>
                </c:pt>
                <c:pt idx="1375">
                  <c:v>CheA signal transduction histidine kinase</c:v>
                </c:pt>
                <c:pt idx="1376">
                  <c:v>CheW protein</c:v>
                </c:pt>
                <c:pt idx="1377">
                  <c:v>chemotaxis protein CheR</c:v>
                </c:pt>
                <c:pt idx="1378">
                  <c:v>response regulator receiver modulated CheB methylesterase</c:v>
                </c:pt>
                <c:pt idx="1379">
                  <c:v>multi-sensor hybrid histidine kinase</c:v>
                </c:pt>
                <c:pt idx="1380">
                  <c:v>response regulator receiver protein</c:v>
                </c:pt>
                <c:pt idx="1381">
                  <c:v>regulatory protein MerR</c:v>
                </c:pt>
                <c:pt idx="1382">
                  <c:v>RluA family pseudouridine synthase</c:v>
                </c:pt>
                <c:pt idx="1383">
                  <c:v>hypothetical protein</c:v>
                </c:pt>
                <c:pt idx="1384">
                  <c:v>hypothetical protein</c:v>
                </c:pt>
                <c:pt idx="1385">
                  <c:v>transposase mutator type</c:v>
                </c:pt>
                <c:pt idx="1386">
                  <c:v>integral membrane sensor signal transduction histidine kinase</c:v>
                </c:pt>
                <c:pt idx="1387">
                  <c:v>winged helix family two component transcriptional regulator</c:v>
                </c:pt>
                <c:pt idx="1388">
                  <c:v>G-D-S-L family lipolytic protein</c:v>
                </c:pt>
                <c:pt idx="1389">
                  <c:v>glycoside hydrolase</c:v>
                </c:pt>
                <c:pt idx="1390">
                  <c:v>alpha amylase</c:v>
                </c:pt>
                <c:pt idx="1391">
                  <c:v>aluminum resistance family protein</c:v>
                </c:pt>
                <c:pt idx="1392">
                  <c:v>hypothetical protein</c:v>
                </c:pt>
                <c:pt idx="1393">
                  <c:v>alanine racemase</c:v>
                </c:pt>
                <c:pt idx="1394">
                  <c:v>hypothetical protein</c:v>
                </c:pt>
                <c:pt idx="1395">
                  <c:v>hypothetical protein</c:v>
                </c:pt>
                <c:pt idx="1396">
                  <c:v>RNA-binding S4 domain-containing protein</c:v>
                </c:pt>
                <c:pt idx="1397">
                  <c:v>DivIVA domain</c:v>
                </c:pt>
                <c:pt idx="1398">
                  <c:v>isoleucyl-tRNA synthetase</c:v>
                </c:pt>
                <c:pt idx="1399">
                  <c:v>3-dehydroquinate synthase</c:v>
                </c:pt>
                <c:pt idx="1400">
                  <c:v>hypothetical protein</c:v>
                </c:pt>
                <c:pt idx="1401">
                  <c:v>hypothetical protein</c:v>
                </c:pt>
                <c:pt idx="1402">
                  <c:v>MiaB family RNA modification protein</c:v>
                </c:pt>
                <c:pt idx="1403">
                  <c:v>hypothetical protein</c:v>
                </c:pt>
                <c:pt idx="1404">
                  <c:v>methyl-accepting chemotaxis sensory transducer</c:v>
                </c:pt>
                <c:pt idx="1405">
                  <c:v>N-acetyltransferase GCN5</c:v>
                </c:pt>
                <c:pt idx="1406">
                  <c:v>HAD-superfamily hydrolase</c:v>
                </c:pt>
                <c:pt idx="1407">
                  <c:v>copper amine oxidase-like domain-containing protein</c:v>
                </c:pt>
                <c:pt idx="1408">
                  <c:v>hypothetical protein</c:v>
                </c:pt>
                <c:pt idx="1409">
                  <c:v>DNA mismatch repair protein MutS</c:v>
                </c:pt>
                <c:pt idx="1410">
                  <c:v>DNA mismatch repair protein MutL</c:v>
                </c:pt>
                <c:pt idx="1411">
                  <c:v>tRNA delta(2)-isopentenylpyrophosphate transferase</c:v>
                </c:pt>
                <c:pt idx="1412">
                  <c:v>RNA chaperone Hfq</c:v>
                </c:pt>
                <c:pt idx="1413">
                  <c:v>LexA family transcriptional repressor</c:v>
                </c:pt>
                <c:pt idx="1414">
                  <c:v>Peptidoglycan-binding lysin domain</c:v>
                </c:pt>
                <c:pt idx="1415">
                  <c:v>helix-turn-helix protein YlxM/p13 family protein</c:v>
                </c:pt>
                <c:pt idx="1416">
                  <c:v>signal recognition particle protein</c:v>
                </c:pt>
                <c:pt idx="1417">
                  <c:v>30S ribosomal protein S16</c:v>
                </c:pt>
                <c:pt idx="1418">
                  <c:v>nucleic acid binding protein</c:v>
                </c:pt>
                <c:pt idx="1419">
                  <c:v>16S rRNA processing protein RimM</c:v>
                </c:pt>
                <c:pt idx="1420">
                  <c:v>tRNA (guanine-N1)-methyltransferase</c:v>
                </c:pt>
                <c:pt idx="1421">
                  <c:v>50S ribosomal protein L19</c:v>
                </c:pt>
                <c:pt idx="1422">
                  <c:v>signal peptidase I</c:v>
                </c:pt>
                <c:pt idx="1423">
                  <c:v>ribosome biogenesis GTP-binding protein YlqF</c:v>
                </c:pt>
                <c:pt idx="1424">
                  <c:v>hypothetical protein</c:v>
                </c:pt>
                <c:pt idx="1425">
                  <c:v>Ribonuclease H</c:v>
                </c:pt>
                <c:pt idx="1426">
                  <c:v>hypothetical protein</c:v>
                </c:pt>
                <c:pt idx="1427">
                  <c:v>type III secretion exporter</c:v>
                </c:pt>
                <c:pt idx="1428">
                  <c:v>hypothetical protein</c:v>
                </c:pt>
                <c:pt idx="1429">
                  <c:v>DNA repair protein RadC</c:v>
                </c:pt>
                <c:pt idx="1430">
                  <c:v>membrane dipeptidase</c:v>
                </c:pt>
                <c:pt idx="1431">
                  <c:v>class I and II aminotransferase</c:v>
                </c:pt>
                <c:pt idx="1432">
                  <c:v>hypothetical protein</c:v>
                </c:pt>
                <c:pt idx="1433">
                  <c:v>hypothetical protein</c:v>
                </c:pt>
                <c:pt idx="1434">
                  <c:v>hypothetical protein</c:v>
                </c:pt>
                <c:pt idx="1435">
                  <c:v>cupin</c:v>
                </c:pt>
                <c:pt idx="1436">
                  <c:v>spermidine/putrescine ABC transporter ATPase</c:v>
                </c:pt>
                <c:pt idx="1437">
                  <c:v>binding-protein-dependent transport system inner membrane protein</c:v>
                </c:pt>
                <c:pt idx="1438">
                  <c:v>binding-protein-dependent transport system inner membrane protein</c:v>
                </c:pt>
                <c:pt idx="1439">
                  <c:v>extracellular solute-binding protein</c:v>
                </c:pt>
                <c:pt idx="1440">
                  <c:v>Peptidase S7 flavivirus helicase (NS3)</c:v>
                </c:pt>
                <c:pt idx="1441">
                  <c:v>glycoside hydrolase</c:v>
                </c:pt>
                <c:pt idx="1442">
                  <c:v>copper amine oxidase-like domain-containing protein</c:v>
                </c:pt>
                <c:pt idx="1443">
                  <c:v>MATE efflux family protein</c:v>
                </c:pt>
                <c:pt idx="1444">
                  <c:v>hypothetical protein</c:v>
                </c:pt>
                <c:pt idx="1445">
                  <c:v>adenylosuccinate lyase</c:v>
                </c:pt>
                <c:pt idx="1446">
                  <c:v>GntR family transcriptional regulator</c:v>
                </c:pt>
                <c:pt idx="1447">
                  <c:v>pyrrolo-quinoline quinone</c:v>
                </c:pt>
                <c:pt idx="1448">
                  <c:v>copper ion binding protein</c:v>
                </c:pt>
                <c:pt idx="1449">
                  <c:v>hypothetical protein</c:v>
                </c:pt>
                <c:pt idx="1450">
                  <c:v>4'-phosphopantetheinyl transferase</c:v>
                </c:pt>
                <c:pt idx="1451">
                  <c:v>cellulosome anchoring protein cohesin subunit</c:v>
                </c:pt>
                <c:pt idx="1452">
                  <c:v>cellulosome anchoring protein cohesin subunit</c:v>
                </c:pt>
                <c:pt idx="1453">
                  <c:v>peptidase M23</c:v>
                </c:pt>
                <c:pt idx="1454">
                  <c:v>type IV pilus assembly PilZ</c:v>
                </c:pt>
                <c:pt idx="1455">
                  <c:v>chorismate synthase</c:v>
                </c:pt>
                <c:pt idx="1456">
                  <c:v>shikimate kinase</c:v>
                </c:pt>
                <c:pt idx="1457">
                  <c:v>hypothetical protein</c:v>
                </c:pt>
                <c:pt idx="1458">
                  <c:v>Dockerin type 1</c:v>
                </c:pt>
                <c:pt idx="1459">
                  <c:v>integrase family protein</c:v>
                </c:pt>
                <c:pt idx="1460">
                  <c:v>cell envelope-related transcriptional attenuator</c:v>
                </c:pt>
                <c:pt idx="1461">
                  <c:v>peptidase M18 aminopeptidase I</c:v>
                </c:pt>
                <c:pt idx="1462">
                  <c:v>response regulator receiver modulated metal dependent phosphohydrolase</c:v>
                </c:pt>
                <c:pt idx="1463">
                  <c:v>HisJ family histidinol phosphate phosphatase</c:v>
                </c:pt>
                <c:pt idx="1464">
                  <c:v>tyrosyl-tRNA synthetase</c:v>
                </c:pt>
                <c:pt idx="1465">
                  <c:v>tRNA (5-methyl aminomethyl-2-thiouridylate)-methyltransferase</c:v>
                </c:pt>
                <c:pt idx="1466">
                  <c:v>FeS cluster assembly scaffold protein NifU</c:v>
                </c:pt>
                <c:pt idx="1467">
                  <c:v>cysteine desulfurase NifS</c:v>
                </c:pt>
                <c:pt idx="1468">
                  <c:v>AsnC family transcriptional regulator</c:v>
                </c:pt>
                <c:pt idx="1469">
                  <c:v>hypothetical protein</c:v>
                </c:pt>
                <c:pt idx="1470">
                  <c:v>hypothetical protein</c:v>
                </c:pt>
                <c:pt idx="1471">
                  <c:v>chemotaxis protein CheR</c:v>
                </c:pt>
                <c:pt idx="1472">
                  <c:v>nucleoside-diphosphate kinase</c:v>
                </c:pt>
                <c:pt idx="1473">
                  <c:v>S-adenosylmethionine decarboxylase</c:v>
                </c:pt>
                <c:pt idx="1474">
                  <c:v>hydroxymethylbutenyl pyrophosphate reductase</c:v>
                </c:pt>
                <c:pt idx="1475">
                  <c:v>1-acyl-sn-glycerol-3-phosphate acyltransferase</c:v>
                </c:pt>
                <c:pt idx="1476">
                  <c:v>cytidylate kinase</c:v>
                </c:pt>
                <c:pt idx="1477">
                  <c:v>chorismate mutase</c:v>
                </c:pt>
                <c:pt idx="1478">
                  <c:v>hypothetical protein</c:v>
                </c:pt>
                <c:pt idx="1479">
                  <c:v>hypothetical protein</c:v>
                </c:pt>
                <c:pt idx="1480">
                  <c:v>hypothetical protein</c:v>
                </c:pt>
                <c:pt idx="1481">
                  <c:v>phosphoglycerate mutase</c:v>
                </c:pt>
                <c:pt idx="1482">
                  <c:v>RpiR family transcriptional regulator</c:v>
                </c:pt>
                <c:pt idx="1483">
                  <c:v>hypothetical protein</c:v>
                </c:pt>
                <c:pt idx="1484">
                  <c:v>hypothetical protein</c:v>
                </c:pt>
                <c:pt idx="1485">
                  <c:v>hypothetical protein</c:v>
                </c:pt>
                <c:pt idx="1486">
                  <c:v>hypothetical protein</c:v>
                </c:pt>
                <c:pt idx="1487">
                  <c:v>carboxylase</c:v>
                </c:pt>
                <c:pt idx="1488">
                  <c:v>biotin/lipoyl attachment domain-containing protein</c:v>
                </c:pt>
                <c:pt idx="1489">
                  <c:v>sodium pump decarboxylase subunit gamma</c:v>
                </c:pt>
                <c:pt idx="1490">
                  <c:v>carboxyl transferase</c:v>
                </c:pt>
                <c:pt idx="1491">
                  <c:v>type IV pilus assembly PilZ</c:v>
                </c:pt>
                <c:pt idx="1492">
                  <c:v>rRNA methylase</c:v>
                </c:pt>
                <c:pt idx="1493">
                  <c:v>agmatinase</c:v>
                </c:pt>
                <c:pt idx="1494">
                  <c:v>spermidine synthase</c:v>
                </c:pt>
                <c:pt idx="1495">
                  <c:v>pseudouridine synthase</c:v>
                </c:pt>
                <c:pt idx="1496">
                  <c:v>sporulation protein YtfJ</c:v>
                </c:pt>
                <c:pt idx="1497">
                  <c:v>hypothetical protein</c:v>
                </c:pt>
                <c:pt idx="1498">
                  <c:v>RDD domain-containing protein</c:v>
                </c:pt>
                <c:pt idx="1499">
                  <c:v>chromosome segregation and condensation protein ScpB</c:v>
                </c:pt>
                <c:pt idx="1500">
                  <c:v>chromosome segregation and condensation protein ScpA</c:v>
                </c:pt>
                <c:pt idx="1501">
                  <c:v>tryptophanyl-tRNA synthetase</c:v>
                </c:pt>
                <c:pt idx="1502">
                  <c:v>peptidase M50</c:v>
                </c:pt>
                <c:pt idx="1503">
                  <c:v>hypothetical protein</c:v>
                </c:pt>
                <c:pt idx="1504">
                  <c:v>diaminopimelate decarboxylase</c:v>
                </c:pt>
                <c:pt idx="1505">
                  <c:v>hypothetical protein</c:v>
                </c:pt>
                <c:pt idx="1506">
                  <c:v>IMP dehydrogenase</c:v>
                </c:pt>
                <c:pt idx="1507">
                  <c:v>lysine exporter protein LysE/YggA</c:v>
                </c:pt>
                <c:pt idx="1508">
                  <c:v>serine-type D-Ala-D-Ala carboxypeptidase</c:v>
                </c:pt>
                <c:pt idx="1509">
                  <c:v>pyrimidine-nucleoside phosphorylase</c:v>
                </c:pt>
                <c:pt idx="1510">
                  <c:v>phosphopentomutase</c:v>
                </c:pt>
                <c:pt idx="1511">
                  <c:v>tyrosine recombinase XerD</c:v>
                </c:pt>
                <c:pt idx="1512">
                  <c:v>stage II sporulation protein M</c:v>
                </c:pt>
                <c:pt idx="1513">
                  <c:v>NUDIX hydrolase</c:v>
                </c:pt>
                <c:pt idx="1514">
                  <c:v>Ribonuclease H</c:v>
                </c:pt>
                <c:pt idx="1515">
                  <c:v>pyrroline-5-carboxylate reductase</c:v>
                </c:pt>
                <c:pt idx="1516">
                  <c:v>hypothetical protein</c:v>
                </c:pt>
                <c:pt idx="1517">
                  <c:v>spore germination protein</c:v>
                </c:pt>
                <c:pt idx="1518">
                  <c:v>hypothetical protein</c:v>
                </c:pt>
                <c:pt idx="1519">
                  <c:v>Ger(x)C family germination protein</c:v>
                </c:pt>
                <c:pt idx="1520">
                  <c:v>spore germination protein</c:v>
                </c:pt>
                <c:pt idx="1521">
                  <c:v>GerA spore germination protein</c:v>
                </c:pt>
                <c:pt idx="1522">
                  <c:v>HflC protein</c:v>
                </c:pt>
                <c:pt idx="1523">
                  <c:v>HflK protein</c:v>
                </c:pt>
                <c:pt idx="1524">
                  <c:v>hypothetical protein</c:v>
                </c:pt>
                <c:pt idx="1525">
                  <c:v>hypothetical protein</c:v>
                </c:pt>
                <c:pt idx="1526">
                  <c:v>Ricin B lectin</c:v>
                </c:pt>
                <c:pt idx="1527">
                  <c:v>glycoside hydrolase</c:v>
                </c:pt>
                <c:pt idx="1528">
                  <c:v>hypothetical protein</c:v>
                </c:pt>
                <c:pt idx="1529">
                  <c:v>hypothetical protein</c:v>
                </c:pt>
                <c:pt idx="1530">
                  <c:v>hypothetical protein</c:v>
                </c:pt>
                <c:pt idx="1531">
                  <c:v>hypothetical protein</c:v>
                </c:pt>
                <c:pt idx="1532">
                  <c:v>type IV pilus assembly protein PilM</c:v>
                </c:pt>
                <c:pt idx="1533">
                  <c:v>cysteine desulfurase</c:v>
                </c:pt>
                <c:pt idx="1534">
                  <c:v>biotin and thiamin synthesis associated protein</c:v>
                </c:pt>
                <c:pt idx="1535">
                  <c:v>hypothetical protein</c:v>
                </c:pt>
                <c:pt idx="1536">
                  <c:v>4-oxalocrotonate tautomerase</c:v>
                </c:pt>
                <c:pt idx="1537">
                  <c:v>hypothetical protein</c:v>
                </c:pt>
                <c:pt idx="1538">
                  <c:v>hypothetical protein</c:v>
                </c:pt>
                <c:pt idx="1539">
                  <c:v>hypothetical protein</c:v>
                </c:pt>
                <c:pt idx="1540">
                  <c:v>hypothetical protein</c:v>
                </c:pt>
                <c:pt idx="1541">
                  <c:v>glutamyl-tRNA synthetase</c:v>
                </c:pt>
                <c:pt idx="1542">
                  <c:v>anaerobic ribonucleoside-triphosphate reductase activating protein</c:v>
                </c:pt>
                <c:pt idx="1543">
                  <c:v>anaerobic ribonucleoside-triphosphate reductase</c:v>
                </c:pt>
                <c:pt idx="1544">
                  <c:v>homocysteine S-methyltransferase</c:v>
                </c:pt>
                <c:pt idx="1545">
                  <c:v>Vitamin B12 dependent methionine synthase activation subunit</c:v>
                </c:pt>
                <c:pt idx="1546">
                  <c:v>membrane protein</c:v>
                </c:pt>
                <c:pt idx="1547">
                  <c:v>hypothetical protein</c:v>
                </c:pt>
                <c:pt idx="1548">
                  <c:v>Coat F domain-containing protein</c:v>
                </c:pt>
                <c:pt idx="1549">
                  <c:v>hypothetical protein</c:v>
                </c:pt>
                <c:pt idx="1550">
                  <c:v>Dockerin type 1</c:v>
                </c:pt>
                <c:pt idx="1551">
                  <c:v>glycoside hydrolase</c:v>
                </c:pt>
                <c:pt idx="1552">
                  <c:v>FHA domain-containing protein</c:v>
                </c:pt>
                <c:pt idx="1553">
                  <c:v>hypothetical protein</c:v>
                </c:pt>
                <c:pt idx="1554">
                  <c:v>hypothetical protein</c:v>
                </c:pt>
                <c:pt idx="1555">
                  <c:v>protein serine/threonine phosphatase</c:v>
                </c:pt>
                <c:pt idx="1556">
                  <c:v>serine/threonine protein kinase</c:v>
                </c:pt>
                <c:pt idx="1557">
                  <c:v>hypothetical protein</c:v>
                </c:pt>
                <c:pt idx="1558">
                  <c:v>hypothetical protein</c:v>
                </c:pt>
                <c:pt idx="1559">
                  <c:v>hypothetical protein</c:v>
                </c:pt>
                <c:pt idx="1560">
                  <c:v>hypothetical protein</c:v>
                </c:pt>
                <c:pt idx="1561">
                  <c:v>hypothetical protein</c:v>
                </c:pt>
                <c:pt idx="1562">
                  <c:v>type II secretion system protein E</c:v>
                </c:pt>
                <c:pt idx="1563">
                  <c:v>hypothetical protein</c:v>
                </c:pt>
                <c:pt idx="1564">
                  <c:v>hypothetical protein</c:v>
                </c:pt>
                <c:pt idx="1565">
                  <c:v>hypothetical protein</c:v>
                </c:pt>
                <c:pt idx="1566">
                  <c:v>glycoside hydrolase</c:v>
                </c:pt>
                <c:pt idx="1567">
                  <c:v>glycoside hydrolase</c:v>
                </c:pt>
                <c:pt idx="1568">
                  <c:v>TraR/DksA family transcriptional regulator</c:v>
                </c:pt>
                <c:pt idx="1569">
                  <c:v>methylthioadenosine phosphorylase</c:v>
                </c:pt>
                <c:pt idx="1570">
                  <c:v>translation initiation factor, aIF-2BI family</c:v>
                </c:pt>
                <c:pt idx="1571">
                  <c:v>DtxR family iron (metal) dependent repressor</c:v>
                </c:pt>
                <c:pt idx="1572">
                  <c:v>FeoA family protein</c:v>
                </c:pt>
                <c:pt idx="1573">
                  <c:v>ferrous iron transport protein B</c:v>
                </c:pt>
                <c:pt idx="1574">
                  <c:v>hypothetical protein</c:v>
                </c:pt>
                <c:pt idx="1575">
                  <c:v>AAA ATPase</c:v>
                </c:pt>
                <c:pt idx="1576">
                  <c:v>amino acid-binding ACT protein</c:v>
                </c:pt>
                <c:pt idx="1577">
                  <c:v>phenylacetate--CoA ligase</c:v>
                </c:pt>
                <c:pt idx="1578">
                  <c:v>indolepyruvate ferredoxin oxidoreductase subunit beta</c:v>
                </c:pt>
                <c:pt idx="1579">
                  <c:v>indolepyruvate ferredoxin oxidoreductase subunit alpha</c:v>
                </c:pt>
                <c:pt idx="1580">
                  <c:v>SSS sodium solute transporter superfamily protein</c:v>
                </c:pt>
                <c:pt idx="1581">
                  <c:v>RNA-metabolising metallo-beta-lactamase</c:v>
                </c:pt>
                <c:pt idx="1582">
                  <c:v>histidinol-phosphate aminotransferase</c:v>
                </c:pt>
                <c:pt idx="1583">
                  <c:v>peptidase M42 family protein</c:v>
                </c:pt>
                <c:pt idx="1584">
                  <c:v>cellulase</c:v>
                </c:pt>
                <c:pt idx="1585">
                  <c:v>peptidase M42 family protein</c:v>
                </c:pt>
                <c:pt idx="1586">
                  <c:v>DNA internalization-related competence protein ComEC/Rec2</c:v>
                </c:pt>
                <c:pt idx="1587">
                  <c:v>NLP/P60 protein</c:v>
                </c:pt>
                <c:pt idx="1588">
                  <c:v>hypothetical protein</c:v>
                </c:pt>
                <c:pt idx="1589">
                  <c:v>N-acetyltransferase GCN5</c:v>
                </c:pt>
                <c:pt idx="1590">
                  <c:v>thiamine biosynthesis protein ThiC</c:v>
                </c:pt>
                <c:pt idx="1591">
                  <c:v>thiamine-phosphate pyrophosphorylase</c:v>
                </c:pt>
                <c:pt idx="1592">
                  <c:v>thiamine biosynthesis protein ThiF</c:v>
                </c:pt>
                <c:pt idx="1593">
                  <c:v>thiazole biosynthesis protein ThiH</c:v>
                </c:pt>
                <c:pt idx="1594">
                  <c:v>thiazole biosynthesis family protein</c:v>
                </c:pt>
                <c:pt idx="1595">
                  <c:v>thiamine biosynthesis protein ThiS</c:v>
                </c:pt>
                <c:pt idx="1596">
                  <c:v>ribosome biogenesis GTP-binding protein YsxC</c:v>
                </c:pt>
                <c:pt idx="1597">
                  <c:v>hypothetical protein</c:v>
                </c:pt>
                <c:pt idx="1598">
                  <c:v>hypothetical protein</c:v>
                </c:pt>
                <c:pt idx="1599">
                  <c:v>hypothetical protein</c:v>
                </c:pt>
                <c:pt idx="1600">
                  <c:v>copper amine oxidase-like domain-containing protein</c:v>
                </c:pt>
                <c:pt idx="1601">
                  <c:v>type 11 methyltransferase</c:v>
                </c:pt>
                <c:pt idx="1602">
                  <c:v>hypothetical protein</c:v>
                </c:pt>
                <c:pt idx="1603">
                  <c:v>resolvase domain-containing protein</c:v>
                </c:pt>
                <c:pt idx="1604">
                  <c:v>hypothetical protein</c:v>
                </c:pt>
                <c:pt idx="1605">
                  <c:v>DEAD/DEAH box helicase</c:v>
                </c:pt>
                <c:pt idx="1606">
                  <c:v>hypothetical protein</c:v>
                </c:pt>
                <c:pt idx="1607">
                  <c:v>resolvase domain-containing protein</c:v>
                </c:pt>
                <c:pt idx="1608">
                  <c:v>hypothetical protein</c:v>
                </c:pt>
                <c:pt idx="1609">
                  <c:v>excisionase family DNA binding domain-containing protein</c:v>
                </c:pt>
                <c:pt idx="1610">
                  <c:v>transposase IS3/IS911 family protein</c:v>
                </c:pt>
                <c:pt idx="1611">
                  <c:v>hypothetical protein</c:v>
                </c:pt>
                <c:pt idx="1612">
                  <c:v>hypothetical protein</c:v>
                </c:pt>
                <c:pt idx="1613">
                  <c:v>response regulator receiver protein</c:v>
                </c:pt>
                <c:pt idx="1614">
                  <c:v>PAS/PAC sensor signal transduction histidine kinase</c:v>
                </c:pt>
                <c:pt idx="1615">
                  <c:v>fibronectin-binding A domain-containing protein</c:v>
                </c:pt>
                <c:pt idx="1616">
                  <c:v>class I and II aminotransferase</c:v>
                </c:pt>
                <c:pt idx="1617">
                  <c:v>nitroreductase</c:v>
                </c:pt>
                <c:pt idx="1618">
                  <c:v>glycoside hydrolase</c:v>
                </c:pt>
                <c:pt idx="1619">
                  <c:v>thiamine pyrophosphokinase</c:v>
                </c:pt>
                <c:pt idx="1620">
                  <c:v>ribulose-phosphate 3-epimerase</c:v>
                </c:pt>
                <c:pt idx="1621">
                  <c:v>ribosome small subunit-dependent GTPase A</c:v>
                </c:pt>
                <c:pt idx="1622">
                  <c:v>serine/threonine protein kinase with PASTA sensor(s)</c:v>
                </c:pt>
                <c:pt idx="1623">
                  <c:v>protein serine/threonine phosphatase</c:v>
                </c:pt>
                <c:pt idx="1624">
                  <c:v>radical SAM enzyme, Cfr family</c:v>
                </c:pt>
                <c:pt idx="1625">
                  <c:v>sun protein</c:v>
                </c:pt>
                <c:pt idx="1626">
                  <c:v>peptidase membrane zinc metallopeptidase</c:v>
                </c:pt>
                <c:pt idx="1627">
                  <c:v>hypothetical protein</c:v>
                </c:pt>
                <c:pt idx="1628">
                  <c:v>methionyl-tRNA formyltransferase</c:v>
                </c:pt>
                <c:pt idx="1629">
                  <c:v>peptide deformylase</c:v>
                </c:pt>
                <c:pt idx="1630">
                  <c:v>primosomal protein N'</c:v>
                </c:pt>
                <c:pt idx="1631">
                  <c:v>hypothetical protein</c:v>
                </c:pt>
                <c:pt idx="1632">
                  <c:v>polyprenyl synthetase</c:v>
                </c:pt>
                <c:pt idx="1633">
                  <c:v>heptaprenyl diphosphate synthase component I</c:v>
                </c:pt>
                <c:pt idx="1634">
                  <c:v>hypothetical protein</c:v>
                </c:pt>
                <c:pt idx="1635">
                  <c:v>ApbE family lipoprotein</c:v>
                </c:pt>
                <c:pt idx="1636">
                  <c:v>FAD-dependent pyridine nucleotide-disulfide oxidoreductase</c:v>
                </c:pt>
                <c:pt idx="1637">
                  <c:v>ssDNA-binding protein</c:v>
                </c:pt>
                <c:pt idx="1638">
                  <c:v>Mur ligase middle domain-containing protein</c:v>
                </c:pt>
                <c:pt idx="1639">
                  <c:v>polysaccharide deacetylase</c:v>
                </c:pt>
                <c:pt idx="1640">
                  <c:v>asparagine synthase</c:v>
                </c:pt>
                <c:pt idx="1641">
                  <c:v>PpiC-type peptidyl-prolyl cis-trans isomerase</c:v>
                </c:pt>
                <c:pt idx="1642">
                  <c:v>phosphoribosylformylglycinamidine synthase</c:v>
                </c:pt>
                <c:pt idx="1643">
                  <c:v>LysR family transcriptional regulator</c:v>
                </c:pt>
                <c:pt idx="1644">
                  <c:v>cupin</c:v>
                </c:pt>
                <c:pt idx="1645">
                  <c:v>AMP-dependent synthetase and ligase</c:v>
                </c:pt>
                <c:pt idx="1646">
                  <c:v>Heat shock protein Hsp90-like protein</c:v>
                </c:pt>
                <c:pt idx="1647">
                  <c:v>ABC-3 protein</c:v>
                </c:pt>
                <c:pt idx="1648">
                  <c:v>ABC transporter</c:v>
                </c:pt>
                <c:pt idx="1649">
                  <c:v>periplasmic solute binding protein</c:v>
                </c:pt>
                <c:pt idx="1650">
                  <c:v>ferric uptake regulator family protein</c:v>
                </c:pt>
                <c:pt idx="1651">
                  <c:v>peptidase A24A prepilin type IV</c:v>
                </c:pt>
                <c:pt idx="1652">
                  <c:v>protein serine/threonine phosphatase</c:v>
                </c:pt>
                <c:pt idx="1653">
                  <c:v>glycoside hydrolase</c:v>
                </c:pt>
                <c:pt idx="1654">
                  <c:v>hypothetical protein</c:v>
                </c:pt>
                <c:pt idx="1655">
                  <c:v>peptidase M24</c:v>
                </c:pt>
                <c:pt idx="1656">
                  <c:v>hypothetical protein</c:v>
                </c:pt>
                <c:pt idx="1657">
                  <c:v>ABC transporter</c:v>
                </c:pt>
                <c:pt idx="1658">
                  <c:v>integral membrane sensor signal transduction histidine kinase</c:v>
                </c:pt>
                <c:pt idx="1659">
                  <c:v>winged helix family two component transcriptional regulator</c:v>
                </c:pt>
                <c:pt idx="1660">
                  <c:v>glycoside hydrolase</c:v>
                </c:pt>
                <c:pt idx="1661">
                  <c:v>hypothetical protein</c:v>
                </c:pt>
                <c:pt idx="1662">
                  <c:v>bacteriocin ABC transporter</c:v>
                </c:pt>
                <c:pt idx="1663">
                  <c:v>radical SAM protein</c:v>
                </c:pt>
                <c:pt idx="1664">
                  <c:v>haloacid dehalogenase domain-containing protein hydrolase</c:v>
                </c:pt>
                <c:pt idx="1665">
                  <c:v>hypothetical protein</c:v>
                </c:pt>
                <c:pt idx="1666">
                  <c:v>hypothetical protein</c:v>
                </c:pt>
                <c:pt idx="1667">
                  <c:v>Peptidoglycan-binding lysin domain</c:v>
                </c:pt>
                <c:pt idx="1668">
                  <c:v>hypothetical protein</c:v>
                </c:pt>
                <c:pt idx="1669">
                  <c:v>transposase IS200-family protein</c:v>
                </c:pt>
                <c:pt idx="1670">
                  <c:v>histidine kinase</c:v>
                </c:pt>
                <c:pt idx="1671">
                  <c:v>sodium ion-translocating decarboxylase subunit beta</c:v>
                </c:pt>
                <c:pt idx="1672">
                  <c:v>sodium pump decarboxylase subunit gamma</c:v>
                </c:pt>
                <c:pt idx="1673">
                  <c:v>hypothetical protein</c:v>
                </c:pt>
                <c:pt idx="1674">
                  <c:v>Exonuclease RNase T and DNA polymerase III</c:v>
                </c:pt>
                <c:pt idx="1675">
                  <c:v>pyruvate formate-lyase activating enzyme</c:v>
                </c:pt>
                <c:pt idx="1676">
                  <c:v>formate acetyltransferase</c:v>
                </c:pt>
                <c:pt idx="1677">
                  <c:v>capsule synthesis protein CapA</c:v>
                </c:pt>
                <c:pt idx="1678">
                  <c:v>2'-5' RNA ligase</c:v>
                </c:pt>
                <c:pt idx="1679">
                  <c:v>hypothetical protein</c:v>
                </c:pt>
                <c:pt idx="1680">
                  <c:v>aminodeoxychorismate lyase</c:v>
                </c:pt>
                <c:pt idx="1681">
                  <c:v>hypothetical protein</c:v>
                </c:pt>
                <c:pt idx="1682">
                  <c:v>hypothetical protein</c:v>
                </c:pt>
                <c:pt idx="1683">
                  <c:v>hypothetical protein</c:v>
                </c:pt>
                <c:pt idx="1684">
                  <c:v>RNA polymerase sigma 28 subunit FliA/WhiG</c:v>
                </c:pt>
                <c:pt idx="1685">
                  <c:v>hypothetical protein</c:v>
                </c:pt>
                <c:pt idx="1686">
                  <c:v>protein CheD</c:v>
                </c:pt>
                <c:pt idx="1687">
                  <c:v>CheC, inhibitor of MCP methylation</c:v>
                </c:pt>
                <c:pt idx="1688">
                  <c:v>CheW protein</c:v>
                </c:pt>
                <c:pt idx="1689">
                  <c:v>CheA signal transduction histidine kinase</c:v>
                </c:pt>
                <c:pt idx="1690">
                  <c:v>response regulator receiver modulated CheB methylesterase</c:v>
                </c:pt>
                <c:pt idx="1691">
                  <c:v>type IV pilus assembly PilZ</c:v>
                </c:pt>
                <c:pt idx="1692">
                  <c:v>cobyrinic acid ac-diamide synthase</c:v>
                </c:pt>
                <c:pt idx="1693">
                  <c:v>flagellar biosynthetic protein FlhF</c:v>
                </c:pt>
                <c:pt idx="1694">
                  <c:v>flagellar biosynthesis protein FlhA</c:v>
                </c:pt>
                <c:pt idx="1695">
                  <c:v>flagellar biosynthetic protein FlhB</c:v>
                </c:pt>
                <c:pt idx="1696">
                  <c:v>flagellar biosynthetic protein FliR</c:v>
                </c:pt>
                <c:pt idx="1697">
                  <c:v>flagellar biosynthetic protein FliQ</c:v>
                </c:pt>
                <c:pt idx="1698">
                  <c:v>flagellar biosynthetic protein FliP</c:v>
                </c:pt>
                <c:pt idx="1699">
                  <c:v>hypothetical protein</c:v>
                </c:pt>
                <c:pt idx="1700">
                  <c:v>response regulator receiver protein</c:v>
                </c:pt>
                <c:pt idx="1701">
                  <c:v>CheC, inhibitor of MCP methylation / FliN fusion protein</c:v>
                </c:pt>
                <c:pt idx="1702">
                  <c:v>flagellar motor switch protein FliM</c:v>
                </c:pt>
                <c:pt idx="1703">
                  <c:v>flagellar basal body-associated protein FliL</c:v>
                </c:pt>
                <c:pt idx="1704">
                  <c:v>flagellar FlbD family protein</c:v>
                </c:pt>
                <c:pt idx="1705">
                  <c:v>flagellar hook-basal body protein</c:v>
                </c:pt>
                <c:pt idx="1706">
                  <c:v>flagellar operon protein</c:v>
                </c:pt>
                <c:pt idx="1707">
                  <c:v>flagellar hook capping protein</c:v>
                </c:pt>
                <c:pt idx="1708">
                  <c:v>Flagellar hook-length control protein-like, C-terminal domain</c:v>
                </c:pt>
                <c:pt idx="1709">
                  <c:v>hypothetical protein</c:v>
                </c:pt>
                <c:pt idx="1710">
                  <c:v>flagellar export protein FliJ</c:v>
                </c:pt>
                <c:pt idx="1711">
                  <c:v>FliI/YscN family ATPase</c:v>
                </c:pt>
                <c:pt idx="1712">
                  <c:v>flagellar assembly protein FliH/type III secretion system HrpE</c:v>
                </c:pt>
                <c:pt idx="1713">
                  <c:v>flagellar motor switch protein FliG</c:v>
                </c:pt>
                <c:pt idx="1714">
                  <c:v>flagellar M-ring protein FliF</c:v>
                </c:pt>
                <c:pt idx="1715">
                  <c:v>flagellar hook-basal body complex subunit FliE</c:v>
                </c:pt>
                <c:pt idx="1716">
                  <c:v>flagellar basal-body rod protein FlgC</c:v>
                </c:pt>
                <c:pt idx="1717">
                  <c:v>flagellar basal-body rod protein FlgB</c:v>
                </c:pt>
                <c:pt idx="1718">
                  <c:v>hypothetical protein</c:v>
                </c:pt>
                <c:pt idx="1719">
                  <c:v>DNA topoisomerase I</c:v>
                </c:pt>
                <c:pt idx="1720">
                  <c:v>DNA protecting protein DprA</c:v>
                </c:pt>
                <c:pt idx="1721">
                  <c:v>exodeoxyribonuclease III Xth</c:v>
                </c:pt>
                <c:pt idx="1722">
                  <c:v>hypothetical protein</c:v>
                </c:pt>
                <c:pt idx="1723">
                  <c:v>hypothetical protein</c:v>
                </c:pt>
                <c:pt idx="1724">
                  <c:v>Mg chelatase subunit ChlI</c:v>
                </c:pt>
                <c:pt idx="1725">
                  <c:v>hypothetical protein</c:v>
                </c:pt>
                <c:pt idx="1726">
                  <c:v>hypothetical protein</c:v>
                </c:pt>
                <c:pt idx="1727">
                  <c:v>cellulosome anchoring protein cohesin subunit</c:v>
                </c:pt>
                <c:pt idx="1728">
                  <c:v>hypothetical protein</c:v>
                </c:pt>
                <c:pt idx="1729">
                  <c:v>ATP-cone domain-containing protein</c:v>
                </c:pt>
                <c:pt idx="1730">
                  <c:v>YlmC/YmxH family sporulation protein</c:v>
                </c:pt>
                <c:pt idx="1731">
                  <c:v>RNA polymerase sigma 28 subunit SigG</c:v>
                </c:pt>
                <c:pt idx="1732">
                  <c:v>RNA polymerase sigma 28 subunit SigE</c:v>
                </c:pt>
                <c:pt idx="1733">
                  <c:v>sigma-E processing peptidase SpoIIGA</c:v>
                </c:pt>
                <c:pt idx="1734">
                  <c:v>cell division protein FtsZ</c:v>
                </c:pt>
                <c:pt idx="1735">
                  <c:v>cell division protein FtsA</c:v>
                </c:pt>
                <c:pt idx="1736">
                  <c:v>hypothetical protein</c:v>
                </c:pt>
                <c:pt idx="1737">
                  <c:v>polypeptide-transport-associated domain-containing protein</c:v>
                </c:pt>
                <c:pt idx="1738">
                  <c:v>hypothetical protein</c:v>
                </c:pt>
                <c:pt idx="1739">
                  <c:v>CobB/CobQ domain-containing protein glutamine amidotransferase</c:v>
                </c:pt>
                <c:pt idx="1740">
                  <c:v>transposase mutator type</c:v>
                </c:pt>
                <c:pt idx="1741">
                  <c:v>Dockerin type 1</c:v>
                </c:pt>
                <c:pt idx="1742">
                  <c:v>hypothetical protein</c:v>
                </c:pt>
                <c:pt idx="1743">
                  <c:v>hypothetical protein</c:v>
                </c:pt>
                <c:pt idx="1744">
                  <c:v>Dockerin type 1</c:v>
                </c:pt>
                <c:pt idx="1745">
                  <c:v>ATPase</c:v>
                </c:pt>
                <c:pt idx="1746">
                  <c:v>glycoside hydrolase</c:v>
                </c:pt>
                <c:pt idx="1747">
                  <c:v>hypothetical protein</c:v>
                </c:pt>
                <c:pt idx="1748">
                  <c:v>hypothetical protein</c:v>
                </c:pt>
                <c:pt idx="1749">
                  <c:v>hydrogenase, Fe-only</c:v>
                </c:pt>
                <c:pt idx="1750">
                  <c:v>NADH dehydrogenase (quinone)</c:v>
                </c:pt>
                <c:pt idx="1751">
                  <c:v>NADH dehydrogenase (ubiquinone) 24 kDa subunit</c:v>
                </c:pt>
                <c:pt idx="1752">
                  <c:v>Stage II sporulation protein E</c:v>
                </c:pt>
                <c:pt idx="1753">
                  <c:v>PAS/PAC sensor protein</c:v>
                </c:pt>
                <c:pt idx="1754">
                  <c:v>hypothetical protein</c:v>
                </c:pt>
                <c:pt idx="1755">
                  <c:v>aminoglycoside phosphotransferase</c:v>
                </c:pt>
                <c:pt idx="1756">
                  <c:v>iron-containing alcohol dehydrogenase</c:v>
                </c:pt>
                <c:pt idx="1757">
                  <c:v>CoA-binding protein</c:v>
                </c:pt>
                <c:pt idx="1758">
                  <c:v>dipicolinic acid synthetase subunit B</c:v>
                </c:pt>
                <c:pt idx="1759">
                  <c:v>dipicolinate synthase subunit A</c:v>
                </c:pt>
                <c:pt idx="1760">
                  <c:v>peptidase M16 domain-containing protein</c:v>
                </c:pt>
                <c:pt idx="1761">
                  <c:v>polyribonucleotide nucleotidyltransferase</c:v>
                </c:pt>
                <c:pt idx="1762">
                  <c:v>30S ribosomal protein S15</c:v>
                </c:pt>
                <c:pt idx="1763">
                  <c:v>hypothetical protein</c:v>
                </c:pt>
                <c:pt idx="1764">
                  <c:v>spore coat protein CotJB</c:v>
                </c:pt>
                <c:pt idx="1765">
                  <c:v>manganese containing catalase</c:v>
                </c:pt>
                <c:pt idx="1766">
                  <c:v>glycoside hydrolase</c:v>
                </c:pt>
                <c:pt idx="1767">
                  <c:v>glycoside hydrolase</c:v>
                </c:pt>
                <c:pt idx="1768">
                  <c:v>hypothetical protein</c:v>
                </c:pt>
                <c:pt idx="1769">
                  <c:v>hypothetical protein</c:v>
                </c:pt>
                <c:pt idx="1770">
                  <c:v>ACT domain-containing protein</c:v>
                </c:pt>
                <c:pt idx="1771">
                  <c:v>PAS/PAC sensor-containing diguanylate cyclase/phosphodiesterase</c:v>
                </c:pt>
                <c:pt idx="1772">
                  <c:v>radical SAM domain-containing protein</c:v>
                </c:pt>
                <c:pt idx="1773">
                  <c:v>hypothetical protein</c:v>
                </c:pt>
                <c:pt idx="1774">
                  <c:v>glycoside hydrolase</c:v>
                </c:pt>
                <c:pt idx="1775">
                  <c:v>type 3a cellulose-binding domain-containing protein</c:v>
                </c:pt>
                <c:pt idx="1776">
                  <c:v>RNA polymerase, sigma 28 subunit, SigI</c:v>
                </c:pt>
                <c:pt idx="1777">
                  <c:v>copper amine oxidase-like domain-containing protein</c:v>
                </c:pt>
                <c:pt idx="1778">
                  <c:v>methyl-accepting chemotaxis sensory transducer</c:v>
                </c:pt>
                <c:pt idx="1779">
                  <c:v>hypothetical protein</c:v>
                </c:pt>
                <c:pt idx="1780">
                  <c:v>hypothetical protein</c:v>
                </c:pt>
                <c:pt idx="1781">
                  <c:v>hypothetical protein</c:v>
                </c:pt>
                <c:pt idx="1782">
                  <c:v>ABC transporter</c:v>
                </c:pt>
                <c:pt idx="1783">
                  <c:v>ABC transporter</c:v>
                </c:pt>
                <c:pt idx="1784">
                  <c:v>transporter</c:v>
                </c:pt>
                <c:pt idx="1785">
                  <c:v>iron-containing alcohol dehydrogenase</c:v>
                </c:pt>
                <c:pt idx="1786">
                  <c:v>periplasmic binding protein/LacI transcriptional regulator</c:v>
                </c:pt>
                <c:pt idx="1787">
                  <c:v>inner-membrane translocator</c:v>
                </c:pt>
                <c:pt idx="1788">
                  <c:v>ABC transporter</c:v>
                </c:pt>
                <c:pt idx="1789">
                  <c:v>ROK family protein</c:v>
                </c:pt>
                <c:pt idx="1790">
                  <c:v>PfkB domain-containing protein</c:v>
                </c:pt>
                <c:pt idx="1791">
                  <c:v>alcohol dehydrogenase GroES domain-containing protein</c:v>
                </c:pt>
                <c:pt idx="1792">
                  <c:v>hypothetical protein</c:v>
                </c:pt>
                <c:pt idx="1793">
                  <c:v>hypothetical protein</c:v>
                </c:pt>
                <c:pt idx="1794">
                  <c:v>ABC transporter</c:v>
                </c:pt>
                <c:pt idx="1795">
                  <c:v>hypothetical protein</c:v>
                </c:pt>
                <c:pt idx="1796">
                  <c:v>hypothetical protein</c:v>
                </c:pt>
                <c:pt idx="1797">
                  <c:v>hypothetical protein</c:v>
                </c:pt>
                <c:pt idx="1798">
                  <c:v>hypothetical protein</c:v>
                </c:pt>
                <c:pt idx="1799">
                  <c:v>peptidase M56 BlaR1</c:v>
                </c:pt>
                <c:pt idx="1800">
                  <c:v>CopY family transcriptional repressor</c:v>
                </c:pt>
                <c:pt idx="1801">
                  <c:v>GMP synthase large subunit</c:v>
                </c:pt>
                <c:pt idx="1802">
                  <c:v>Glu/Leu/Phe/Val dehydrogenase</c:v>
                </c:pt>
                <c:pt idx="1803">
                  <c:v>oxidoreductase FAD/NAD(P)-binding domain-containing protein</c:v>
                </c:pt>
                <c:pt idx="1804">
                  <c:v>glutamate synthase (NADPH), homotetrameric</c:v>
                </c:pt>
                <c:pt idx="1805">
                  <c:v>transposase mutator type</c:v>
                </c:pt>
                <c:pt idx="1806">
                  <c:v>hypothetical protein</c:v>
                </c:pt>
                <c:pt idx="1807">
                  <c:v>hypothetical protein</c:v>
                </c:pt>
                <c:pt idx="1808">
                  <c:v>1-(5-phosphoribosyl)-5-amino-4-imidazole-carboxylate (AIR) carboxylase</c:v>
                </c:pt>
                <c:pt idx="1809">
                  <c:v>hypothetical protein</c:v>
                </c:pt>
                <c:pt idx="1810">
                  <c:v>copper amine oxidase-like domain-containing protein</c:v>
                </c:pt>
                <c:pt idx="1811">
                  <c:v>peptide chain release factor 2</c:v>
                </c:pt>
                <c:pt idx="1812">
                  <c:v>helix-turn-helix domain-containing protein</c:v>
                </c:pt>
                <c:pt idx="1813">
                  <c:v>class I and II aminotransferase</c:v>
                </c:pt>
                <c:pt idx="1814">
                  <c:v>AsnC family transcriptional regulator</c:v>
                </c:pt>
                <c:pt idx="1815">
                  <c:v>hypothetical protein</c:v>
                </c:pt>
                <c:pt idx="1816">
                  <c:v>hypothetical protein</c:v>
                </c:pt>
                <c:pt idx="1817">
                  <c:v>thioredoxin</c:v>
                </c:pt>
                <c:pt idx="1818">
                  <c:v>transposase mutator type</c:v>
                </c:pt>
                <c:pt idx="1819">
                  <c:v>transposase IS3/IS911 family protein</c:v>
                </c:pt>
                <c:pt idx="1820">
                  <c:v>hypothetical protein</c:v>
                </c:pt>
                <c:pt idx="1821">
                  <c:v>alpha-glucan phosphorylase</c:v>
                </c:pt>
                <c:pt idx="1822">
                  <c:v>transposase mutator type</c:v>
                </c:pt>
                <c:pt idx="1823">
                  <c:v>hypothetical protein</c:v>
                </c:pt>
                <c:pt idx="1824">
                  <c:v>CoA-substrate-specific enzyme activase</c:v>
                </c:pt>
                <c:pt idx="1825">
                  <c:v>hypothetical protein</c:v>
                </c:pt>
                <c:pt idx="1826">
                  <c:v>hypothetical protein</c:v>
                </c:pt>
                <c:pt idx="1827">
                  <c:v>PpiC-type peptidyl-prolyl cis-trans isomerase</c:v>
                </c:pt>
                <c:pt idx="1828">
                  <c:v>signal peptidase I</c:v>
                </c:pt>
                <c:pt idx="1829">
                  <c:v>fructose-1,6-bisphosphate aldolase</c:v>
                </c:pt>
                <c:pt idx="1830">
                  <c:v>phosphofructokinase</c:v>
                </c:pt>
                <c:pt idx="1831">
                  <c:v>hypothetical protein</c:v>
                </c:pt>
                <c:pt idx="1832">
                  <c:v>L-lactate dehydrogenase</c:v>
                </c:pt>
                <c:pt idx="1833">
                  <c:v>malic protein NAD-binding protein</c:v>
                </c:pt>
                <c:pt idx="1834">
                  <c:v>flavin reductase domain-containing FMN-binding protein</c:v>
                </c:pt>
                <c:pt idx="1835">
                  <c:v>hydrogenase, Fe-only</c:v>
                </c:pt>
                <c:pt idx="1836">
                  <c:v>NADH dehydrogenase (quinone)</c:v>
                </c:pt>
                <c:pt idx="1837">
                  <c:v>ferredoxin</c:v>
                </c:pt>
                <c:pt idx="1838">
                  <c:v>ATP-binding protein</c:v>
                </c:pt>
                <c:pt idx="1839">
                  <c:v>NADH-quinone oxidoreductase subunit E</c:v>
                </c:pt>
                <c:pt idx="1840">
                  <c:v>PHP domain-containing protein</c:v>
                </c:pt>
                <c:pt idx="1841">
                  <c:v>DRTGG domain-containing protein</c:v>
                </c:pt>
                <c:pt idx="1842">
                  <c:v>Fe-S cluster domain-containing protein</c:v>
                </c:pt>
                <c:pt idx="1843">
                  <c:v>anti-sigma regulatory factor</c:v>
                </c:pt>
                <c:pt idx="1844">
                  <c:v>hypothetical protein</c:v>
                </c:pt>
                <c:pt idx="1845">
                  <c:v>TGS domain-containing protein</c:v>
                </c:pt>
                <c:pt idx="1846">
                  <c:v>hypothetical protein</c:v>
                </c:pt>
                <c:pt idx="1847">
                  <c:v>hypothetical protein</c:v>
                </c:pt>
                <c:pt idx="1848">
                  <c:v>hypothetical protein</c:v>
                </c:pt>
                <c:pt idx="1849">
                  <c:v>peptide chain release factor 3</c:v>
                </c:pt>
                <c:pt idx="1850">
                  <c:v>hypothetical protein</c:v>
                </c:pt>
                <c:pt idx="1851">
                  <c:v>transposase IS200-family protein</c:v>
                </c:pt>
                <c:pt idx="1852">
                  <c:v>hypothetical protein</c:v>
                </c:pt>
                <c:pt idx="1853">
                  <c:v>hypothetical protein</c:v>
                </c:pt>
                <c:pt idx="1854">
                  <c:v>NAD+ synthetase</c:v>
                </c:pt>
                <c:pt idx="1855">
                  <c:v>valyl-tRNA synthetase</c:v>
                </c:pt>
                <c:pt idx="1856">
                  <c:v>hypothetical protein</c:v>
                </c:pt>
                <c:pt idx="1857">
                  <c:v>glycoside hydrolase</c:v>
                </c:pt>
                <c:pt idx="1858">
                  <c:v>hypothetical protein</c:v>
                </c:pt>
                <c:pt idx="1859">
                  <c:v>hypothetical protein</c:v>
                </c:pt>
                <c:pt idx="1860">
                  <c:v>class II aldolase/adducin family protein</c:v>
                </c:pt>
                <c:pt idx="1861">
                  <c:v>ErfK/YbiS/YcfS/YnhG family protein</c:v>
                </c:pt>
                <c:pt idx="1862">
                  <c:v>hypothetical protein</c:v>
                </c:pt>
                <c:pt idx="1863">
                  <c:v>PA14 domain-containing protein</c:v>
                </c:pt>
                <c:pt idx="1864">
                  <c:v>RNA polymerase sigma-I factor</c:v>
                </c:pt>
                <c:pt idx="1865">
                  <c:v>Glycosyltransferase 28 domain</c:v>
                </c:pt>
                <c:pt idx="1866">
                  <c:v>hypothetical protein</c:v>
                </c:pt>
                <c:pt idx="1867">
                  <c:v>ATPase</c:v>
                </c:pt>
                <c:pt idx="1868">
                  <c:v>transposase IS4 family protein</c:v>
                </c:pt>
                <c:pt idx="1869">
                  <c:v>excinuclease ABC subunit A</c:v>
                </c:pt>
                <c:pt idx="1870">
                  <c:v>hypothetical protein</c:v>
                </c:pt>
                <c:pt idx="1871">
                  <c:v>excinuclease ABC subunit B</c:v>
                </c:pt>
                <c:pt idx="1872">
                  <c:v>hypothetical protein</c:v>
                </c:pt>
                <c:pt idx="1873">
                  <c:v>DNA topoisomerase</c:v>
                </c:pt>
                <c:pt idx="1874">
                  <c:v>DNA gyrase subunit B domain-containing protein</c:v>
                </c:pt>
                <c:pt idx="1875">
                  <c:v>hypothetical protein</c:v>
                </c:pt>
                <c:pt idx="1876">
                  <c:v>hypothetical protein</c:v>
                </c:pt>
                <c:pt idx="1877">
                  <c:v>hypothetical protein</c:v>
                </c:pt>
                <c:pt idx="1878">
                  <c:v>hypothetical protein</c:v>
                </c:pt>
                <c:pt idx="1879">
                  <c:v>spore coat assembly protein SafA</c:v>
                </c:pt>
                <c:pt idx="1880">
                  <c:v>MATE efflux family protein</c:v>
                </c:pt>
                <c:pt idx="1881">
                  <c:v>methyl-accepting chemotaxis sensory transducer</c:v>
                </c:pt>
                <c:pt idx="1882">
                  <c:v>hypothetical protein</c:v>
                </c:pt>
                <c:pt idx="1883">
                  <c:v>phosphoserine aminotransferase</c:v>
                </c:pt>
                <c:pt idx="1884">
                  <c:v>hypothetical protein</c:v>
                </c:pt>
                <c:pt idx="1885">
                  <c:v>integrase catalytic subunit</c:v>
                </c:pt>
                <c:pt idx="1886">
                  <c:v>hypothetical protein</c:v>
                </c:pt>
                <c:pt idx="1887">
                  <c:v>hypothetical protein</c:v>
                </c:pt>
                <c:pt idx="1888">
                  <c:v>homoserine dehydrogenase</c:v>
                </c:pt>
                <c:pt idx="1889">
                  <c:v>helicase c2</c:v>
                </c:pt>
                <c:pt idx="1890">
                  <c:v>chemotaxis protein CheR</c:v>
                </c:pt>
                <c:pt idx="1891">
                  <c:v>response regulator receiver sensor signal transduction histidine kinase</c:v>
                </c:pt>
                <c:pt idx="1892">
                  <c:v>hypothetical protein</c:v>
                </c:pt>
                <c:pt idx="1893">
                  <c:v>isocitrate dehydrogenase</c:v>
                </c:pt>
                <c:pt idx="1894">
                  <c:v>hypothetical protein</c:v>
                </c:pt>
                <c:pt idx="1895">
                  <c:v>aldo/keto reductase</c:v>
                </c:pt>
                <c:pt idx="1896">
                  <c:v>glycogen/starch synthase</c:v>
                </c:pt>
                <c:pt idx="1897">
                  <c:v>Coat F domain-containing protein</c:v>
                </c:pt>
                <c:pt idx="1898">
                  <c:v>hypothetical protein</c:v>
                </c:pt>
                <c:pt idx="1899">
                  <c:v>pseudouridine synthase</c:v>
                </c:pt>
                <c:pt idx="1900">
                  <c:v>hypothetical protein</c:v>
                </c:pt>
                <c:pt idx="1901">
                  <c:v>hypothetical protein</c:v>
                </c:pt>
                <c:pt idx="1902">
                  <c:v>D-isomer specific 2-hydroxyacid dehydrogenase NAD-binding protein</c:v>
                </c:pt>
                <c:pt idx="1903">
                  <c:v>glycosyltransferase</c:v>
                </c:pt>
                <c:pt idx="1904">
                  <c:v>glycoside hydrolase</c:v>
                </c:pt>
                <c:pt idx="1905">
                  <c:v>diguanylate cyclase and metal dependent phosphohydrolase</c:v>
                </c:pt>
                <c:pt idx="1906">
                  <c:v>serine-type D-Ala-D-Ala carboxypeptidase</c:v>
                </c:pt>
                <c:pt idx="1907">
                  <c:v>type 3a cellulose-binding domain-containing protein</c:v>
                </c:pt>
                <c:pt idx="1908">
                  <c:v>glycoside hydrolase</c:v>
                </c:pt>
                <c:pt idx="1909">
                  <c:v>glycoside hydrolase</c:v>
                </c:pt>
                <c:pt idx="1910">
                  <c:v>RNA polymerase sigma-I factor</c:v>
                </c:pt>
                <c:pt idx="1911">
                  <c:v>type 3a cellulose-binding domain-containing protein</c:v>
                </c:pt>
                <c:pt idx="1912">
                  <c:v>methyl-accepting chemotaxis sensory transducer</c:v>
                </c:pt>
                <c:pt idx="1913">
                  <c:v>alanine--glyoxylate transaminase</c:v>
                </c:pt>
                <c:pt idx="1914">
                  <c:v>hypothetical protein</c:v>
                </c:pt>
                <c:pt idx="1915">
                  <c:v>hypothetical protein</c:v>
                </c:pt>
                <c:pt idx="1916">
                  <c:v>gamma-glutamyl phosphate reductase</c:v>
                </c:pt>
                <c:pt idx="1917">
                  <c:v>HAD-superfamily hydrolase</c:v>
                </c:pt>
                <c:pt idx="1918">
                  <c:v>peptidase S1 and S6 chymotrypsin/Hap</c:v>
                </c:pt>
                <c:pt idx="1919">
                  <c:v>rhomboid family protein</c:v>
                </c:pt>
                <c:pt idx="1920">
                  <c:v>Dockerin type 1</c:v>
                </c:pt>
                <c:pt idx="1921">
                  <c:v>twitching motility protein</c:v>
                </c:pt>
                <c:pt idx="1922">
                  <c:v>histidine kinase</c:v>
                </c:pt>
                <c:pt idx="1923">
                  <c:v>hypothetical protein</c:v>
                </c:pt>
                <c:pt idx="1924">
                  <c:v>hypothetical protein</c:v>
                </c:pt>
                <c:pt idx="1925">
                  <c:v>ATPase</c:v>
                </c:pt>
                <c:pt idx="1926">
                  <c:v>hypothetical protein</c:v>
                </c:pt>
                <c:pt idx="1927">
                  <c:v>transglutaminase domain-containing protein</c:v>
                </c:pt>
                <c:pt idx="1928">
                  <c:v>hypothetical protein</c:v>
                </c:pt>
                <c:pt idx="1929">
                  <c:v>peptidase C11 clostripain</c:v>
                </c:pt>
                <c:pt idx="1930">
                  <c:v>transposase IS4 family protein</c:v>
                </c:pt>
                <c:pt idx="1931">
                  <c:v>DNA mismatch repair protein MutS domain-containing protein</c:v>
                </c:pt>
                <c:pt idx="1932">
                  <c:v>carbohydrate binding family protein</c:v>
                </c:pt>
                <c:pt idx="1933">
                  <c:v>ArsR family transcriptional regulator</c:v>
                </c:pt>
                <c:pt idx="1934">
                  <c:v>cadmium-translocating P-type ATPase</c:v>
                </c:pt>
                <c:pt idx="1935">
                  <c:v>copper amine oxidase-like domain-containing protein</c:v>
                </c:pt>
                <c:pt idx="1936">
                  <c:v>hypothetical protein</c:v>
                </c:pt>
                <c:pt idx="1937">
                  <c:v>hypothetical protein</c:v>
                </c:pt>
                <c:pt idx="1938">
                  <c:v>VTC domain-containing protein</c:v>
                </c:pt>
                <c:pt idx="1939">
                  <c:v>spore coat protein CotH</c:v>
                </c:pt>
                <c:pt idx="1940">
                  <c:v>aldo/keto reductase</c:v>
                </c:pt>
                <c:pt idx="1941">
                  <c:v>glutaredoxin-like protein</c:v>
                </c:pt>
                <c:pt idx="1942">
                  <c:v>AMP-dependent synthetase and ligase</c:v>
                </c:pt>
                <c:pt idx="1943">
                  <c:v>N-acetyltransferase GCN5</c:v>
                </c:pt>
                <c:pt idx="1944">
                  <c:v>hypothetical protein</c:v>
                </c:pt>
                <c:pt idx="1945">
                  <c:v>radical SAM protein</c:v>
                </c:pt>
                <c:pt idx="1946">
                  <c:v>hypothetical protein</c:v>
                </c:pt>
                <c:pt idx="1947">
                  <c:v>NAD-dependent epimerase/dehydratase</c:v>
                </c:pt>
                <c:pt idx="1948">
                  <c:v>hypothetical protein</c:v>
                </c:pt>
                <c:pt idx="1949">
                  <c:v>hypothetical protein</c:v>
                </c:pt>
                <c:pt idx="1950">
                  <c:v>hypothetical protein</c:v>
                </c:pt>
                <c:pt idx="1951">
                  <c:v>UvrD/REP helicase</c:v>
                </c:pt>
                <c:pt idx="1952">
                  <c:v>SMC domain-containing protein</c:v>
                </c:pt>
                <c:pt idx="1953">
                  <c:v>ADP-ribosylation/Crystallin J1</c:v>
                </c:pt>
                <c:pt idx="1954">
                  <c:v>transposase mutator type</c:v>
                </c:pt>
                <c:pt idx="1955">
                  <c:v>hypothetical protein</c:v>
                </c:pt>
                <c:pt idx="1956">
                  <c:v>hypothetical protein</c:v>
                </c:pt>
                <c:pt idx="1957">
                  <c:v>hypothetical protein</c:v>
                </c:pt>
                <c:pt idx="1958">
                  <c:v>5-nitroimidazole antibiotic resistance protein</c:v>
                </c:pt>
                <c:pt idx="1959">
                  <c:v>hypothetical protein</c:v>
                </c:pt>
                <c:pt idx="1960">
                  <c:v>metallophosphoesterase</c:v>
                </c:pt>
                <c:pt idx="1961">
                  <c:v>glucose-6-phosphate isomerase</c:v>
                </c:pt>
                <c:pt idx="1962">
                  <c:v>alpha/beta type small acid-soluble spore protein</c:v>
                </c:pt>
                <c:pt idx="1963">
                  <c:v>phenylalanyl-tRNA synthetase subunit beta</c:v>
                </c:pt>
                <c:pt idx="1964">
                  <c:v>phenylalanyl-tRNA synthetase subunit alpha</c:v>
                </c:pt>
                <c:pt idx="1965">
                  <c:v>hypothetical protein</c:v>
                </c:pt>
                <c:pt idx="1966">
                  <c:v>beta-galactosidase</c:v>
                </c:pt>
                <c:pt idx="1967">
                  <c:v>hypothetical protein</c:v>
                </c:pt>
                <c:pt idx="1968">
                  <c:v>glycoside hydrolase</c:v>
                </c:pt>
                <c:pt idx="1969">
                  <c:v>LacI family transcriptional regulator</c:v>
                </c:pt>
                <c:pt idx="1970">
                  <c:v>family 2 glycosyl transferase</c:v>
                </c:pt>
                <c:pt idx="1971">
                  <c:v>hypothetical protein</c:v>
                </c:pt>
                <c:pt idx="1972">
                  <c:v>UvrD/REP helicase</c:v>
                </c:pt>
                <c:pt idx="1973">
                  <c:v>hypothetical protein</c:v>
                </c:pt>
                <c:pt idx="1974">
                  <c:v>hypothetical protein</c:v>
                </c:pt>
                <c:pt idx="1975">
                  <c:v>ANTAR domain-containing protein</c:v>
                </c:pt>
                <c:pt idx="1976">
                  <c:v>glutamine synthetase, type I</c:v>
                </c:pt>
                <c:pt idx="1977">
                  <c:v>glutamate synthase subunit alpha domain-containing protein</c:v>
                </c:pt>
                <c:pt idx="1978">
                  <c:v>FAD-dependent pyridine nucleotide-disulfide oxidoreductase</c:v>
                </c:pt>
                <c:pt idx="1979">
                  <c:v>iron-sulfur cluster-binding protein</c:v>
                </c:pt>
                <c:pt idx="1980">
                  <c:v>glutamate synthase</c:v>
                </c:pt>
                <c:pt idx="1981">
                  <c:v>glutamine amidotransferase</c:v>
                </c:pt>
                <c:pt idx="1982">
                  <c:v>glutamine synthetase</c:v>
                </c:pt>
                <c:pt idx="1983">
                  <c:v>hypothetical protein</c:v>
                </c:pt>
                <c:pt idx="1984">
                  <c:v>sodium/hydrogen exchanger</c:v>
                </c:pt>
                <c:pt idx="1985">
                  <c:v>proteinase inhibitor I4 serpin</c:v>
                </c:pt>
                <c:pt idx="1986">
                  <c:v>proteinase inhibitor I4 serpin</c:v>
                </c:pt>
                <c:pt idx="1987">
                  <c:v>RdgB/HAM1 family non-canonical purine NTP pyrophosphatase</c:v>
                </c:pt>
                <c:pt idx="1988">
                  <c:v>ribonuclease PH</c:v>
                </c:pt>
                <c:pt idx="1989">
                  <c:v>Lipoprotein LpqB, GerMN domain</c:v>
                </c:pt>
                <c:pt idx="1990">
                  <c:v>UDP-glucose 4-epimerase</c:v>
                </c:pt>
                <c:pt idx="1991">
                  <c:v>cell wall hydrolase/autolysin</c:v>
                </c:pt>
                <c:pt idx="1992">
                  <c:v>type IV pilus assembly protein PilM</c:v>
                </c:pt>
                <c:pt idx="1993">
                  <c:v>hypothetical protein</c:v>
                </c:pt>
                <c:pt idx="1994">
                  <c:v>Holliday junction DNA helicase RuvB</c:v>
                </c:pt>
                <c:pt idx="1995">
                  <c:v>Holliday junction DNA helicase RuvA</c:v>
                </c:pt>
                <c:pt idx="1996">
                  <c:v>crossover junction endodeoxyribonuclease RuvC</c:v>
                </c:pt>
                <c:pt idx="1997">
                  <c:v>argininosuccinate synthase</c:v>
                </c:pt>
                <c:pt idx="1998">
                  <c:v>argininosuccinate lyase</c:v>
                </c:pt>
                <c:pt idx="1999">
                  <c:v>metal-dependent phosphohydrolase, HD region</c:v>
                </c:pt>
                <c:pt idx="2000">
                  <c:v>hypothetical protein</c:v>
                </c:pt>
                <c:pt idx="2001">
                  <c:v>polysaccharide deacetylase</c:v>
                </c:pt>
                <c:pt idx="2002">
                  <c:v>sulfatase</c:v>
                </c:pt>
                <c:pt idx="2003">
                  <c:v>FAD-dependent pyridine nucleotide-disulfide oxidoreductase</c:v>
                </c:pt>
                <c:pt idx="2004">
                  <c:v>hypothetical protein</c:v>
                </c:pt>
                <c:pt idx="2005">
                  <c:v>hypothetical protein</c:v>
                </c:pt>
                <c:pt idx="2006">
                  <c:v>hypothetical protein</c:v>
                </c:pt>
                <c:pt idx="2007">
                  <c:v>FAD dependent oxidoreductase</c:v>
                </c:pt>
                <c:pt idx="2008">
                  <c:v>hypothetical protein</c:v>
                </c:pt>
                <c:pt idx="2009">
                  <c:v>response regulator receiver</c:v>
                </c:pt>
                <c:pt idx="2010">
                  <c:v>4Fe-4S ferredoxin</c:v>
                </c:pt>
                <c:pt idx="2011">
                  <c:v>hypothetical protein</c:v>
                </c:pt>
                <c:pt idx="2012">
                  <c:v>hypothetical protein</c:v>
                </c:pt>
                <c:pt idx="2013">
                  <c:v>hypothetical protein</c:v>
                </c:pt>
                <c:pt idx="2014">
                  <c:v>GTP-binding protein Obg/CgtA</c:v>
                </c:pt>
                <c:pt idx="2015">
                  <c:v>50S ribosomal protein L27</c:v>
                </c:pt>
                <c:pt idx="2016">
                  <c:v>hypothetical protein</c:v>
                </c:pt>
                <c:pt idx="2017">
                  <c:v>50S ribosomal protein L21</c:v>
                </c:pt>
                <c:pt idx="2018">
                  <c:v>ribonuclease, Rne/Rng family</c:v>
                </c:pt>
                <c:pt idx="2019">
                  <c:v>hypothetical protein</c:v>
                </c:pt>
                <c:pt idx="2020">
                  <c:v>radical SAM protein</c:v>
                </c:pt>
                <c:pt idx="2021">
                  <c:v>hypothetical protein</c:v>
                </c:pt>
                <c:pt idx="2022">
                  <c:v>hypothetical protein</c:v>
                </c:pt>
                <c:pt idx="2023">
                  <c:v>Holliday junction resolvase YqgF</c:v>
                </c:pt>
                <c:pt idx="2024">
                  <c:v>aldo/keto reductase</c:v>
                </c:pt>
                <c:pt idx="2025">
                  <c:v>hypothetical protein</c:v>
                </c:pt>
                <c:pt idx="2026">
                  <c:v>MiaB family RNA modification protein</c:v>
                </c:pt>
                <c:pt idx="2027">
                  <c:v>phosphoryl transfer system HPr</c:v>
                </c:pt>
                <c:pt idx="2028">
                  <c:v>hypothetical protein</c:v>
                </c:pt>
                <c:pt idx="2029">
                  <c:v>ribonuclease R</c:v>
                </c:pt>
                <c:pt idx="2030">
                  <c:v>transposase IS200-family protein</c:v>
                </c:pt>
                <c:pt idx="2031">
                  <c:v>metal dependent phosphohydrolase</c:v>
                </c:pt>
                <c:pt idx="2032">
                  <c:v>preprotein translocase subunit SecG</c:v>
                </c:pt>
                <c:pt idx="2033">
                  <c:v>enolase</c:v>
                </c:pt>
                <c:pt idx="2034">
                  <c:v>diguanylate cyclase and metal dependent phosphohydrolase</c:v>
                </c:pt>
                <c:pt idx="2035">
                  <c:v>phosphoglycerate mutase</c:v>
                </c:pt>
                <c:pt idx="2036">
                  <c:v>triosephosphate isomerase</c:v>
                </c:pt>
                <c:pt idx="2037">
                  <c:v>phosphoglycerate kinase</c:v>
                </c:pt>
                <c:pt idx="2038">
                  <c:v>glyceraldehyde-3-phosphate dehydrogenase, type I</c:v>
                </c:pt>
                <c:pt idx="2039">
                  <c:v>4'-phosphopantetheinyl transferase</c:v>
                </c:pt>
                <c:pt idx="2040">
                  <c:v>beta-ketoacyl synthase</c:v>
                </c:pt>
                <c:pt idx="2041">
                  <c:v>hypothetical protein</c:v>
                </c:pt>
                <c:pt idx="2042">
                  <c:v>AMP-dependent synthetase and ligase</c:v>
                </c:pt>
                <c:pt idx="2043">
                  <c:v>beta-ketoacyl-acyl-carrier-protein synthase I</c:v>
                </c:pt>
                <c:pt idx="2044">
                  <c:v>phosphopantetheine-binding protein</c:v>
                </c:pt>
                <c:pt idx="2045">
                  <c:v>beta-ketoacyl-acyl-carrier-protein synthase I</c:v>
                </c:pt>
                <c:pt idx="2046">
                  <c:v>diguanylate cyclase and metal dependent phosphohydrolase</c:v>
                </c:pt>
                <c:pt idx="2047">
                  <c:v>TrmH family RNA methyltransferase</c:v>
                </c:pt>
                <c:pt idx="2048">
                  <c:v>chemotaxis protein CheC</c:v>
                </c:pt>
                <c:pt idx="2049">
                  <c:v>stage V sporulation protein ae</c:v>
                </c:pt>
                <c:pt idx="2050">
                  <c:v>stage V sporulation protein AE</c:v>
                </c:pt>
                <c:pt idx="2051">
                  <c:v>stage V sporulation protein AD</c:v>
                </c:pt>
                <c:pt idx="2052">
                  <c:v>stage V sporulation protein AC</c:v>
                </c:pt>
                <c:pt idx="2053">
                  <c:v>hypothetical protein</c:v>
                </c:pt>
                <c:pt idx="2054">
                  <c:v>RNA polymerase sigma 28 subunit SigF</c:v>
                </c:pt>
                <c:pt idx="2055">
                  <c:v>anti-sigma regulatory factor, serine/threonine protein kinase</c:v>
                </c:pt>
                <c:pt idx="2056">
                  <c:v>anti-sigma-factor antagonist</c:v>
                </c:pt>
                <c:pt idx="2057">
                  <c:v>phosphotransferase system, phosphocarrier protein HPr</c:v>
                </c:pt>
                <c:pt idx="2058">
                  <c:v>hypothetical protein</c:v>
                </c:pt>
                <c:pt idx="2059">
                  <c:v>glycogen debranching protein</c:v>
                </c:pt>
                <c:pt idx="2060">
                  <c:v>hypothetical protein</c:v>
                </c:pt>
                <c:pt idx="2061">
                  <c:v>hypothetical protein</c:v>
                </c:pt>
                <c:pt idx="2062">
                  <c:v>UDP-N-acetylenolpyruvoylglucosamine reductase</c:v>
                </c:pt>
                <c:pt idx="2063">
                  <c:v>PHP domain-containing protein</c:v>
                </c:pt>
                <c:pt idx="2064">
                  <c:v>HPr kinase</c:v>
                </c:pt>
                <c:pt idx="2065">
                  <c:v>Dockerin type 1</c:v>
                </c:pt>
                <c:pt idx="2066">
                  <c:v>type IV pilus assembly PilZ</c:v>
                </c:pt>
                <c:pt idx="2067">
                  <c:v>6,7-dimethyl-8-ribityllumazine synthase</c:v>
                </c:pt>
                <c:pt idx="2068">
                  <c:v>3,4-dihydroxy-2-butanone 4-phosphate synthase</c:v>
                </c:pt>
                <c:pt idx="2069">
                  <c:v>riboflavin synthase subunit alpha</c:v>
                </c:pt>
                <c:pt idx="2070">
                  <c:v>riboflavin biosynthesis protein RibD</c:v>
                </c:pt>
                <c:pt idx="2071">
                  <c:v>hypothetical protein</c:v>
                </c:pt>
                <c:pt idx="2072">
                  <c:v>tRNA (guanine-N(7)-)-methyltransferase</c:v>
                </c:pt>
                <c:pt idx="2073">
                  <c:v>iron-containing alcohol dehydrogenase</c:v>
                </c:pt>
                <c:pt idx="2074">
                  <c:v>hypothetical protein</c:v>
                </c:pt>
                <c:pt idx="2075">
                  <c:v>5,10-methylenetetrahydrofolate reductase</c:v>
                </c:pt>
                <c:pt idx="2076">
                  <c:v>peptidase M50</c:v>
                </c:pt>
                <c:pt idx="2077">
                  <c:v>peptidase M23</c:v>
                </c:pt>
                <c:pt idx="2078">
                  <c:v>hypothetical protein</c:v>
                </c:pt>
                <c:pt idx="2079">
                  <c:v>methylglyoxal synthase</c:v>
                </c:pt>
                <c:pt idx="2080">
                  <c:v>cell division topological specificity factor MinE</c:v>
                </c:pt>
                <c:pt idx="2081">
                  <c:v>septum site-determining protein MinD</c:v>
                </c:pt>
                <c:pt idx="2082">
                  <c:v>septum site-determining protein MinC</c:v>
                </c:pt>
                <c:pt idx="2083">
                  <c:v>penicillin-binding protein 2</c:v>
                </c:pt>
                <c:pt idx="2084">
                  <c:v>rod shape-determining protein MreD</c:v>
                </c:pt>
                <c:pt idx="2085">
                  <c:v>rod shape-determining protein MreC</c:v>
                </c:pt>
                <c:pt idx="2086">
                  <c:v>MreB/Mrl family cell shape determining protein</c:v>
                </c:pt>
                <c:pt idx="2087">
                  <c:v>maf protein</c:v>
                </c:pt>
                <c:pt idx="2088">
                  <c:v>hypothetical protein</c:v>
                </c:pt>
                <c:pt idx="2089">
                  <c:v>negative regulator of genetic competence</c:v>
                </c:pt>
                <c:pt idx="2090">
                  <c:v>hypothetical protein</c:v>
                </c:pt>
                <c:pt idx="2091">
                  <c:v>protein serine/threonine phosphatase</c:v>
                </c:pt>
                <c:pt idx="2092">
                  <c:v>ATP-dependent protease La</c:v>
                </c:pt>
                <c:pt idx="2093">
                  <c:v>bifunctional ornithine acetyltransferase/N-acetylglutamate synthase protein</c:v>
                </c:pt>
                <c:pt idx="2094">
                  <c:v>CheW protein</c:v>
                </c:pt>
                <c:pt idx="2095">
                  <c:v>hypothetical protein</c:v>
                </c:pt>
                <c:pt idx="2096">
                  <c:v>hypothetical protein</c:v>
                </c:pt>
                <c:pt idx="2097">
                  <c:v>hypothetical protein</c:v>
                </c:pt>
                <c:pt idx="2098">
                  <c:v>hypothetical protein</c:v>
                </c:pt>
                <c:pt idx="2099">
                  <c:v>hypothetical protein</c:v>
                </c:pt>
                <c:pt idx="2100">
                  <c:v>hypothetical protein</c:v>
                </c:pt>
                <c:pt idx="2101">
                  <c:v>hypothetical protein</c:v>
                </c:pt>
                <c:pt idx="2102">
                  <c:v>phage shock protein C, PspC</c:v>
                </c:pt>
                <c:pt idx="2103">
                  <c:v>cellulose 1,4-beta-cellobiosidase</c:v>
                </c:pt>
                <c:pt idx="2104">
                  <c:v>asparaginyl-tRNA synthetase</c:v>
                </c:pt>
                <c:pt idx="2105">
                  <c:v>aspartate/ammonia ligase</c:v>
                </c:pt>
                <c:pt idx="2106">
                  <c:v>Peptidylprolyl isomerase</c:v>
                </c:pt>
                <c:pt idx="2107">
                  <c:v>silent information regulator protein Sir2</c:v>
                </c:pt>
                <c:pt idx="2108">
                  <c:v>hypothetical protein</c:v>
                </c:pt>
                <c:pt idx="2109">
                  <c:v>hypothetical protein</c:v>
                </c:pt>
                <c:pt idx="2110">
                  <c:v>Na/Pi-cotransporter II-like protein</c:v>
                </c:pt>
                <c:pt idx="2111">
                  <c:v>rubredoxin-type Fe(Cys)4 protein</c:v>
                </c:pt>
                <c:pt idx="2112">
                  <c:v>sulfatase</c:v>
                </c:pt>
                <c:pt idx="2113">
                  <c:v>BioY protein</c:v>
                </c:pt>
                <c:pt idx="2114">
                  <c:v>SEC-C motif domain-containing protein</c:v>
                </c:pt>
                <c:pt idx="2115">
                  <c:v>type 3a cellulose-binding domain-containing protein</c:v>
                </c:pt>
                <c:pt idx="2116">
                  <c:v>RNA polymerase sigma-I factor</c:v>
                </c:pt>
                <c:pt idx="2117">
                  <c:v>hypothetical protein</c:v>
                </c:pt>
                <c:pt idx="2118">
                  <c:v>S-layer protein</c:v>
                </c:pt>
                <c:pt idx="2119">
                  <c:v>hypothetical protein</c:v>
                </c:pt>
                <c:pt idx="2120">
                  <c:v>hypothetical protein</c:v>
                </c:pt>
                <c:pt idx="2121">
                  <c:v>ribonucleoside-diphosphate reductase</c:v>
                </c:pt>
                <c:pt idx="2122">
                  <c:v>hypothetical protein</c:v>
                </c:pt>
                <c:pt idx="2123">
                  <c:v>hypothetical protein</c:v>
                </c:pt>
                <c:pt idx="2124">
                  <c:v>hypothetical protein</c:v>
                </c:pt>
                <c:pt idx="2125">
                  <c:v>helix-turn-helix domain-containing protein</c:v>
                </c:pt>
                <c:pt idx="2126">
                  <c:v>copper amine oxidase-like domain-containing protein</c:v>
                </c:pt>
                <c:pt idx="2127">
                  <c:v>copper amine oxidase-like domain-containing protein</c:v>
                </c:pt>
                <c:pt idx="2128">
                  <c:v>hypothetical protein</c:v>
                </c:pt>
                <c:pt idx="2129">
                  <c:v>copper amine oxidase-like domain-containing protein</c:v>
                </c:pt>
                <c:pt idx="2130">
                  <c:v>spore coat protein CotH</c:v>
                </c:pt>
                <c:pt idx="2131">
                  <c:v>glycoside hydrolase</c:v>
                </c:pt>
                <c:pt idx="2132">
                  <c:v>small GTP-binding protein</c:v>
                </c:pt>
                <c:pt idx="2133">
                  <c:v>hypothetical protein</c:v>
                </c:pt>
                <c:pt idx="2134">
                  <c:v>glycoside hydrolase</c:v>
                </c:pt>
                <c:pt idx="2135">
                  <c:v>methyl-accepting chemotaxis sensory transducer</c:v>
                </c:pt>
                <c:pt idx="2136">
                  <c:v>CheW protein</c:v>
                </c:pt>
                <c:pt idx="2137">
                  <c:v>methyl-accepting chemotaxis sensory transducer</c:v>
                </c:pt>
                <c:pt idx="2138">
                  <c:v>CheW protein</c:v>
                </c:pt>
                <c:pt idx="2139">
                  <c:v>heat shock protein Hsp20</c:v>
                </c:pt>
                <c:pt idx="2140">
                  <c:v>hybrid cluster protein</c:v>
                </c:pt>
                <c:pt idx="2141">
                  <c:v>iron-sulfur binding protein</c:v>
                </c:pt>
                <c:pt idx="2142">
                  <c:v>CarD family transcriptional regulator</c:v>
                </c:pt>
                <c:pt idx="2143">
                  <c:v>small GTP-binding protein</c:v>
                </c:pt>
                <c:pt idx="2144">
                  <c:v>Dockerin type 1</c:v>
                </c:pt>
                <c:pt idx="2145">
                  <c:v>hypothetical protein</c:v>
                </c:pt>
                <c:pt idx="2146">
                  <c:v>nucleotidyltransferase</c:v>
                </c:pt>
                <c:pt idx="2147">
                  <c:v>adenosylmethionine-8-amino-7-oxononanoate aminotransferase</c:v>
                </c:pt>
                <c:pt idx="2148">
                  <c:v>biotin biosynthesis protein BioC</c:v>
                </c:pt>
                <c:pt idx="2149">
                  <c:v>Carboxylesterase</c:v>
                </c:pt>
                <c:pt idx="2150">
                  <c:v>8-amino-7-oxononanoate synthase</c:v>
                </c:pt>
                <c:pt idx="2151">
                  <c:v>dethiobiotin synthase</c:v>
                </c:pt>
                <c:pt idx="2152">
                  <c:v>biotin synthase</c:v>
                </c:pt>
                <c:pt idx="2153">
                  <c:v>hypothetical protein</c:v>
                </c:pt>
                <c:pt idx="2154">
                  <c:v>ferritin Dps family protein</c:v>
                </c:pt>
                <c:pt idx="2155">
                  <c:v>alpha-L-arabinofuranosidase</c:v>
                </c:pt>
                <c:pt idx="2156">
                  <c:v>hypothetical protein</c:v>
                </c:pt>
                <c:pt idx="2157">
                  <c:v>hypothetical protein</c:v>
                </c:pt>
                <c:pt idx="2158">
                  <c:v>hypothetical protein</c:v>
                </c:pt>
                <c:pt idx="2159">
                  <c:v>hypothetical protein</c:v>
                </c:pt>
                <c:pt idx="2160">
                  <c:v>hypothetical protein</c:v>
                </c:pt>
                <c:pt idx="2161">
                  <c:v>transposase mutator type</c:v>
                </c:pt>
                <c:pt idx="2162">
                  <c:v>helix-turn-helix domain-containing protein</c:v>
                </c:pt>
                <c:pt idx="2163">
                  <c:v>hypothetical protein</c:v>
                </c:pt>
                <c:pt idx="2164">
                  <c:v>alkyl hydroperoxide reductase</c:v>
                </c:pt>
                <c:pt idx="2165">
                  <c:v>hypothetical protein</c:v>
                </c:pt>
                <c:pt idx="2166">
                  <c:v>hypothetical protein</c:v>
                </c:pt>
                <c:pt idx="2167">
                  <c:v>ECF subfamily RNA polymerase sigma-24 subunit</c:v>
                </c:pt>
                <c:pt idx="2168">
                  <c:v>glycoside hydrolase</c:v>
                </c:pt>
                <c:pt idx="2169">
                  <c:v>glycoside hydrolase</c:v>
                </c:pt>
                <c:pt idx="2170">
                  <c:v>NADPH-dependent FMN reductase</c:v>
                </c:pt>
                <c:pt idx="2171">
                  <c:v>hypothetical protein</c:v>
                </c:pt>
                <c:pt idx="2172">
                  <c:v>hypothetical protein</c:v>
                </c:pt>
                <c:pt idx="2173">
                  <c:v>deoxycytidine triphosphate deaminase</c:v>
                </c:pt>
                <c:pt idx="2174">
                  <c:v>regulatory protein TetR</c:v>
                </c:pt>
                <c:pt idx="2175">
                  <c:v>hypothetical protein</c:v>
                </c:pt>
                <c:pt idx="2176">
                  <c:v>hypothetical protein</c:v>
                </c:pt>
                <c:pt idx="2177">
                  <c:v>hypothetical protein</c:v>
                </c:pt>
                <c:pt idx="2178">
                  <c:v>cof family hydrolase</c:v>
                </c:pt>
                <c:pt idx="2179">
                  <c:v>hypothetical protein</c:v>
                </c:pt>
                <c:pt idx="2180">
                  <c:v>transcriptional regulator</c:v>
                </c:pt>
                <c:pt idx="2181">
                  <c:v>beta-lactamase</c:v>
                </c:pt>
                <c:pt idx="2182">
                  <c:v>NUDIX hydrolase</c:v>
                </c:pt>
                <c:pt idx="2183">
                  <c:v>hypothetical protein</c:v>
                </c:pt>
                <c:pt idx="2184">
                  <c:v>methyl-accepting chemotaxis sensory transducer</c:v>
                </c:pt>
                <c:pt idx="2185">
                  <c:v>hypothetical protein</c:v>
                </c:pt>
                <c:pt idx="2186">
                  <c:v>hypothetical protein</c:v>
                </c:pt>
                <c:pt idx="2187">
                  <c:v>PadR family transcriptional regulator</c:v>
                </c:pt>
                <c:pt idx="2188">
                  <c:v>NAD(P)H dehydrogenase (quinone)</c:v>
                </c:pt>
                <c:pt idx="2189">
                  <c:v>PadR-like family transcriptional regulator</c:v>
                </c:pt>
                <c:pt idx="2190">
                  <c:v>hypothetical protein</c:v>
                </c:pt>
                <c:pt idx="2191">
                  <c:v>pyridoxamine 5'-phosphate oxidase-like FMN-binding protein</c:v>
                </c:pt>
                <c:pt idx="2192">
                  <c:v>hypothetical protein</c:v>
                </c:pt>
                <c:pt idx="2193">
                  <c:v>methyl-accepting chemotaxis sensory transducer</c:v>
                </c:pt>
                <c:pt idx="2194">
                  <c:v>ammonium transporter</c:v>
                </c:pt>
                <c:pt idx="2195">
                  <c:v>ABC transporter</c:v>
                </c:pt>
                <c:pt idx="2196">
                  <c:v>ABC transporter</c:v>
                </c:pt>
                <c:pt idx="2197">
                  <c:v>MarR family transcriptional regulator</c:v>
                </c:pt>
                <c:pt idx="2198">
                  <c:v>hypothetical protein</c:v>
                </c:pt>
                <c:pt idx="2199">
                  <c:v>Linocin_M18 bacteriocin protein</c:v>
                </c:pt>
                <c:pt idx="2200">
                  <c:v>S-layer protein</c:v>
                </c:pt>
                <c:pt idx="2201">
                  <c:v>metal dependent phosphohydrolase</c:v>
                </c:pt>
                <c:pt idx="2202">
                  <c:v>AIG2 family protein</c:v>
                </c:pt>
                <c:pt idx="2203">
                  <c:v>arsenate reductase-like protein</c:v>
                </c:pt>
                <c:pt idx="2204">
                  <c:v>hypothetical protein</c:v>
                </c:pt>
                <c:pt idx="2205">
                  <c:v>short-chain dehydrogenase/reductase SDR</c:v>
                </c:pt>
                <c:pt idx="2206">
                  <c:v>DNA methylase N-4/N-6 domain-containing protein</c:v>
                </c:pt>
                <c:pt idx="2207">
                  <c:v>type II site-specific deoxyribonuclease</c:v>
                </c:pt>
                <c:pt idx="2208">
                  <c:v>DNA adenine methylase</c:v>
                </c:pt>
                <c:pt idx="2209">
                  <c:v>hypothetical protein</c:v>
                </c:pt>
                <c:pt idx="2210">
                  <c:v>ribosome small subunit-dependent GTPase A</c:v>
                </c:pt>
                <c:pt idx="2211">
                  <c:v>hypothetical protein</c:v>
                </c:pt>
                <c:pt idx="2212">
                  <c:v>type I phosphodiesterase/nucleotide pyrophosphatase</c:v>
                </c:pt>
                <c:pt idx="2213">
                  <c:v>hypothetical protein</c:v>
                </c:pt>
                <c:pt idx="2214">
                  <c:v>SAM-dependent methyltransferase</c:v>
                </c:pt>
                <c:pt idx="2215">
                  <c:v>hypothetical protein</c:v>
                </c:pt>
                <c:pt idx="2216">
                  <c:v>hypothetical protein</c:v>
                </c:pt>
                <c:pt idx="2217">
                  <c:v>copper amine oxidase-like domain-containing protein</c:v>
                </c:pt>
                <c:pt idx="2218">
                  <c:v>hypothetical protein</c:v>
                </c:pt>
                <c:pt idx="2219">
                  <c:v>NADPH-dependent FMN reductase</c:v>
                </c:pt>
                <c:pt idx="2220">
                  <c:v>group 1 glycosyl transferase</c:v>
                </c:pt>
                <c:pt idx="2221">
                  <c:v>hypothetical protein</c:v>
                </c:pt>
                <c:pt idx="2222">
                  <c:v>hypothetical protein</c:v>
                </c:pt>
                <c:pt idx="2223">
                  <c:v>ABC transporter</c:v>
                </c:pt>
                <c:pt idx="2224">
                  <c:v>integral membrane sensor signal transduction histidine kinase</c:v>
                </c:pt>
                <c:pt idx="2225">
                  <c:v>winged helix family two component transcriptional regulator</c:v>
                </c:pt>
                <c:pt idx="2226">
                  <c:v>flavin reductase domain-containing FMN-binding protein</c:v>
                </c:pt>
                <c:pt idx="2227">
                  <c:v>hypothetical protein</c:v>
                </c:pt>
                <c:pt idx="2228">
                  <c:v>hypothetical protein</c:v>
                </c:pt>
                <c:pt idx="2229">
                  <c:v>ABC transporter</c:v>
                </c:pt>
                <c:pt idx="2230">
                  <c:v>hypothetical protein</c:v>
                </c:pt>
                <c:pt idx="2231">
                  <c:v>helix-turn-helix domain-containing protein</c:v>
                </c:pt>
                <c:pt idx="2232">
                  <c:v>glutamine synthetase</c:v>
                </c:pt>
                <c:pt idx="2233">
                  <c:v>glutamyl-tRNA(Gln) amidotransferase subunit B</c:v>
                </c:pt>
                <c:pt idx="2234">
                  <c:v>glutamyl-tRNA(Gln) amidotransferase subunit A</c:v>
                </c:pt>
                <c:pt idx="2235">
                  <c:v>glutamyl-tRNA(Gln) amidotransferase subunit C</c:v>
                </c:pt>
                <c:pt idx="2236">
                  <c:v>aspartyl-tRNA synthetase</c:v>
                </c:pt>
                <c:pt idx="2237">
                  <c:v>hypothetical protein</c:v>
                </c:pt>
                <c:pt idx="2238">
                  <c:v>4Fe-4S ferredoxin</c:v>
                </c:pt>
                <c:pt idx="2239">
                  <c:v>hypothetical protein</c:v>
                </c:pt>
                <c:pt idx="2240">
                  <c:v>Enoyl-CoA hydratase/isomerase</c:v>
                </c:pt>
                <c:pt idx="2241">
                  <c:v>type 12 methyltransferase</c:v>
                </c:pt>
                <c:pt idx="2242">
                  <c:v>hypothetical protein</c:v>
                </c:pt>
                <c:pt idx="2243">
                  <c:v>flavin reductase domain-containing FMN-binding protein</c:v>
                </c:pt>
                <c:pt idx="2244">
                  <c:v>methylated-DNA--protein-cysteine methyltransferase</c:v>
                </c:pt>
                <c:pt idx="2245">
                  <c:v>NLPA lipoprotein</c:v>
                </c:pt>
                <c:pt idx="2246">
                  <c:v>binding-protein-dependent transport system inner membrane protein</c:v>
                </c:pt>
                <c:pt idx="2247">
                  <c:v>ABC transporter</c:v>
                </c:pt>
                <c:pt idx="2248">
                  <c:v>AsnC family transcriptional regulator</c:v>
                </c:pt>
                <c:pt idx="2249">
                  <c:v>Cys/Met metabolism pyridoxal-phosphate-dependent protein</c:v>
                </c:pt>
                <c:pt idx="2250">
                  <c:v>pyridoxal-5'-phosphate-dependent protein subunit beta</c:v>
                </c:pt>
                <c:pt idx="2251">
                  <c:v>hypothetical protein</c:v>
                </c:pt>
                <c:pt idx="2252">
                  <c:v>hypothetical protein</c:v>
                </c:pt>
                <c:pt idx="2253">
                  <c:v>ABC transporter</c:v>
                </c:pt>
                <c:pt idx="2254">
                  <c:v>N-acetyltransferase GCN5</c:v>
                </c:pt>
                <c:pt idx="2255">
                  <c:v>oxidoreductase/nitrogenase component 1</c:v>
                </c:pt>
                <c:pt idx="2256">
                  <c:v>oxidoreductase/nitrogenase component 1</c:v>
                </c:pt>
                <c:pt idx="2257">
                  <c:v>dinitrogenase iron-molybdenum cofactor biosynthesis protein</c:v>
                </c:pt>
                <c:pt idx="2258">
                  <c:v>radical SAM protein</c:v>
                </c:pt>
                <c:pt idx="2259">
                  <c:v>cysteine synthase</c:v>
                </c:pt>
                <c:pt idx="2260">
                  <c:v>family 3 extracellular solute-binding protein</c:v>
                </c:pt>
                <c:pt idx="2261">
                  <c:v>binding-protein-dependent transport system inner membrane protein</c:v>
                </c:pt>
                <c:pt idx="2262">
                  <c:v>ABC transporter</c:v>
                </c:pt>
                <c:pt idx="2263">
                  <c:v>nitrogenase iron protein</c:v>
                </c:pt>
                <c:pt idx="2264">
                  <c:v>hypothetical protein</c:v>
                </c:pt>
                <c:pt idx="2265">
                  <c:v>purine nucleoside phosphorylase</c:v>
                </c:pt>
                <c:pt idx="2266">
                  <c:v>basic membrane lipoprotein</c:v>
                </c:pt>
                <c:pt idx="2267">
                  <c:v>hypothetical protein</c:v>
                </c:pt>
                <c:pt idx="2268">
                  <c:v>(formate-C-acetyltransferase)-activating protein</c:v>
                </c:pt>
                <c:pt idx="2269">
                  <c:v>ABC transporter</c:v>
                </c:pt>
                <c:pt idx="2270">
                  <c:v>inner-membrane translocator</c:v>
                </c:pt>
                <c:pt idx="2271">
                  <c:v>inner-membrane translocator</c:v>
                </c:pt>
                <c:pt idx="2272">
                  <c:v>cytidine deaminase</c:v>
                </c:pt>
                <c:pt idx="2273">
                  <c:v>deoxyribose-phosphate aldolase</c:v>
                </c:pt>
                <c:pt idx="2274">
                  <c:v>AraC family two component transcriptional regulator</c:v>
                </c:pt>
                <c:pt idx="2275">
                  <c:v>signal transduction histidine kinase LytS</c:v>
                </c:pt>
                <c:pt idx="2276">
                  <c:v>binding-protein-dependent transport system inner membrane protein</c:v>
                </c:pt>
                <c:pt idx="2277">
                  <c:v>ABC transporter</c:v>
                </c:pt>
                <c:pt idx="2278">
                  <c:v>extracellular solute-binding protein</c:v>
                </c:pt>
                <c:pt idx="2279">
                  <c:v>CopY family transcriptional repressor</c:v>
                </c:pt>
                <c:pt idx="2280">
                  <c:v>peptidase M56 BlaR1</c:v>
                </c:pt>
                <c:pt idx="2281">
                  <c:v>hypothetical protein</c:v>
                </c:pt>
                <c:pt idx="2282">
                  <c:v>hypothetical protein</c:v>
                </c:pt>
                <c:pt idx="2283">
                  <c:v>glycerate kinase</c:v>
                </c:pt>
                <c:pt idx="2284">
                  <c:v>hypothetical protein</c:v>
                </c:pt>
                <c:pt idx="2285">
                  <c:v>PglZ domain-containing protein</c:v>
                </c:pt>
                <c:pt idx="2286">
                  <c:v>SNF2-like protein</c:v>
                </c:pt>
                <c:pt idx="2287">
                  <c:v>DNA methylase N-4/N-6 domain-containing protein</c:v>
                </c:pt>
                <c:pt idx="2288">
                  <c:v>integrase catalytic subunit</c:v>
                </c:pt>
                <c:pt idx="2289">
                  <c:v>hypothetical protein</c:v>
                </c:pt>
                <c:pt idx="2290">
                  <c:v>HhH-GPD family protein</c:v>
                </c:pt>
                <c:pt idx="2291">
                  <c:v>hypothetical protein</c:v>
                </c:pt>
                <c:pt idx="2292">
                  <c:v>HNH endonuclease</c:v>
                </c:pt>
                <c:pt idx="2293">
                  <c:v>NUDIX hydrolase</c:v>
                </c:pt>
                <c:pt idx="2294">
                  <c:v>integrase catalytic subunit</c:v>
                </c:pt>
                <c:pt idx="2295">
                  <c:v>resolvase domain-containing protein</c:v>
                </c:pt>
                <c:pt idx="2296">
                  <c:v>recombinase</c:v>
                </c:pt>
                <c:pt idx="2297">
                  <c:v>resolvase domain-containing protein</c:v>
                </c:pt>
                <c:pt idx="2298">
                  <c:v>hypothetical protein</c:v>
                </c:pt>
                <c:pt idx="2299">
                  <c:v>N-acetylmuramoyl-L-alanine amidase family protein</c:v>
                </c:pt>
                <c:pt idx="2300">
                  <c:v>toxin secretion/phage lysis holin</c:v>
                </c:pt>
                <c:pt idx="2301">
                  <c:v>hypothetical protein</c:v>
                </c:pt>
                <c:pt idx="2302">
                  <c:v>hypothetical protein</c:v>
                </c:pt>
                <c:pt idx="2303">
                  <c:v>hypothetical protein</c:v>
                </c:pt>
                <c:pt idx="2304">
                  <c:v>phage minor structural protein</c:v>
                </c:pt>
                <c:pt idx="2305">
                  <c:v>phage tail component</c:v>
                </c:pt>
                <c:pt idx="2306">
                  <c:v>hypothetical protein</c:v>
                </c:pt>
                <c:pt idx="2307">
                  <c:v>hypothetical protein</c:v>
                </c:pt>
                <c:pt idx="2308">
                  <c:v>hypothetical protein</c:v>
                </c:pt>
                <c:pt idx="2309">
                  <c:v>phage major tail protein, phi13 family</c:v>
                </c:pt>
                <c:pt idx="2310">
                  <c:v>hypothetical protein</c:v>
                </c:pt>
                <c:pt idx="2311">
                  <c:v>phage protein, HK97 gp10 family</c:v>
                </c:pt>
                <c:pt idx="2312">
                  <c:v>head-tail joining family protein</c:v>
                </c:pt>
                <c:pt idx="2313">
                  <c:v>bacteriophage QLRG family DNA packaging</c:v>
                </c:pt>
                <c:pt idx="2314">
                  <c:v>phage major capsid protein, HK97 family</c:v>
                </c:pt>
                <c:pt idx="2315">
                  <c:v>peptidase S14 ClpP</c:v>
                </c:pt>
                <c:pt idx="2316">
                  <c:v>phage portal protein, HK97 family</c:v>
                </c:pt>
                <c:pt idx="2317">
                  <c:v>terminase</c:v>
                </c:pt>
                <c:pt idx="2318">
                  <c:v>hypothetical protein</c:v>
                </c:pt>
                <c:pt idx="2319">
                  <c:v>AIG2 family protein</c:v>
                </c:pt>
                <c:pt idx="2320">
                  <c:v>amidoligase</c:v>
                </c:pt>
                <c:pt idx="2321">
                  <c:v>hypothetical protein</c:v>
                </c:pt>
                <c:pt idx="2322">
                  <c:v>hypothetical protein</c:v>
                </c:pt>
                <c:pt idx="2323">
                  <c:v>hypothetical protein</c:v>
                </c:pt>
                <c:pt idx="2324">
                  <c:v>DNA methylase N-4/N-6 domain-containing protein</c:v>
                </c:pt>
                <c:pt idx="2325">
                  <c:v>DNA methylase N-4/N-6 domain-containing protein</c:v>
                </c:pt>
                <c:pt idx="2326">
                  <c:v>hypothetical protein</c:v>
                </c:pt>
                <c:pt idx="2327">
                  <c:v>HNH endonuclease</c:v>
                </c:pt>
                <c:pt idx="2328">
                  <c:v>hypothetical protein</c:v>
                </c:pt>
                <c:pt idx="2329">
                  <c:v>hypothetical protein</c:v>
                </c:pt>
                <c:pt idx="2330">
                  <c:v>VRR-NUC domain-containing protein</c:v>
                </c:pt>
                <c:pt idx="2331">
                  <c:v>hypothetical protein</c:v>
                </c:pt>
                <c:pt idx="2332">
                  <c:v>ABC transporter</c:v>
                </c:pt>
                <c:pt idx="2333">
                  <c:v>hypothetical protein</c:v>
                </c:pt>
                <c:pt idx="2334">
                  <c:v>integral membrane sensor signal transduction histidine kinase</c:v>
                </c:pt>
                <c:pt idx="2335">
                  <c:v>winged helix family two component transcriptional regulator</c:v>
                </c:pt>
                <c:pt idx="2336">
                  <c:v>hypothetical protein</c:v>
                </c:pt>
                <c:pt idx="2337">
                  <c:v>hypothetical protein</c:v>
                </c:pt>
                <c:pt idx="2338">
                  <c:v>hypothetical protein</c:v>
                </c:pt>
                <c:pt idx="2339">
                  <c:v>hypothetical protein</c:v>
                </c:pt>
                <c:pt idx="2340">
                  <c:v>hypothetical protein</c:v>
                </c:pt>
                <c:pt idx="2341">
                  <c:v>TrmA family RNA methyltransferase</c:v>
                </c:pt>
                <c:pt idx="2342">
                  <c:v>ABC transporter</c:v>
                </c:pt>
                <c:pt idx="2343">
                  <c:v>transport system permease</c:v>
                </c:pt>
                <c:pt idx="2344">
                  <c:v>periplasmic binding protein</c:v>
                </c:pt>
                <c:pt idx="2345">
                  <c:v>hypothetical protein</c:v>
                </c:pt>
                <c:pt idx="2346">
                  <c:v>peptidase M23</c:v>
                </c:pt>
                <c:pt idx="2347">
                  <c:v>hypothetical protein</c:v>
                </c:pt>
                <c:pt idx="2348">
                  <c:v>sporulation protein YunB</c:v>
                </c:pt>
                <c:pt idx="2349">
                  <c:v>penicillin-binding protein</c:v>
                </c:pt>
                <c:pt idx="2350">
                  <c:v>hypothetical protein</c:v>
                </c:pt>
                <c:pt idx="2351">
                  <c:v>RND family efflux transporter MFP subunit</c:v>
                </c:pt>
                <c:pt idx="2352">
                  <c:v>ABC transporter</c:v>
                </c:pt>
                <c:pt idx="2353">
                  <c:v>outer membrane efflux protein</c:v>
                </c:pt>
                <c:pt idx="2354">
                  <c:v>hypothetical protein</c:v>
                </c:pt>
                <c:pt idx="2355">
                  <c:v>glutamate 5-kinase</c:v>
                </c:pt>
                <c:pt idx="2356">
                  <c:v>hypothetical protein</c:v>
                </c:pt>
                <c:pt idx="2357">
                  <c:v>NifU-like domain-containing protein</c:v>
                </c:pt>
                <c:pt idx="2358">
                  <c:v>hypothetical protein</c:v>
                </c:pt>
                <c:pt idx="2359">
                  <c:v>hypothetical protein</c:v>
                </c:pt>
                <c:pt idx="2360">
                  <c:v>rubrerythrin</c:v>
                </c:pt>
                <c:pt idx="2361">
                  <c:v>hypothetical protein</c:v>
                </c:pt>
                <c:pt idx="2362">
                  <c:v>peptidase S16, lon-like protein</c:v>
                </c:pt>
                <c:pt idx="2363">
                  <c:v>ribosomal-protein-alanine acetyltransferase</c:v>
                </c:pt>
                <c:pt idx="2364">
                  <c:v>peptidase M22 glycoprotease</c:v>
                </c:pt>
                <c:pt idx="2365">
                  <c:v>hypothetical protein</c:v>
                </c:pt>
                <c:pt idx="2366">
                  <c:v>amidohydrolase</c:v>
                </c:pt>
                <c:pt idx="2367">
                  <c:v>copper amine oxidase-like domain-containing protein</c:v>
                </c:pt>
                <c:pt idx="2368">
                  <c:v>hypothetical protein</c:v>
                </c:pt>
                <c:pt idx="2369">
                  <c:v>hypothetical protein</c:v>
                </c:pt>
                <c:pt idx="2370">
                  <c:v>hypothetical protein</c:v>
                </c:pt>
                <c:pt idx="2371">
                  <c:v>30S ribosomal protein S9</c:v>
                </c:pt>
                <c:pt idx="2372">
                  <c:v>50S ribosomal protein L13</c:v>
                </c:pt>
                <c:pt idx="2373">
                  <c:v>hypothetical protein</c:v>
                </c:pt>
                <c:pt idx="2374">
                  <c:v>DNA integrity scanning protein DisA</c:v>
                </c:pt>
                <c:pt idx="2375">
                  <c:v>DNA repair protein RadA</c:v>
                </c:pt>
                <c:pt idx="2376">
                  <c:v>glycoside hydrolase 15-like protein</c:v>
                </c:pt>
                <c:pt idx="2377">
                  <c:v>family 2 glycosyl transferase</c:v>
                </c:pt>
                <c:pt idx="2378">
                  <c:v>ATPase</c:v>
                </c:pt>
                <c:pt idx="2379">
                  <c:v>ATP:guanido phosphotransferase</c:v>
                </c:pt>
                <c:pt idx="2380">
                  <c:v>UvrB/UvrC protein</c:v>
                </c:pt>
                <c:pt idx="2381">
                  <c:v>transcriptional repressor CtsR</c:v>
                </c:pt>
                <c:pt idx="2382">
                  <c:v>translation elongation factor G</c:v>
                </c:pt>
                <c:pt idx="2383">
                  <c:v>phospho-2-dehydro-3-deoxyheptonate aldolase</c:v>
                </c:pt>
                <c:pt idx="2384">
                  <c:v>prephenate dehydrogenase</c:v>
                </c:pt>
                <c:pt idx="2385">
                  <c:v>3-phosphoshikimate 1-carboxyvinyltransferase</c:v>
                </c:pt>
                <c:pt idx="2386">
                  <c:v>CoA-binding protein</c:v>
                </c:pt>
                <c:pt idx="2387">
                  <c:v>ABC transporter</c:v>
                </c:pt>
                <c:pt idx="2388">
                  <c:v>Peptidoglycan-binding lysin domain</c:v>
                </c:pt>
                <c:pt idx="2389">
                  <c:v>ABC transporter</c:v>
                </c:pt>
                <c:pt idx="2390">
                  <c:v>cobalt ABC transporter permease</c:v>
                </c:pt>
                <c:pt idx="2391">
                  <c:v>cobalamin (vitamin B12) biosynthesis protein CbiM</c:v>
                </c:pt>
                <c:pt idx="2392">
                  <c:v>cell wall hydrolase/autolysin</c:v>
                </c:pt>
                <c:pt idx="2393">
                  <c:v>response regulator receiver modulated diguanylate cyclase</c:v>
                </c:pt>
                <c:pt idx="2394">
                  <c:v>Ig domain-containing protein</c:v>
                </c:pt>
                <c:pt idx="2395">
                  <c:v>hypothetical protein</c:v>
                </c:pt>
                <c:pt idx="2396">
                  <c:v>hypothetical protein</c:v>
                </c:pt>
                <c:pt idx="2397">
                  <c:v>ECF subfamily RNA polymerase sigma-24 subunit</c:v>
                </c:pt>
                <c:pt idx="2398">
                  <c:v>peptidase M56 BlaR1</c:v>
                </c:pt>
                <c:pt idx="2399">
                  <c:v>CopY family transcriptional repressor</c:v>
                </c:pt>
                <c:pt idx="2400">
                  <c:v>urease accessory protein UreD</c:v>
                </c:pt>
                <c:pt idx="2401">
                  <c:v>urease accessory protein UreG</c:v>
                </c:pt>
                <c:pt idx="2402">
                  <c:v>urease accessory protein UreF</c:v>
                </c:pt>
                <c:pt idx="2403">
                  <c:v>urease subunit alpha</c:v>
                </c:pt>
                <c:pt idx="2404">
                  <c:v>urease subunit beta</c:v>
                </c:pt>
                <c:pt idx="2405">
                  <c:v>urease subunit gamma</c:v>
                </c:pt>
                <c:pt idx="2406">
                  <c:v>urea ABC transporter ATP-binding protein UrtE</c:v>
                </c:pt>
                <c:pt idx="2407">
                  <c:v>urea ABC transporter ATP-binding protein UrtD</c:v>
                </c:pt>
                <c:pt idx="2408">
                  <c:v>urea ABC transporter permease UrtC</c:v>
                </c:pt>
                <c:pt idx="2409">
                  <c:v>urea ABC transporter permease UrtB</c:v>
                </c:pt>
                <c:pt idx="2410">
                  <c:v>urea ABC transporter substrate-binding protein</c:v>
                </c:pt>
                <c:pt idx="2411">
                  <c:v>AraC family two component transcriptional regulator</c:v>
                </c:pt>
                <c:pt idx="2412">
                  <c:v>multi-sensor hybrid histidine kinase</c:v>
                </c:pt>
                <c:pt idx="2413">
                  <c:v>response regulator receiver sensor signal transduction histidine kinase</c:v>
                </c:pt>
                <c:pt idx="2414">
                  <c:v>copper amine oxidase-like domain-containing protein</c:v>
                </c:pt>
                <c:pt idx="2415">
                  <c:v>hypothetical protein</c:v>
                </c:pt>
                <c:pt idx="2416">
                  <c:v>hypothetical protein</c:v>
                </c:pt>
                <c:pt idx="2417">
                  <c:v>hypothetical protein</c:v>
                </c:pt>
                <c:pt idx="2418">
                  <c:v>hypothetical protein</c:v>
                </c:pt>
                <c:pt idx="2419">
                  <c:v>transposase mutator type</c:v>
                </c:pt>
                <c:pt idx="2420">
                  <c:v>hypothetical protein</c:v>
                </c:pt>
                <c:pt idx="2421">
                  <c:v>copper amine oxidase-like domain-containing protein</c:v>
                </c:pt>
                <c:pt idx="2422">
                  <c:v>hypothetical protein</c:v>
                </c:pt>
                <c:pt idx="2423">
                  <c:v>hypothetical protein</c:v>
                </c:pt>
                <c:pt idx="2424">
                  <c:v>hypothetical protein</c:v>
                </c:pt>
                <c:pt idx="2425">
                  <c:v>hypothetical protein</c:v>
                </c:pt>
                <c:pt idx="2426">
                  <c:v>copper amine oxidase-like domain-containing protein</c:v>
                </c:pt>
                <c:pt idx="2427">
                  <c:v>hypothetical protein</c:v>
                </c:pt>
                <c:pt idx="2428">
                  <c:v>hypothetical protein</c:v>
                </c:pt>
                <c:pt idx="2429">
                  <c:v>transposase IS4 family protein</c:v>
                </c:pt>
                <c:pt idx="2430">
                  <c:v>hypothetical protein</c:v>
                </c:pt>
                <c:pt idx="2431">
                  <c:v>hypothetical protein</c:v>
                </c:pt>
                <c:pt idx="2432">
                  <c:v>copper amine oxidase-like domain-containing protein</c:v>
                </c:pt>
                <c:pt idx="2433">
                  <c:v>hypothetical protein</c:v>
                </c:pt>
                <c:pt idx="2434">
                  <c:v>hypothetical protein</c:v>
                </c:pt>
                <c:pt idx="2435">
                  <c:v>hypothetical protein</c:v>
                </c:pt>
                <c:pt idx="2436">
                  <c:v>glycoside hydrolase</c:v>
                </c:pt>
                <c:pt idx="2437">
                  <c:v>radical SAM protein</c:v>
                </c:pt>
                <c:pt idx="2438">
                  <c:v>cysteine synthase A</c:v>
                </c:pt>
                <c:pt idx="2439">
                  <c:v>PP-loop domain-containing protein</c:v>
                </c:pt>
                <c:pt idx="2440">
                  <c:v>O-acetylhomoserine/O-acetylserine sulfhydrylase</c:v>
                </c:pt>
                <c:pt idx="2441">
                  <c:v>AsnC family transcriptional regulator</c:v>
                </c:pt>
                <c:pt idx="2442">
                  <c:v>AsnC family transcriptional regulator</c:v>
                </c:pt>
                <c:pt idx="2443">
                  <c:v>homoserine O-succinyltransferase</c:v>
                </c:pt>
                <c:pt idx="2444">
                  <c:v>integral membrane sensor signal transduction histidine kinase</c:v>
                </c:pt>
                <c:pt idx="2445">
                  <c:v>winged helix family two component transcriptional regulator</c:v>
                </c:pt>
                <c:pt idx="2446">
                  <c:v>copper-translocating P-type ATPase</c:v>
                </c:pt>
                <c:pt idx="2447">
                  <c:v>heavy metal transport/detoxification protein</c:v>
                </c:pt>
                <c:pt idx="2448">
                  <c:v>hypothetical protein</c:v>
                </c:pt>
                <c:pt idx="2449">
                  <c:v>hypothetical protein</c:v>
                </c:pt>
                <c:pt idx="2450">
                  <c:v>Hsp33 protein</c:v>
                </c:pt>
                <c:pt idx="2451">
                  <c:v>cold-shock protein</c:v>
                </c:pt>
                <c:pt idx="2452">
                  <c:v>methylated-DNA--protein-cysteine methyltransferase</c:v>
                </c:pt>
                <c:pt idx="2453">
                  <c:v>type 11 methyltransferase</c:v>
                </c:pt>
                <c:pt idx="2454">
                  <c:v>beta type small acid-soluble spore protein</c:v>
                </c:pt>
                <c:pt idx="2455">
                  <c:v>carboxyl-terminal protease</c:v>
                </c:pt>
                <c:pt idx="2456">
                  <c:v>peptidase M23</c:v>
                </c:pt>
                <c:pt idx="2457">
                  <c:v>hypothetical protein</c:v>
                </c:pt>
                <c:pt idx="2458">
                  <c:v>cell division ATP-binding protein FtsE</c:v>
                </c:pt>
                <c:pt idx="2459">
                  <c:v>transcriptional regulator CdaR</c:v>
                </c:pt>
                <c:pt idx="2460">
                  <c:v>ABC transporter</c:v>
                </c:pt>
                <c:pt idx="2461">
                  <c:v>N-acetyl-gamma-glutamyl-phosphate reductase</c:v>
                </c:pt>
                <c:pt idx="2462">
                  <c:v>acetylglutamate kinase</c:v>
                </c:pt>
                <c:pt idx="2463">
                  <c:v>type IV pilus assembly PilZ</c:v>
                </c:pt>
                <c:pt idx="2464">
                  <c:v>acetylornithine and succinylornithine aminotransferase</c:v>
                </c:pt>
                <c:pt idx="2465">
                  <c:v>carbamoyl-phosphate synthase small subunit</c:v>
                </c:pt>
                <c:pt idx="2466">
                  <c:v>carbamoyl-phosphate synthase large subunit</c:v>
                </c:pt>
                <c:pt idx="2467">
                  <c:v>ornithine carbamoyltransferase</c:v>
                </c:pt>
                <c:pt idx="2468">
                  <c:v>N-acetyltransferase GCN5</c:v>
                </c:pt>
                <c:pt idx="2469">
                  <c:v>transposase IS4 family protein</c:v>
                </c:pt>
                <c:pt idx="2470">
                  <c:v>Dockerin type 1</c:v>
                </c:pt>
                <c:pt idx="2471">
                  <c:v>hypothetical protein</c:v>
                </c:pt>
                <c:pt idx="2472">
                  <c:v>cell division membrane protein-like protein</c:v>
                </c:pt>
                <c:pt idx="2473">
                  <c:v>PadR-like family transcriptional regulator</c:v>
                </c:pt>
                <c:pt idx="2474">
                  <c:v>metallophosphoesterase</c:v>
                </c:pt>
                <c:pt idx="2475">
                  <c:v>hypothetical protein</c:v>
                </c:pt>
                <c:pt idx="2476">
                  <c:v>serine-type D-Ala-D-Ala carboxypeptidase</c:v>
                </c:pt>
                <c:pt idx="2477">
                  <c:v>transposase mutator type</c:v>
                </c:pt>
                <c:pt idx="2478">
                  <c:v>pyridoxal-5'-phosphate-dependent protein subunit beta</c:v>
                </c:pt>
                <c:pt idx="2479">
                  <c:v>polysaccharide deacetylase</c:v>
                </c:pt>
                <c:pt idx="2480">
                  <c:v>amino acid adenylation protein</c:v>
                </c:pt>
                <c:pt idx="2481">
                  <c:v>glycosyl transferase family protein</c:v>
                </c:pt>
                <c:pt idx="2482">
                  <c:v>glycosyl transferase family protein</c:v>
                </c:pt>
                <c:pt idx="2483">
                  <c:v>amino acid adenylation protein</c:v>
                </c:pt>
                <c:pt idx="2484">
                  <c:v>copper amine oxidase-like domain-containing protein</c:v>
                </c:pt>
                <c:pt idx="2485">
                  <c:v>copper amine oxidase-like domain-containing protein</c:v>
                </c:pt>
                <c:pt idx="2486">
                  <c:v>hypothetical protein</c:v>
                </c:pt>
                <c:pt idx="2487">
                  <c:v>carbohydrate binding family protein</c:v>
                </c:pt>
                <c:pt idx="2488">
                  <c:v>transposase IS200-family protein</c:v>
                </c:pt>
                <c:pt idx="2489">
                  <c:v>copper amine oxidase-like domain-containing protein</c:v>
                </c:pt>
                <c:pt idx="2490">
                  <c:v>hypothetical protein</c:v>
                </c:pt>
                <c:pt idx="2491">
                  <c:v>hypothetical protein</c:v>
                </c:pt>
                <c:pt idx="2492">
                  <c:v>integral membrane sensor signal transduction histidine kinase</c:v>
                </c:pt>
                <c:pt idx="2493">
                  <c:v>winged helix family two component transcriptional regulator</c:v>
                </c:pt>
                <c:pt idx="2494">
                  <c:v>P-type HAD superfamily ATPase</c:v>
                </c:pt>
                <c:pt idx="2495">
                  <c:v>Orn/Lys/Arg decarboxylase major region</c:v>
                </c:pt>
                <c:pt idx="2496">
                  <c:v>MgtC/SapB transporter</c:v>
                </c:pt>
                <c:pt idx="2497">
                  <c:v>stage II sporulation protein R</c:v>
                </c:pt>
                <c:pt idx="2498">
                  <c:v>PadR-like family transcriptional regulator</c:v>
                </c:pt>
                <c:pt idx="2499">
                  <c:v>hypothetical protein</c:v>
                </c:pt>
                <c:pt idx="2500">
                  <c:v>CTP synthase</c:v>
                </c:pt>
                <c:pt idx="2501">
                  <c:v>hypothetical protein</c:v>
                </c:pt>
                <c:pt idx="2502">
                  <c:v>Hedgehog/intein hint domain-containing protein</c:v>
                </c:pt>
                <c:pt idx="2503">
                  <c:v>carboxyl-terminal protease</c:v>
                </c:pt>
                <c:pt idx="2504">
                  <c:v>S-layer protein</c:v>
                </c:pt>
                <c:pt idx="2505">
                  <c:v>S-layer protein</c:v>
                </c:pt>
                <c:pt idx="2506">
                  <c:v>Zn-dependent hydrolase</c:v>
                </c:pt>
                <c:pt idx="2507">
                  <c:v>abortive infection protein</c:v>
                </c:pt>
                <c:pt idx="2508">
                  <c:v>arginyl-tRNA synthetase</c:v>
                </c:pt>
                <c:pt idx="2509">
                  <c:v>hypothetical protein</c:v>
                </c:pt>
                <c:pt idx="2510">
                  <c:v>glutamate racemase</c:v>
                </c:pt>
                <c:pt idx="2511">
                  <c:v>D-alanine--D-alanine ligase</c:v>
                </c:pt>
                <c:pt idx="2512">
                  <c:v>magnesium transporter</c:v>
                </c:pt>
                <c:pt idx="2513">
                  <c:v>hypothetical protein</c:v>
                </c:pt>
                <c:pt idx="2514">
                  <c:v>RDD domain-containing protein</c:v>
                </c:pt>
                <c:pt idx="2515">
                  <c:v>FmdB family regulatory protein</c:v>
                </c:pt>
                <c:pt idx="2516">
                  <c:v>Lipoprotein LpqB, GerMN domain</c:v>
                </c:pt>
                <c:pt idx="2517">
                  <c:v>deoxyribose-phosphate aldolase</c:v>
                </c:pt>
                <c:pt idx="2518">
                  <c:v>hypothetical protein</c:v>
                </c:pt>
                <c:pt idx="2519">
                  <c:v>FAD-dependent pyridine nucleotide-disulfide oxidoreductase</c:v>
                </c:pt>
                <c:pt idx="2520">
                  <c:v>FAD-dependent pyridine nucleotide-disulfide oxidoreductase</c:v>
                </c:pt>
                <c:pt idx="2521">
                  <c:v>alkyl hydroperoxide reductase</c:v>
                </c:pt>
                <c:pt idx="2522">
                  <c:v>cytochrome c biogenesis protein transmembrane region</c:v>
                </c:pt>
                <c:pt idx="2523">
                  <c:v>hypothetical protein</c:v>
                </c:pt>
                <c:pt idx="2524">
                  <c:v>hypothetical protein</c:v>
                </c:pt>
                <c:pt idx="2525">
                  <c:v>hypothetical protein</c:v>
                </c:pt>
                <c:pt idx="2526">
                  <c:v>spore cortex-lytic protein</c:v>
                </c:pt>
                <c:pt idx="2527">
                  <c:v>hypothetical protein</c:v>
                </c:pt>
                <c:pt idx="2528">
                  <c:v>Tex-like protein</c:v>
                </c:pt>
                <c:pt idx="2529">
                  <c:v>1-phosphofructokinase</c:v>
                </c:pt>
                <c:pt idx="2530">
                  <c:v>extracellular solute-binding protein</c:v>
                </c:pt>
                <c:pt idx="2531">
                  <c:v>hypothetical protein</c:v>
                </c:pt>
                <c:pt idx="2532">
                  <c:v>UV-endonuclease UvdE</c:v>
                </c:pt>
                <c:pt idx="2533">
                  <c:v>type 11 methyltransferase</c:v>
                </c:pt>
                <c:pt idx="2534">
                  <c:v>peptidoglycan-binding domain-containing protein</c:v>
                </c:pt>
                <c:pt idx="2535">
                  <c:v>nucleotidyltransferase</c:v>
                </c:pt>
                <c:pt idx="2536">
                  <c:v>RluA family pseudouridine synthase</c:v>
                </c:pt>
                <c:pt idx="2537">
                  <c:v>glycoside hydrolase</c:v>
                </c:pt>
                <c:pt idx="2538">
                  <c:v>alkyl hydroperoxide reductase</c:v>
                </c:pt>
                <c:pt idx="2539">
                  <c:v>peroxiredoxin</c:v>
                </c:pt>
                <c:pt idx="2540">
                  <c:v>hypothetical protein</c:v>
                </c:pt>
                <c:pt idx="2541">
                  <c:v>hypothetical protein</c:v>
                </c:pt>
                <c:pt idx="2542">
                  <c:v>hypothetical protein</c:v>
                </c:pt>
                <c:pt idx="2543">
                  <c:v>cell division protein FtsK</c:v>
                </c:pt>
                <c:pt idx="2544">
                  <c:v>hypothetical protein</c:v>
                </c:pt>
                <c:pt idx="2545">
                  <c:v>hypothetical protein</c:v>
                </c:pt>
                <c:pt idx="2546">
                  <c:v>hypothetical protein</c:v>
                </c:pt>
                <c:pt idx="2547">
                  <c:v>hypothetical protein</c:v>
                </c:pt>
                <c:pt idx="2548">
                  <c:v>hypothetical protein</c:v>
                </c:pt>
                <c:pt idx="2549">
                  <c:v>hypothetical protein</c:v>
                </c:pt>
                <c:pt idx="2550">
                  <c:v>hypothetical protein</c:v>
                </c:pt>
                <c:pt idx="2551">
                  <c:v>hypothetical protein</c:v>
                </c:pt>
                <c:pt idx="2552">
                  <c:v>Hedgehog/intein hint domain-containing protein</c:v>
                </c:pt>
                <c:pt idx="2553">
                  <c:v>hypothetical protein</c:v>
                </c:pt>
                <c:pt idx="2554">
                  <c:v>hypothetical protein</c:v>
                </c:pt>
                <c:pt idx="2555">
                  <c:v>hypothetical protein</c:v>
                </c:pt>
                <c:pt idx="2556">
                  <c:v>hypothetical protein</c:v>
                </c:pt>
                <c:pt idx="2557">
                  <c:v>hypothetical protein</c:v>
                </c:pt>
                <c:pt idx="2558">
                  <c:v>transposase IS116/IS110/IS902 family protein</c:v>
                </c:pt>
                <c:pt idx="2559">
                  <c:v>hypothetical protein</c:v>
                </c:pt>
                <c:pt idx="2560">
                  <c:v>hypothetical protein</c:v>
                </c:pt>
                <c:pt idx="2561">
                  <c:v>transposase IS3/IS911 family protein</c:v>
                </c:pt>
                <c:pt idx="2562">
                  <c:v>transposase IS4 family protein</c:v>
                </c:pt>
                <c:pt idx="2563">
                  <c:v>hypothetical protein</c:v>
                </c:pt>
                <c:pt idx="2564">
                  <c:v>Hedgehog/intein hint domain-containing protein</c:v>
                </c:pt>
                <c:pt idx="2565">
                  <c:v>bifunctional DNA primase/polymerase</c:v>
                </c:pt>
                <c:pt idx="2566">
                  <c:v>hypothetical protein</c:v>
                </c:pt>
                <c:pt idx="2567">
                  <c:v>hypothetical protein</c:v>
                </c:pt>
                <c:pt idx="2568">
                  <c:v>Hedgehog/intein hint domain-containing protein</c:v>
                </c:pt>
                <c:pt idx="2569">
                  <c:v>hypothetical protein</c:v>
                </c:pt>
                <c:pt idx="2570">
                  <c:v>hypothetical protein</c:v>
                </c:pt>
                <c:pt idx="2571">
                  <c:v>hypothetical protein</c:v>
                </c:pt>
                <c:pt idx="2572">
                  <c:v>Hedgehog/intein hint domain-containing protein</c:v>
                </c:pt>
                <c:pt idx="2573">
                  <c:v>hypothetical protein</c:v>
                </c:pt>
                <c:pt idx="2574">
                  <c:v>hypothetical protein</c:v>
                </c:pt>
                <c:pt idx="2575">
                  <c:v>hypothetical protein</c:v>
                </c:pt>
                <c:pt idx="2576">
                  <c:v>hypothetical protein</c:v>
                </c:pt>
                <c:pt idx="2577">
                  <c:v>transposase IS200-family protein</c:v>
                </c:pt>
                <c:pt idx="2578">
                  <c:v>hypothetical protein</c:v>
                </c:pt>
                <c:pt idx="2579">
                  <c:v>hypothetical protein</c:v>
                </c:pt>
                <c:pt idx="2580">
                  <c:v>Serine/threonine-protein kinase-like domain</c:v>
                </c:pt>
                <c:pt idx="2581">
                  <c:v>amidohydrolase 2</c:v>
                </c:pt>
                <c:pt idx="2582">
                  <c:v>Dockerin type 1</c:v>
                </c:pt>
                <c:pt idx="2583">
                  <c:v>recombination helicase AddA</c:v>
                </c:pt>
                <c:pt idx="2584">
                  <c:v>ATP-dependent nuclease subunit B</c:v>
                </c:pt>
                <c:pt idx="2585">
                  <c:v>hypothetical protein</c:v>
                </c:pt>
                <c:pt idx="2586">
                  <c:v>hypothetical protein</c:v>
                </c:pt>
                <c:pt idx="2587">
                  <c:v>integrase catalytic subunit</c:v>
                </c:pt>
                <c:pt idx="2588">
                  <c:v>hypothetical protein</c:v>
                </c:pt>
                <c:pt idx="2589">
                  <c:v>hypothetical protein</c:v>
                </c:pt>
                <c:pt idx="2590">
                  <c:v>Hedgehog/intein hint domain-containing protein</c:v>
                </c:pt>
                <c:pt idx="2591">
                  <c:v>hypothetical protein</c:v>
                </c:pt>
                <c:pt idx="2592">
                  <c:v>hypothetical protein</c:v>
                </c:pt>
                <c:pt idx="2593">
                  <c:v>CRISPR-associated RAMP protein</c:v>
                </c:pt>
                <c:pt idx="2594">
                  <c:v>CRISPR-associated RAMP protein</c:v>
                </c:pt>
                <c:pt idx="2595">
                  <c:v>hypothetical protein</c:v>
                </c:pt>
                <c:pt idx="2596">
                  <c:v>hypothetical protein</c:v>
                </c:pt>
                <c:pt idx="2597">
                  <c:v>hypothetical protein</c:v>
                </c:pt>
                <c:pt idx="2598">
                  <c:v>hypothetical protein</c:v>
                </c:pt>
                <c:pt idx="2599">
                  <c:v>hypothetical protein</c:v>
                </c:pt>
                <c:pt idx="2600">
                  <c:v>CRISPR-associated protein</c:v>
                </c:pt>
                <c:pt idx="2601">
                  <c:v>Appr-1-p processing protein</c:v>
                </c:pt>
                <c:pt idx="2602">
                  <c:v>ECF subfamily RNA polymerase sigma-24 subunit</c:v>
                </c:pt>
                <c:pt idx="2603">
                  <c:v>hypothetical protein</c:v>
                </c:pt>
                <c:pt idx="2604">
                  <c:v>TrmH family RNA methyltransferase</c:v>
                </c:pt>
                <c:pt idx="2605">
                  <c:v>ribonuclease III</c:v>
                </c:pt>
                <c:pt idx="2606">
                  <c:v>GerA spore germination protein</c:v>
                </c:pt>
                <c:pt idx="2607">
                  <c:v>spore germination protein</c:v>
                </c:pt>
                <c:pt idx="2608">
                  <c:v>Ger(x)C family germination protein</c:v>
                </c:pt>
                <c:pt idx="2609">
                  <c:v>cysteinyl-tRNA synthetase</c:v>
                </c:pt>
                <c:pt idx="2610">
                  <c:v>serine O-acetyltransferase</c:v>
                </c:pt>
                <c:pt idx="2611">
                  <c:v>membrane protein</c:v>
                </c:pt>
                <c:pt idx="2612">
                  <c:v>DNA-(apurinic or apyrimidinic site) lyase</c:v>
                </c:pt>
                <c:pt idx="2613">
                  <c:v>hypothetical protein</c:v>
                </c:pt>
                <c:pt idx="2614">
                  <c:v>hypothetical protein</c:v>
                </c:pt>
                <c:pt idx="2615">
                  <c:v>sporulation protein YtxC</c:v>
                </c:pt>
                <c:pt idx="2616">
                  <c:v>hypothetical protein</c:v>
                </c:pt>
                <c:pt idx="2617">
                  <c:v>amidohydrolase</c:v>
                </c:pt>
                <c:pt idx="2618">
                  <c:v>hypothetical protein</c:v>
                </c:pt>
                <c:pt idx="2619">
                  <c:v>hypothetical protein</c:v>
                </c:pt>
                <c:pt idx="2620">
                  <c:v>hypothetical protein</c:v>
                </c:pt>
                <c:pt idx="2621">
                  <c:v>integral membrane sensor signal transduction histidine kinase</c:v>
                </c:pt>
                <c:pt idx="2622">
                  <c:v>CoA-binding protein</c:v>
                </c:pt>
                <c:pt idx="2623">
                  <c:v>hypothetical protein</c:v>
                </c:pt>
                <c:pt idx="2624">
                  <c:v>signal peptidase I</c:v>
                </c:pt>
                <c:pt idx="2625">
                  <c:v>NUDIX hydrolase</c:v>
                </c:pt>
                <c:pt idx="2626">
                  <c:v>GTP-binding proten HflX</c:v>
                </c:pt>
                <c:pt idx="2627">
                  <c:v>hypothetical protein</c:v>
                </c:pt>
                <c:pt idx="2628">
                  <c:v>DNA-directed DNA polymerase</c:v>
                </c:pt>
                <c:pt idx="2629">
                  <c:v>deoxyuridine 5'-triphosphate nucleotidohydrolase Dut</c:v>
                </c:pt>
                <c:pt idx="2630">
                  <c:v>peptidase U32</c:v>
                </c:pt>
                <c:pt idx="2631">
                  <c:v>metalloenzyme domain-containing protein</c:v>
                </c:pt>
                <c:pt idx="2632">
                  <c:v>hypothetical protein</c:v>
                </c:pt>
                <c:pt idx="2633">
                  <c:v>glycoside hydrolase</c:v>
                </c:pt>
                <c:pt idx="2634">
                  <c:v>hypothetical protein</c:v>
                </c:pt>
                <c:pt idx="2635">
                  <c:v>hypothetical protein</c:v>
                </c:pt>
                <c:pt idx="2636">
                  <c:v>dimethyladenosine transferase</c:v>
                </c:pt>
                <c:pt idx="2637">
                  <c:v>hypothetical protein</c:v>
                </c:pt>
                <c:pt idx="2638">
                  <c:v>hypothetical protein</c:v>
                </c:pt>
                <c:pt idx="2639">
                  <c:v>TatD family hydrolase</c:v>
                </c:pt>
                <c:pt idx="2640">
                  <c:v>methionyl-tRNA synthetase</c:v>
                </c:pt>
                <c:pt idx="2641">
                  <c:v>hypothetical protein</c:v>
                </c:pt>
                <c:pt idx="2642">
                  <c:v>nucleoside recognition domain-containing protein</c:v>
                </c:pt>
                <c:pt idx="2643">
                  <c:v>nucleoside recognition domain-containing protein</c:v>
                </c:pt>
                <c:pt idx="2644">
                  <c:v>AbrB family transcriptional regulator</c:v>
                </c:pt>
                <c:pt idx="2645">
                  <c:v>uroporphyrin-III C/tetrapyrrole (Corrin/Porphyrin) methyltransferase</c:v>
                </c:pt>
                <c:pt idx="2646">
                  <c:v>type 11 methyltransferase</c:v>
                </c:pt>
                <c:pt idx="2647">
                  <c:v>4Fe-4S ferredoxin</c:v>
                </c:pt>
                <c:pt idx="2648">
                  <c:v>PSP1 domain-containing protein</c:v>
                </c:pt>
                <c:pt idx="2649">
                  <c:v>AAA ATPase</c:v>
                </c:pt>
                <c:pt idx="2650">
                  <c:v>hypothetical protein</c:v>
                </c:pt>
                <c:pt idx="2651">
                  <c:v>thymidylate kinase</c:v>
                </c:pt>
                <c:pt idx="2652">
                  <c:v>Orn/Lys/Arg decarboxylase major region</c:v>
                </c:pt>
                <c:pt idx="2653">
                  <c:v>hypothetical protein</c:v>
                </c:pt>
                <c:pt idx="2654">
                  <c:v>beta propeller domain</c:v>
                </c:pt>
                <c:pt idx="2655">
                  <c:v>ABC transporter</c:v>
                </c:pt>
                <c:pt idx="2656">
                  <c:v>hypothetical protein</c:v>
                </c:pt>
                <c:pt idx="2657">
                  <c:v>winged helix family two component transcriptional regulator</c:v>
                </c:pt>
                <c:pt idx="2658">
                  <c:v>integral membrane sensor signal transduction histidine kinase</c:v>
                </c:pt>
                <c:pt idx="2659">
                  <c:v>hypothetical protein</c:v>
                </c:pt>
                <c:pt idx="2660">
                  <c:v>binding-protein-dependent transport system inner membrane protein</c:v>
                </c:pt>
                <c:pt idx="2661">
                  <c:v>NMT1/THI5 like domain-containing protein</c:v>
                </c:pt>
                <c:pt idx="2662">
                  <c:v>ABC transporter</c:v>
                </c:pt>
                <c:pt idx="2663">
                  <c:v>glycoside hydrolase</c:v>
                </c:pt>
                <c:pt idx="2664">
                  <c:v>RNA polymerase sigma-I factor</c:v>
                </c:pt>
                <c:pt idx="2665">
                  <c:v>hypothetical protein</c:v>
                </c:pt>
                <c:pt idx="2666">
                  <c:v>hypothetical protein</c:v>
                </c:pt>
                <c:pt idx="2667">
                  <c:v>Trypanosome RHS</c:v>
                </c:pt>
                <c:pt idx="2668">
                  <c:v>hypothetical protein</c:v>
                </c:pt>
                <c:pt idx="2669">
                  <c:v>binding-protein-dependent transport system inner membrane protein</c:v>
                </c:pt>
                <c:pt idx="2670">
                  <c:v>binding-protein-dependent transport system inner membrane protein</c:v>
                </c:pt>
                <c:pt idx="2671">
                  <c:v>ATPase</c:v>
                </c:pt>
                <c:pt idx="2672">
                  <c:v>extracellular solute-binding protein</c:v>
                </c:pt>
                <c:pt idx="2673">
                  <c:v>hypothetical protein</c:v>
                </c:pt>
                <c:pt idx="2674">
                  <c:v>hypothetical protein</c:v>
                </c:pt>
                <c:pt idx="2675">
                  <c:v>hypothetical protein</c:v>
                </c:pt>
                <c:pt idx="2676">
                  <c:v>hypothetical protein</c:v>
                </c:pt>
                <c:pt idx="2677">
                  <c:v>carbohydrate binding family protein</c:v>
                </c:pt>
                <c:pt idx="2678">
                  <c:v>glycoside hydrolase</c:v>
                </c:pt>
                <c:pt idx="2679">
                  <c:v>alpha-L-arabinofuranosidase</c:v>
                </c:pt>
                <c:pt idx="2680">
                  <c:v>hypothetical protein</c:v>
                </c:pt>
                <c:pt idx="2681">
                  <c:v>hypothetical protein</c:v>
                </c:pt>
                <c:pt idx="2682">
                  <c:v>metal-dependent phosphohydrolase HD sub domain</c:v>
                </c:pt>
                <c:pt idx="2683">
                  <c:v>recombination protein RecR</c:v>
                </c:pt>
                <c:pt idx="2684">
                  <c:v>hypothetical protein</c:v>
                </c:pt>
                <c:pt idx="2685">
                  <c:v>DNA polymerase III subunits gamma and tau</c:v>
                </c:pt>
                <c:pt idx="2686">
                  <c:v>copper amine oxidase-like domain-containing protein</c:v>
                </c:pt>
                <c:pt idx="2687">
                  <c:v>glycoside hydrolase</c:v>
                </c:pt>
                <c:pt idx="2688">
                  <c:v>carbohydrate-binding CenC domain-containing protein</c:v>
                </c:pt>
                <c:pt idx="2689">
                  <c:v>amine oxidase</c:v>
                </c:pt>
                <c:pt idx="2690">
                  <c:v>hypothetical protein</c:v>
                </c:pt>
                <c:pt idx="2691">
                  <c:v>hypothetical protein</c:v>
                </c:pt>
                <c:pt idx="2692">
                  <c:v>GtrA family protein</c:v>
                </c:pt>
                <c:pt idx="2693">
                  <c:v>type 11 methyltransferase</c:v>
                </c:pt>
                <c:pt idx="2694">
                  <c:v>S-layer protein</c:v>
                </c:pt>
                <c:pt idx="2695">
                  <c:v>hypothetical protein</c:v>
                </c:pt>
                <c:pt idx="2696">
                  <c:v>hypothetical protein</c:v>
                </c:pt>
                <c:pt idx="2697">
                  <c:v>hypothetical protein</c:v>
                </c:pt>
                <c:pt idx="2698">
                  <c:v>spore coat protein CotH</c:v>
                </c:pt>
                <c:pt idx="2699">
                  <c:v>hypothetical protein</c:v>
                </c:pt>
                <c:pt idx="2700">
                  <c:v>autoinducer prepeptide</c:v>
                </c:pt>
                <c:pt idx="2701">
                  <c:v>hypothetical protein</c:v>
                </c:pt>
                <c:pt idx="2702">
                  <c:v>peptidase C26</c:v>
                </c:pt>
                <c:pt idx="2703">
                  <c:v>anti-sigma-factor antagonist</c:v>
                </c:pt>
                <c:pt idx="2704">
                  <c:v>hypothetical protein</c:v>
                </c:pt>
                <c:pt idx="2705">
                  <c:v>rubredoxin-type Fe(Cys)4 protein</c:v>
                </c:pt>
                <c:pt idx="2706">
                  <c:v>sporulation protein YyaC</c:v>
                </c:pt>
                <c:pt idx="2707">
                  <c:v>PAS/PAC sensor protein</c:v>
                </c:pt>
                <c:pt idx="2708">
                  <c:v>glucosyl hydrolase family protein</c:v>
                </c:pt>
                <c:pt idx="2709">
                  <c:v>propeptide PepSY amd peptidase M4</c:v>
                </c:pt>
                <c:pt idx="2710">
                  <c:v>metallophosphoesterase</c:v>
                </c:pt>
                <c:pt idx="2711">
                  <c:v>hypothetical protein</c:v>
                </c:pt>
                <c:pt idx="2712">
                  <c:v>type III restriction protein res subunit</c:v>
                </c:pt>
                <c:pt idx="2713">
                  <c:v>50S ribosomal protein L31</c:v>
                </c:pt>
                <c:pt idx="2714">
                  <c:v>transcription termination factor Rho</c:v>
                </c:pt>
                <c:pt idx="2715">
                  <c:v>hypothetical protein</c:v>
                </c:pt>
                <c:pt idx="2716">
                  <c:v>hypothetical protein</c:v>
                </c:pt>
                <c:pt idx="2717">
                  <c:v>abortive infection protein</c:v>
                </c:pt>
                <c:pt idx="2718">
                  <c:v>hypothetical protein</c:v>
                </c:pt>
                <c:pt idx="2719">
                  <c:v>hypothetical protein</c:v>
                </c:pt>
                <c:pt idx="2720">
                  <c:v>hypothetical protein</c:v>
                </c:pt>
                <c:pt idx="2721">
                  <c:v>hypothetical protein</c:v>
                </c:pt>
                <c:pt idx="2722">
                  <c:v>acyltransferase 3</c:v>
                </c:pt>
                <c:pt idx="2723">
                  <c:v>hypothetical protein</c:v>
                </c:pt>
                <c:pt idx="2724">
                  <c:v>pectate disaccharide-lyase</c:v>
                </c:pt>
                <c:pt idx="2725">
                  <c:v>Pectate lyase/Amb allergen</c:v>
                </c:pt>
                <c:pt idx="2726">
                  <c:v>Cl- channel voltage-gated family protein</c:v>
                </c:pt>
                <c:pt idx="2727">
                  <c:v>PP-loop domain-containing protein</c:v>
                </c:pt>
                <c:pt idx="2728">
                  <c:v>Ig domain-containing protein</c:v>
                </c:pt>
                <c:pt idx="2729">
                  <c:v>UTP-glucose-1-phosphate uridylyltransferase</c:v>
                </c:pt>
                <c:pt idx="2730">
                  <c:v>ribonuclease BN</c:v>
                </c:pt>
                <c:pt idx="2731">
                  <c:v>30S ribosomal protein S18</c:v>
                </c:pt>
                <c:pt idx="2732">
                  <c:v>single-strand binding protein</c:v>
                </c:pt>
                <c:pt idx="2733">
                  <c:v>30S ribosomal protein S6</c:v>
                </c:pt>
                <c:pt idx="2734">
                  <c:v>GAF sensor-containing diguanylate cyclase</c:v>
                </c:pt>
                <c:pt idx="2735">
                  <c:v>N-acetylglucosamine-6-phosphate deacetylase</c:v>
                </c:pt>
                <c:pt idx="2736">
                  <c:v>1,4-alpha-glucan-branching protein</c:v>
                </c:pt>
                <c:pt idx="2737">
                  <c:v>hypothetical protein</c:v>
                </c:pt>
                <c:pt idx="2738">
                  <c:v>carbohydrate binding family protein</c:v>
                </c:pt>
                <c:pt idx="2739">
                  <c:v>glycoside hydrolase</c:v>
                </c:pt>
                <c:pt idx="2740">
                  <c:v>carbohydrate binding family protein</c:v>
                </c:pt>
                <c:pt idx="2741">
                  <c:v>carbohydrate binding family protein</c:v>
                </c:pt>
                <c:pt idx="2742">
                  <c:v>glycoside hydrolase</c:v>
                </c:pt>
                <c:pt idx="2743">
                  <c:v>glycoside hydrolase</c:v>
                </c:pt>
                <c:pt idx="2744">
                  <c:v>HNH nuclease</c:v>
                </c:pt>
                <c:pt idx="2745">
                  <c:v>hypothetical protein</c:v>
                </c:pt>
                <c:pt idx="2746">
                  <c:v>MerR family transcriptional regulator</c:v>
                </c:pt>
                <c:pt idx="2747">
                  <c:v>hypothetical protein</c:v>
                </c:pt>
                <c:pt idx="2748">
                  <c:v>ABC transporter</c:v>
                </c:pt>
                <c:pt idx="2749">
                  <c:v>integral membrane sensor signal transduction histidine kinase</c:v>
                </c:pt>
                <c:pt idx="2750">
                  <c:v>winged helix family two component transcriptional regulator</c:v>
                </c:pt>
                <c:pt idx="2751">
                  <c:v>hypothetical protein</c:v>
                </c:pt>
                <c:pt idx="2752">
                  <c:v>hypothetical protein</c:v>
                </c:pt>
                <c:pt idx="2753">
                  <c:v>hypothetical protein</c:v>
                </c:pt>
                <c:pt idx="2754">
                  <c:v>hypothetical protein</c:v>
                </c:pt>
                <c:pt idx="2755">
                  <c:v>transposase (DDE domain)</c:v>
                </c:pt>
                <c:pt idx="2756">
                  <c:v>hypothetical protein</c:v>
                </c:pt>
                <c:pt idx="2757">
                  <c:v>hypothetical protein</c:v>
                </c:pt>
                <c:pt idx="2758">
                  <c:v>GTP cyclohydrolase I</c:v>
                </c:pt>
                <c:pt idx="2759">
                  <c:v>cyanophycin synthetase</c:v>
                </c:pt>
                <c:pt idx="2760">
                  <c:v>cyanophycinase</c:v>
                </c:pt>
                <c:pt idx="2761">
                  <c:v>hypothetical protein</c:v>
                </c:pt>
                <c:pt idx="2762">
                  <c:v>isoaspartyl dipeptidase</c:v>
                </c:pt>
                <c:pt idx="2763">
                  <c:v>LexA family transcriptional repressor</c:v>
                </c:pt>
                <c:pt idx="2764">
                  <c:v>3-isopropylmalate dehydrogenase</c:v>
                </c:pt>
                <c:pt idx="2765">
                  <c:v>3-isopropylmalate dehydratase small subunit</c:v>
                </c:pt>
                <c:pt idx="2766">
                  <c:v>3-isopropylmalate dehydratase large subunit</c:v>
                </c:pt>
                <c:pt idx="2767">
                  <c:v>AraC family transcriptional regulator</c:v>
                </c:pt>
                <c:pt idx="2768">
                  <c:v>hypothetical protein</c:v>
                </c:pt>
                <c:pt idx="2769">
                  <c:v>hypothetical protein</c:v>
                </c:pt>
                <c:pt idx="2770">
                  <c:v>Mg2 transporter protein CorA family protein</c:v>
                </c:pt>
                <c:pt idx="2771">
                  <c:v>FlgN family protein</c:v>
                </c:pt>
                <c:pt idx="2772">
                  <c:v>flagellar protein FliS</c:v>
                </c:pt>
                <c:pt idx="2773">
                  <c:v>flagellar hook-associated 2 domain-containing protein</c:v>
                </c:pt>
                <c:pt idx="2774">
                  <c:v>flagellar protein FlaG protein</c:v>
                </c:pt>
                <c:pt idx="2775">
                  <c:v>NAD-dependent epimerase/dehydratase</c:v>
                </c:pt>
                <c:pt idx="2776">
                  <c:v>UDP-4-keto-6-deoxy-N-acetylglucosamine 4-aminotransferase</c:v>
                </c:pt>
                <c:pt idx="2777">
                  <c:v>pseudaminic acid biosynthesis-associated protein PseG</c:v>
                </c:pt>
                <c:pt idx="2778">
                  <c:v>LmbE family protein</c:v>
                </c:pt>
                <c:pt idx="2779">
                  <c:v>methionyl-tRNA formyltransferase</c:v>
                </c:pt>
                <c:pt idx="2780">
                  <c:v>Glyoxalase/bleomycin resistance protein/dioxygenase</c:v>
                </c:pt>
                <c:pt idx="2781">
                  <c:v>FkbH-like protein</c:v>
                </c:pt>
                <c:pt idx="2782">
                  <c:v>phosphopantetheine-binding protein</c:v>
                </c:pt>
                <c:pt idx="2783">
                  <c:v>pseudaminic acid biosynthesis N-acetyl transferase</c:v>
                </c:pt>
                <c:pt idx="2784">
                  <c:v>pseudaminic acid synthase</c:v>
                </c:pt>
                <c:pt idx="2785">
                  <c:v>acylneuraminate cytidylyltransferase</c:v>
                </c:pt>
                <c:pt idx="2786">
                  <c:v>pseudaminic acid biosynthesis-associated methylase</c:v>
                </c:pt>
                <c:pt idx="2787">
                  <c:v>polysaccharide biosynthesis protein CapD</c:v>
                </c:pt>
                <c:pt idx="2788">
                  <c:v>hypothetical protein</c:v>
                </c:pt>
                <c:pt idx="2789">
                  <c:v>hypothetical protein</c:v>
                </c:pt>
                <c:pt idx="2790">
                  <c:v>hypothetical protein</c:v>
                </c:pt>
                <c:pt idx="2791">
                  <c:v>flagellin domain-containing protein</c:v>
                </c:pt>
                <c:pt idx="2792">
                  <c:v>flagellin domain-containing protein</c:v>
                </c:pt>
                <c:pt idx="2793">
                  <c:v>aldehyde dehydrogenase</c:v>
                </c:pt>
                <c:pt idx="2794">
                  <c:v>carbon storage regulator CsrA</c:v>
                </c:pt>
                <c:pt idx="2795">
                  <c:v>hypothetical protein</c:v>
                </c:pt>
                <c:pt idx="2796">
                  <c:v>hypothetical protein</c:v>
                </c:pt>
                <c:pt idx="2797">
                  <c:v>flagellar hook-associated protein 3</c:v>
                </c:pt>
                <c:pt idx="2798">
                  <c:v>flagellar hook-associated protein FlgK</c:v>
                </c:pt>
                <c:pt idx="2799">
                  <c:v>flagellar hook-associated protein FlgK</c:v>
                </c:pt>
                <c:pt idx="2800">
                  <c:v>FlgN family protein</c:v>
                </c:pt>
                <c:pt idx="2801">
                  <c:v>anti-sigma-28 factor FlgM family protein</c:v>
                </c:pt>
                <c:pt idx="2802">
                  <c:v>regulatory protein MerR</c:v>
                </c:pt>
                <c:pt idx="2803">
                  <c:v>phosphoribosyltransferase</c:v>
                </c:pt>
                <c:pt idx="2804">
                  <c:v>recombinase D</c:v>
                </c:pt>
                <c:pt idx="2805">
                  <c:v>hypothetical protein</c:v>
                </c:pt>
                <c:pt idx="2806">
                  <c:v>S-adenosylmethionine synthetase</c:v>
                </c:pt>
                <c:pt idx="2807">
                  <c:v>thioesterase family protein</c:v>
                </c:pt>
                <c:pt idx="2808">
                  <c:v>ATP-dependent metalloprotease FtsH</c:v>
                </c:pt>
                <c:pt idx="2809">
                  <c:v>hypoxanthine phosphoribosyltransferase</c:v>
                </c:pt>
                <c:pt idx="2810">
                  <c:v>tRNA(Ile)-lysidine synthetase</c:v>
                </c:pt>
                <c:pt idx="2811">
                  <c:v>replicative DNA helicase</c:v>
                </c:pt>
                <c:pt idx="2812">
                  <c:v>50S ribosomal protein L9</c:v>
                </c:pt>
                <c:pt idx="2813">
                  <c:v>phosphoesterase RecJ domain-containing protein</c:v>
                </c:pt>
                <c:pt idx="2814">
                  <c:v>hypothetical protein</c:v>
                </c:pt>
                <c:pt idx="2815">
                  <c:v>prephenate dehydratase</c:v>
                </c:pt>
                <c:pt idx="2816">
                  <c:v>hypothetical protein</c:v>
                </c:pt>
                <c:pt idx="2817">
                  <c:v>V-type ATPase 116 kDa subunit</c:v>
                </c:pt>
                <c:pt idx="2818">
                  <c:v>H+transporting two-sector ATPase subunit C</c:v>
                </c:pt>
                <c:pt idx="2819">
                  <c:v>H+transporting two-sector ATPase E subunit</c:v>
                </c:pt>
                <c:pt idx="2820">
                  <c:v>H+transporting two-sector ATPase C (AC39) subunit</c:v>
                </c:pt>
                <c:pt idx="2821">
                  <c:v>Vacuolar H+transporting two-sector ATPase F subunit</c:v>
                </c:pt>
                <c:pt idx="2822">
                  <c:v>H+transporting two-sector ATPase subunit alpha/beta</c:v>
                </c:pt>
                <c:pt idx="2823">
                  <c:v>H+transporting two-sector ATPase subunit alpha/beta</c:v>
                </c:pt>
                <c:pt idx="2824">
                  <c:v>V-type ATPase subunit D</c:v>
                </c:pt>
                <c:pt idx="2825">
                  <c:v>ABC transporter</c:v>
                </c:pt>
                <c:pt idx="2826">
                  <c:v>Dockerin type 1</c:v>
                </c:pt>
                <c:pt idx="2827">
                  <c:v>hypothetical protein</c:v>
                </c:pt>
                <c:pt idx="2828">
                  <c:v>hypothetical protein</c:v>
                </c:pt>
                <c:pt idx="2829">
                  <c:v>hypothetical protein</c:v>
                </c:pt>
                <c:pt idx="2830">
                  <c:v>hypothetical protein</c:v>
                </c:pt>
                <c:pt idx="2831">
                  <c:v>AAA ATPase</c:v>
                </c:pt>
                <c:pt idx="2832">
                  <c:v>hypothetical protein</c:v>
                </c:pt>
                <c:pt idx="2833">
                  <c:v>family 3 extracellular solute-binding protein</c:v>
                </c:pt>
                <c:pt idx="2834">
                  <c:v>polar amino acid ABC transporter inner membrane subunit</c:v>
                </c:pt>
                <c:pt idx="2835">
                  <c:v>ABC transporter</c:v>
                </c:pt>
                <c:pt idx="2836">
                  <c:v>response regulator receiver modulated CheB methylesterase</c:v>
                </c:pt>
                <c:pt idx="2837">
                  <c:v>chemotaxis protein CheR</c:v>
                </c:pt>
                <c:pt idx="2838">
                  <c:v>methyl-accepting chemotaxis sensory transducer</c:v>
                </c:pt>
                <c:pt idx="2839">
                  <c:v>CheA signal transduction histidine kinase</c:v>
                </c:pt>
                <c:pt idx="2840">
                  <c:v>CheW protein</c:v>
                </c:pt>
                <c:pt idx="2841">
                  <c:v>integrase family protein</c:v>
                </c:pt>
                <c:pt idx="2842">
                  <c:v>AraC family transcriptional regulator</c:v>
                </c:pt>
                <c:pt idx="2843">
                  <c:v>PEBP family protein</c:v>
                </c:pt>
                <c:pt idx="2844">
                  <c:v>hypothetical protein</c:v>
                </c:pt>
                <c:pt idx="2845">
                  <c:v>ABC transporter</c:v>
                </c:pt>
                <c:pt idx="2846">
                  <c:v>hypothetical protein</c:v>
                </c:pt>
                <c:pt idx="2847">
                  <c:v>hypothetical protein</c:v>
                </c:pt>
                <c:pt idx="2848">
                  <c:v>hypothetical protein</c:v>
                </c:pt>
                <c:pt idx="2849">
                  <c:v>CRISPR-associated protein Cas2</c:v>
                </c:pt>
                <c:pt idx="2850">
                  <c:v>CRISPR-associated protein Cas1</c:v>
                </c:pt>
                <c:pt idx="2851">
                  <c:v>CRISPR-associated protein Cas4</c:v>
                </c:pt>
                <c:pt idx="2852">
                  <c:v>CRISPR-associated helicase Cas3</c:v>
                </c:pt>
                <c:pt idx="2853">
                  <c:v>CRISPR-associated protein Cas5</c:v>
                </c:pt>
                <c:pt idx="2854">
                  <c:v>DevR family CRISPR-associated autoregulator</c:v>
                </c:pt>
                <c:pt idx="2855">
                  <c:v>hypothetical protein</c:v>
                </c:pt>
                <c:pt idx="2856">
                  <c:v>CRISPR-associated protein Cas6</c:v>
                </c:pt>
                <c:pt idx="2857">
                  <c:v>hypothetical protein</c:v>
                </c:pt>
                <c:pt idx="2858">
                  <c:v>undecaprenol kinase</c:v>
                </c:pt>
                <c:pt idx="2859">
                  <c:v>MATE efflux family protein</c:v>
                </c:pt>
                <c:pt idx="2860">
                  <c:v>hemerythrin-like metal-binding protein</c:v>
                </c:pt>
                <c:pt idx="2861">
                  <c:v>chemotaxis protein CheC</c:v>
                </c:pt>
                <c:pt idx="2862">
                  <c:v>nitrilase/cyanide hydratase and apolipoprotein N-acyltransferase</c:v>
                </c:pt>
                <c:pt idx="2863">
                  <c:v>copper amine oxidase-like domain-containing protein</c:v>
                </c:pt>
                <c:pt idx="2864">
                  <c:v>hypothetical protein</c:v>
                </c:pt>
                <c:pt idx="2865">
                  <c:v>FMN-binding domain-containing protein</c:v>
                </c:pt>
                <c:pt idx="2866">
                  <c:v>hypothetical protein</c:v>
                </c:pt>
                <c:pt idx="2867">
                  <c:v>hypothetical protein</c:v>
                </c:pt>
                <c:pt idx="2868">
                  <c:v>beta-lactamase</c:v>
                </c:pt>
                <c:pt idx="2869">
                  <c:v>UDP-N-acetylglucosamine 1-carboxyvinyltransferase</c:v>
                </c:pt>
                <c:pt idx="2870">
                  <c:v>hypothetical protein</c:v>
                </c:pt>
                <c:pt idx="2871">
                  <c:v>hypothetical protein</c:v>
                </c:pt>
                <c:pt idx="2872">
                  <c:v>hypothetical protein</c:v>
                </c:pt>
                <c:pt idx="2873">
                  <c:v>multi-sensor signal transduction histidine kinase</c:v>
                </c:pt>
                <c:pt idx="2874">
                  <c:v>winged helix family two component transcriptional regulator</c:v>
                </c:pt>
                <c:pt idx="2875">
                  <c:v>hypothetical protein</c:v>
                </c:pt>
                <c:pt idx="2876">
                  <c:v>TetR family transcriptional regulator</c:v>
                </c:pt>
                <c:pt idx="2877">
                  <c:v>polysaccharide biosynthesis protein CapD</c:v>
                </c:pt>
                <c:pt idx="2878">
                  <c:v>polysaccharide biosynthesis protein</c:v>
                </c:pt>
                <c:pt idx="2879">
                  <c:v>group 1 glycosyl transferase</c:v>
                </c:pt>
                <c:pt idx="2880">
                  <c:v>hypothetical protein</c:v>
                </c:pt>
                <c:pt idx="2881">
                  <c:v>group 1 glycosyl transferase</c:v>
                </c:pt>
                <c:pt idx="2882">
                  <c:v>group 1 glycosyl transferase</c:v>
                </c:pt>
                <c:pt idx="2883">
                  <c:v>nucleotide sugar dehydrogenase</c:v>
                </c:pt>
                <c:pt idx="2884">
                  <c:v>family 2 glycosyl transferase</c:v>
                </c:pt>
                <c:pt idx="2885">
                  <c:v>hypothetical protein</c:v>
                </c:pt>
                <c:pt idx="2886">
                  <c:v>N-acetyltransferase GCN5</c:v>
                </c:pt>
                <c:pt idx="2887">
                  <c:v>undecaprenyl-phosphate galactose phosphotransferase</c:v>
                </c:pt>
                <c:pt idx="2888">
                  <c:v>glutamine--scyllo-inositol transaminase</c:v>
                </c:pt>
                <c:pt idx="2889">
                  <c:v>O-antigen polymerase</c:v>
                </c:pt>
                <c:pt idx="2890">
                  <c:v>lipopolysaccharide biosynthesis protein</c:v>
                </c:pt>
                <c:pt idx="2891">
                  <c:v>Ig domain-containing protein</c:v>
                </c:pt>
                <c:pt idx="2892">
                  <c:v>hypothetical protein</c:v>
                </c:pt>
                <c:pt idx="2893">
                  <c:v>cell wall hydrolase SleB</c:v>
                </c:pt>
                <c:pt idx="2894">
                  <c:v>hypothetical protein</c:v>
                </c:pt>
                <c:pt idx="2895">
                  <c:v>signal transduction protein</c:v>
                </c:pt>
                <c:pt idx="2896">
                  <c:v>Ig domain-containing protein</c:v>
                </c:pt>
                <c:pt idx="2897">
                  <c:v>nicotinate-nucleotide pyrophosphorylase</c:v>
                </c:pt>
                <c:pt idx="2898">
                  <c:v>L-aspartate oxidase</c:v>
                </c:pt>
                <c:pt idx="2899">
                  <c:v>quinolinate synthetase complex subunit A</c:v>
                </c:pt>
                <c:pt idx="2900">
                  <c:v>hypothetical protein</c:v>
                </c:pt>
                <c:pt idx="2901">
                  <c:v>Accessory gene regulator B</c:v>
                </c:pt>
                <c:pt idx="2902">
                  <c:v>metal dependent phosphohydrolase</c:v>
                </c:pt>
                <c:pt idx="2903">
                  <c:v>glycoside hydrolase</c:v>
                </c:pt>
                <c:pt idx="2904">
                  <c:v>DNA gyrase subunit A</c:v>
                </c:pt>
                <c:pt idx="2905">
                  <c:v>parB-like partition protein</c:v>
                </c:pt>
                <c:pt idx="2906">
                  <c:v>methyltransferase GidB</c:v>
                </c:pt>
                <c:pt idx="2907">
                  <c:v>glucose inhibited division protein A</c:v>
                </c:pt>
                <c:pt idx="2908">
                  <c:v>tRNA modification GTPase TrmE</c:v>
                </c:pt>
                <c:pt idx="2909">
                  <c:v>single-stranded nucleic acid binding R3H domain-containing protein</c:v>
                </c:pt>
                <c:pt idx="2910">
                  <c:v>YidC/Oxa1 family membrane protein insertase</c:v>
                </c:pt>
                <c:pt idx="2911">
                  <c:v>hypothetical protein</c:v>
                </c:pt>
                <c:pt idx="2912">
                  <c:v>ribonuclease P protein component</c:v>
                </c:pt>
                <c:pt idx="2913">
                  <c:v>50S ribosomal protein L34</c:v>
                </c:pt>
              </c:strCache>
            </c:strRef>
          </c:cat>
          <c:val>
            <c:numRef>
              <c:f>Protein!$C$3:$C$2914</c:f>
              <c:numCache>
                <c:formatCode>General</c:formatCode>
                <c:ptCount val="2912"/>
                <c:pt idx="0">
                  <c:v>0</c:v>
                </c:pt>
                <c:pt idx="1">
                  <c:v>443</c:v>
                </c:pt>
                <c:pt idx="2">
                  <c:v>366</c:v>
                </c:pt>
                <c:pt idx="3">
                  <c:v>68</c:v>
                </c:pt>
                <c:pt idx="4">
                  <c:v>369</c:v>
                </c:pt>
                <c:pt idx="5">
                  <c:v>104</c:v>
                </c:pt>
                <c:pt idx="6">
                  <c:v>641</c:v>
                </c:pt>
                <c:pt idx="7">
                  <c:v>258</c:v>
                </c:pt>
                <c:pt idx="8">
                  <c:v>289</c:v>
                </c:pt>
                <c:pt idx="9">
                  <c:v>169</c:v>
                </c:pt>
                <c:pt idx="10">
                  <c:v>246</c:v>
                </c:pt>
                <c:pt idx="11">
                  <c:v>423</c:v>
                </c:pt>
                <c:pt idx="12">
                  <c:v>466</c:v>
                </c:pt>
                <c:pt idx="13">
                  <c:v>304</c:v>
                </c:pt>
                <c:pt idx="14">
                  <c:v>189</c:v>
                </c:pt>
                <c:pt idx="15">
                  <c:v>177</c:v>
                </c:pt>
                <c:pt idx="16">
                  <c:v>569</c:v>
                </c:pt>
                <c:pt idx="17">
                  <c:v>423</c:v>
                </c:pt>
                <c:pt idx="18">
                  <c:v>107</c:v>
                </c:pt>
                <c:pt idx="19">
                  <c:v>92</c:v>
                </c:pt>
                <c:pt idx="20">
                  <c:v>192</c:v>
                </c:pt>
                <c:pt idx="21">
                  <c:v>101</c:v>
                </c:pt>
                <c:pt idx="22">
                  <c:v>394</c:v>
                </c:pt>
                <c:pt idx="23">
                  <c:v>311</c:v>
                </c:pt>
                <c:pt idx="24">
                  <c:v>40</c:v>
                </c:pt>
                <c:pt idx="25">
                  <c:v>279</c:v>
                </c:pt>
                <c:pt idx="26">
                  <c:v>239</c:v>
                </c:pt>
                <c:pt idx="27">
                  <c:v>87</c:v>
                </c:pt>
                <c:pt idx="28">
                  <c:v>406</c:v>
                </c:pt>
                <c:pt idx="29">
                  <c:v>329</c:v>
                </c:pt>
                <c:pt idx="30">
                  <c:v>556</c:v>
                </c:pt>
                <c:pt idx="31">
                  <c:v>291</c:v>
                </c:pt>
                <c:pt idx="32">
                  <c:v>88</c:v>
                </c:pt>
                <c:pt idx="33">
                  <c:v>522</c:v>
                </c:pt>
                <c:pt idx="34">
                  <c:v>278</c:v>
                </c:pt>
                <c:pt idx="35">
                  <c:v>230</c:v>
                </c:pt>
                <c:pt idx="36">
                  <c:v>68</c:v>
                </c:pt>
                <c:pt idx="37">
                  <c:v>170</c:v>
                </c:pt>
                <c:pt idx="38">
                  <c:v>540</c:v>
                </c:pt>
                <c:pt idx="39">
                  <c:v>242</c:v>
                </c:pt>
                <c:pt idx="40">
                  <c:v>268</c:v>
                </c:pt>
                <c:pt idx="41">
                  <c:v>530</c:v>
                </c:pt>
                <c:pt idx="42">
                  <c:v>381</c:v>
                </c:pt>
                <c:pt idx="43">
                  <c:v>883</c:v>
                </c:pt>
                <c:pt idx="44">
                  <c:v>340</c:v>
                </c:pt>
                <c:pt idx="45">
                  <c:v>233</c:v>
                </c:pt>
                <c:pt idx="46">
                  <c:v>464</c:v>
                </c:pt>
                <c:pt idx="47">
                  <c:v>362</c:v>
                </c:pt>
                <c:pt idx="48">
                  <c:v>347</c:v>
                </c:pt>
                <c:pt idx="49">
                  <c:v>308</c:v>
                </c:pt>
                <c:pt idx="50">
                  <c:v>593</c:v>
                </c:pt>
                <c:pt idx="51">
                  <c:v>82</c:v>
                </c:pt>
                <c:pt idx="52">
                  <c:v>357</c:v>
                </c:pt>
                <c:pt idx="53">
                  <c:v>1001</c:v>
                </c:pt>
                <c:pt idx="54">
                  <c:v>276</c:v>
                </c:pt>
                <c:pt idx="55">
                  <c:v>279</c:v>
                </c:pt>
                <c:pt idx="56">
                  <c:v>266</c:v>
                </c:pt>
                <c:pt idx="57">
                  <c:v>318</c:v>
                </c:pt>
                <c:pt idx="58">
                  <c:v>302</c:v>
                </c:pt>
                <c:pt idx="59">
                  <c:v>356</c:v>
                </c:pt>
                <c:pt idx="60">
                  <c:v>439</c:v>
                </c:pt>
                <c:pt idx="61">
                  <c:v>321</c:v>
                </c:pt>
                <c:pt idx="62">
                  <c:v>197</c:v>
                </c:pt>
                <c:pt idx="63">
                  <c:v>218</c:v>
                </c:pt>
                <c:pt idx="64">
                  <c:v>195</c:v>
                </c:pt>
                <c:pt idx="65">
                  <c:v>267</c:v>
                </c:pt>
                <c:pt idx="66">
                  <c:v>78</c:v>
                </c:pt>
                <c:pt idx="67">
                  <c:v>169</c:v>
                </c:pt>
                <c:pt idx="68">
                  <c:v>159</c:v>
                </c:pt>
                <c:pt idx="69">
                  <c:v>141</c:v>
                </c:pt>
                <c:pt idx="70">
                  <c:v>267</c:v>
                </c:pt>
                <c:pt idx="71">
                  <c:v>494</c:v>
                </c:pt>
                <c:pt idx="72">
                  <c:v>278</c:v>
                </c:pt>
                <c:pt idx="73">
                  <c:v>313</c:v>
                </c:pt>
                <c:pt idx="74">
                  <c:v>347</c:v>
                </c:pt>
                <c:pt idx="75">
                  <c:v>372</c:v>
                </c:pt>
                <c:pt idx="76">
                  <c:v>495</c:v>
                </c:pt>
                <c:pt idx="77">
                  <c:v>327</c:v>
                </c:pt>
                <c:pt idx="78">
                  <c:v>204</c:v>
                </c:pt>
                <c:pt idx="79">
                  <c:v>1087</c:v>
                </c:pt>
                <c:pt idx="80">
                  <c:v>602</c:v>
                </c:pt>
                <c:pt idx="81">
                  <c:v>118</c:v>
                </c:pt>
                <c:pt idx="82">
                  <c:v>1042</c:v>
                </c:pt>
                <c:pt idx="83">
                  <c:v>161</c:v>
                </c:pt>
                <c:pt idx="84">
                  <c:v>202</c:v>
                </c:pt>
                <c:pt idx="85">
                  <c:v>429</c:v>
                </c:pt>
                <c:pt idx="86">
                  <c:v>342</c:v>
                </c:pt>
                <c:pt idx="87">
                  <c:v>1059</c:v>
                </c:pt>
                <c:pt idx="88">
                  <c:v>271</c:v>
                </c:pt>
                <c:pt idx="89">
                  <c:v>652</c:v>
                </c:pt>
                <c:pt idx="90">
                  <c:v>285</c:v>
                </c:pt>
                <c:pt idx="91">
                  <c:v>282</c:v>
                </c:pt>
                <c:pt idx="92">
                  <c:v>66</c:v>
                </c:pt>
                <c:pt idx="93">
                  <c:v>392</c:v>
                </c:pt>
                <c:pt idx="94">
                  <c:v>97</c:v>
                </c:pt>
                <c:pt idx="95">
                  <c:v>154</c:v>
                </c:pt>
                <c:pt idx="96">
                  <c:v>542</c:v>
                </c:pt>
                <c:pt idx="97">
                  <c:v>170</c:v>
                </c:pt>
                <c:pt idx="98">
                  <c:v>331</c:v>
                </c:pt>
                <c:pt idx="99">
                  <c:v>526</c:v>
                </c:pt>
                <c:pt idx="100">
                  <c:v>85</c:v>
                </c:pt>
                <c:pt idx="101">
                  <c:v>235</c:v>
                </c:pt>
                <c:pt idx="102">
                  <c:v>540</c:v>
                </c:pt>
                <c:pt idx="103">
                  <c:v>126</c:v>
                </c:pt>
                <c:pt idx="104">
                  <c:v>147</c:v>
                </c:pt>
                <c:pt idx="105">
                  <c:v>331</c:v>
                </c:pt>
                <c:pt idx="106">
                  <c:v>157</c:v>
                </c:pt>
                <c:pt idx="107">
                  <c:v>292</c:v>
                </c:pt>
                <c:pt idx="108">
                  <c:v>493</c:v>
                </c:pt>
                <c:pt idx="109">
                  <c:v>326</c:v>
                </c:pt>
                <c:pt idx="110">
                  <c:v>427</c:v>
                </c:pt>
                <c:pt idx="111">
                  <c:v>356</c:v>
                </c:pt>
                <c:pt idx="112">
                  <c:v>282</c:v>
                </c:pt>
                <c:pt idx="113">
                  <c:v>294</c:v>
                </c:pt>
                <c:pt idx="114">
                  <c:v>354</c:v>
                </c:pt>
                <c:pt idx="115">
                  <c:v>239</c:v>
                </c:pt>
                <c:pt idx="116">
                  <c:v>293</c:v>
                </c:pt>
                <c:pt idx="117">
                  <c:v>599</c:v>
                </c:pt>
                <c:pt idx="118">
                  <c:v>69</c:v>
                </c:pt>
                <c:pt idx="119">
                  <c:v>270</c:v>
                </c:pt>
                <c:pt idx="120">
                  <c:v>139</c:v>
                </c:pt>
                <c:pt idx="121">
                  <c:v>290</c:v>
                </c:pt>
                <c:pt idx="122">
                  <c:v>81</c:v>
                </c:pt>
                <c:pt idx="123">
                  <c:v>465</c:v>
                </c:pt>
                <c:pt idx="124">
                  <c:v>193</c:v>
                </c:pt>
                <c:pt idx="125">
                  <c:v>187</c:v>
                </c:pt>
                <c:pt idx="126">
                  <c:v>162</c:v>
                </c:pt>
                <c:pt idx="127">
                  <c:v>60</c:v>
                </c:pt>
                <c:pt idx="128">
                  <c:v>108</c:v>
                </c:pt>
                <c:pt idx="129">
                  <c:v>503</c:v>
                </c:pt>
                <c:pt idx="130">
                  <c:v>58</c:v>
                </c:pt>
                <c:pt idx="131">
                  <c:v>324</c:v>
                </c:pt>
                <c:pt idx="132">
                  <c:v>327</c:v>
                </c:pt>
                <c:pt idx="133">
                  <c:v>344</c:v>
                </c:pt>
                <c:pt idx="134">
                  <c:v>340</c:v>
                </c:pt>
                <c:pt idx="135">
                  <c:v>341</c:v>
                </c:pt>
                <c:pt idx="136">
                  <c:v>417</c:v>
                </c:pt>
                <c:pt idx="137">
                  <c:v>383</c:v>
                </c:pt>
                <c:pt idx="138">
                  <c:v>337</c:v>
                </c:pt>
                <c:pt idx="139">
                  <c:v>499</c:v>
                </c:pt>
                <c:pt idx="140">
                  <c:v>305</c:v>
                </c:pt>
                <c:pt idx="141">
                  <c:v>457</c:v>
                </c:pt>
                <c:pt idx="142">
                  <c:v>182</c:v>
                </c:pt>
                <c:pt idx="143">
                  <c:v>379</c:v>
                </c:pt>
                <c:pt idx="144">
                  <c:v>259</c:v>
                </c:pt>
                <c:pt idx="145">
                  <c:v>593</c:v>
                </c:pt>
                <c:pt idx="146">
                  <c:v>407</c:v>
                </c:pt>
                <c:pt idx="147">
                  <c:v>228</c:v>
                </c:pt>
                <c:pt idx="148">
                  <c:v>453</c:v>
                </c:pt>
                <c:pt idx="149">
                  <c:v>56</c:v>
                </c:pt>
                <c:pt idx="150">
                  <c:v>224</c:v>
                </c:pt>
                <c:pt idx="151">
                  <c:v>119</c:v>
                </c:pt>
                <c:pt idx="152">
                  <c:v>69</c:v>
                </c:pt>
                <c:pt idx="153">
                  <c:v>796</c:v>
                </c:pt>
                <c:pt idx="154">
                  <c:v>206</c:v>
                </c:pt>
                <c:pt idx="155">
                  <c:v>255</c:v>
                </c:pt>
                <c:pt idx="156">
                  <c:v>270</c:v>
                </c:pt>
                <c:pt idx="157">
                  <c:v>336</c:v>
                </c:pt>
                <c:pt idx="158">
                  <c:v>430</c:v>
                </c:pt>
                <c:pt idx="159">
                  <c:v>156</c:v>
                </c:pt>
                <c:pt idx="160">
                  <c:v>506</c:v>
                </c:pt>
                <c:pt idx="161">
                  <c:v>368</c:v>
                </c:pt>
                <c:pt idx="162">
                  <c:v>161</c:v>
                </c:pt>
                <c:pt idx="163">
                  <c:v>393</c:v>
                </c:pt>
                <c:pt idx="164">
                  <c:v>125</c:v>
                </c:pt>
                <c:pt idx="165">
                  <c:v>171</c:v>
                </c:pt>
                <c:pt idx="166">
                  <c:v>208</c:v>
                </c:pt>
                <c:pt idx="167">
                  <c:v>338</c:v>
                </c:pt>
                <c:pt idx="168">
                  <c:v>262</c:v>
                </c:pt>
                <c:pt idx="169">
                  <c:v>165</c:v>
                </c:pt>
                <c:pt idx="170">
                  <c:v>255</c:v>
                </c:pt>
                <c:pt idx="171">
                  <c:v>452</c:v>
                </c:pt>
                <c:pt idx="172">
                  <c:v>639</c:v>
                </c:pt>
                <c:pt idx="173">
                  <c:v>138</c:v>
                </c:pt>
                <c:pt idx="174">
                  <c:v>155</c:v>
                </c:pt>
                <c:pt idx="175">
                  <c:v>360</c:v>
                </c:pt>
                <c:pt idx="176">
                  <c:v>246</c:v>
                </c:pt>
                <c:pt idx="177">
                  <c:v>351</c:v>
                </c:pt>
                <c:pt idx="178">
                  <c:v>159</c:v>
                </c:pt>
                <c:pt idx="179">
                  <c:v>149</c:v>
                </c:pt>
                <c:pt idx="180">
                  <c:v>209</c:v>
                </c:pt>
                <c:pt idx="181">
                  <c:v>153</c:v>
                </c:pt>
                <c:pt idx="182">
                  <c:v>376</c:v>
                </c:pt>
                <c:pt idx="183">
                  <c:v>384</c:v>
                </c:pt>
                <c:pt idx="184">
                  <c:v>251</c:v>
                </c:pt>
                <c:pt idx="185">
                  <c:v>73</c:v>
                </c:pt>
                <c:pt idx="186">
                  <c:v>181</c:v>
                </c:pt>
                <c:pt idx="187">
                  <c:v>188</c:v>
                </c:pt>
                <c:pt idx="188">
                  <c:v>506</c:v>
                </c:pt>
                <c:pt idx="189">
                  <c:v>295</c:v>
                </c:pt>
                <c:pt idx="190">
                  <c:v>464</c:v>
                </c:pt>
                <c:pt idx="191">
                  <c:v>135</c:v>
                </c:pt>
                <c:pt idx="192">
                  <c:v>584</c:v>
                </c:pt>
                <c:pt idx="193">
                  <c:v>1628</c:v>
                </c:pt>
                <c:pt idx="194">
                  <c:v>1276</c:v>
                </c:pt>
                <c:pt idx="195">
                  <c:v>286</c:v>
                </c:pt>
                <c:pt idx="196">
                  <c:v>250</c:v>
                </c:pt>
                <c:pt idx="197">
                  <c:v>422</c:v>
                </c:pt>
                <c:pt idx="198">
                  <c:v>334</c:v>
                </c:pt>
                <c:pt idx="199">
                  <c:v>306</c:v>
                </c:pt>
                <c:pt idx="200">
                  <c:v>87</c:v>
                </c:pt>
                <c:pt idx="201">
                  <c:v>344</c:v>
                </c:pt>
                <c:pt idx="202">
                  <c:v>259</c:v>
                </c:pt>
                <c:pt idx="203">
                  <c:v>266</c:v>
                </c:pt>
                <c:pt idx="204">
                  <c:v>116</c:v>
                </c:pt>
                <c:pt idx="205">
                  <c:v>382</c:v>
                </c:pt>
                <c:pt idx="206">
                  <c:v>116</c:v>
                </c:pt>
                <c:pt idx="207">
                  <c:v>146</c:v>
                </c:pt>
                <c:pt idx="208">
                  <c:v>469</c:v>
                </c:pt>
                <c:pt idx="209">
                  <c:v>272</c:v>
                </c:pt>
                <c:pt idx="210">
                  <c:v>94</c:v>
                </c:pt>
                <c:pt idx="211">
                  <c:v>461</c:v>
                </c:pt>
                <c:pt idx="212">
                  <c:v>320</c:v>
                </c:pt>
                <c:pt idx="213">
                  <c:v>189</c:v>
                </c:pt>
                <c:pt idx="214">
                  <c:v>1178</c:v>
                </c:pt>
                <c:pt idx="215">
                  <c:v>364</c:v>
                </c:pt>
                <c:pt idx="216">
                  <c:v>32</c:v>
                </c:pt>
                <c:pt idx="217">
                  <c:v>204</c:v>
                </c:pt>
                <c:pt idx="218">
                  <c:v>144</c:v>
                </c:pt>
                <c:pt idx="219">
                  <c:v>512</c:v>
                </c:pt>
                <c:pt idx="220">
                  <c:v>374</c:v>
                </c:pt>
                <c:pt idx="221">
                  <c:v>428</c:v>
                </c:pt>
                <c:pt idx="222">
                  <c:v>230</c:v>
                </c:pt>
                <c:pt idx="223">
                  <c:v>391</c:v>
                </c:pt>
                <c:pt idx="224">
                  <c:v>330</c:v>
                </c:pt>
                <c:pt idx="225">
                  <c:v>214</c:v>
                </c:pt>
                <c:pt idx="226">
                  <c:v>348</c:v>
                </c:pt>
                <c:pt idx="227">
                  <c:v>389</c:v>
                </c:pt>
                <c:pt idx="228">
                  <c:v>326</c:v>
                </c:pt>
                <c:pt idx="229">
                  <c:v>405</c:v>
                </c:pt>
                <c:pt idx="230">
                  <c:v>308</c:v>
                </c:pt>
                <c:pt idx="231">
                  <c:v>202</c:v>
                </c:pt>
                <c:pt idx="232">
                  <c:v>275</c:v>
                </c:pt>
                <c:pt idx="233">
                  <c:v>607</c:v>
                </c:pt>
                <c:pt idx="234">
                  <c:v>110</c:v>
                </c:pt>
                <c:pt idx="235">
                  <c:v>223</c:v>
                </c:pt>
                <c:pt idx="236">
                  <c:v>249</c:v>
                </c:pt>
                <c:pt idx="237">
                  <c:v>236</c:v>
                </c:pt>
                <c:pt idx="238">
                  <c:v>183</c:v>
                </c:pt>
                <c:pt idx="239">
                  <c:v>261</c:v>
                </c:pt>
                <c:pt idx="240">
                  <c:v>91</c:v>
                </c:pt>
                <c:pt idx="241">
                  <c:v>79</c:v>
                </c:pt>
                <c:pt idx="242">
                  <c:v>96</c:v>
                </c:pt>
                <c:pt idx="243">
                  <c:v>169</c:v>
                </c:pt>
                <c:pt idx="244">
                  <c:v>93</c:v>
                </c:pt>
                <c:pt idx="245">
                  <c:v>140</c:v>
                </c:pt>
                <c:pt idx="246">
                  <c:v>418</c:v>
                </c:pt>
                <c:pt idx="247">
                  <c:v>566</c:v>
                </c:pt>
                <c:pt idx="248">
                  <c:v>134</c:v>
                </c:pt>
                <c:pt idx="249">
                  <c:v>864</c:v>
                </c:pt>
                <c:pt idx="250">
                  <c:v>186</c:v>
                </c:pt>
                <c:pt idx="251">
                  <c:v>156</c:v>
                </c:pt>
                <c:pt idx="252">
                  <c:v>46</c:v>
                </c:pt>
                <c:pt idx="253">
                  <c:v>85</c:v>
                </c:pt>
                <c:pt idx="254">
                  <c:v>53</c:v>
                </c:pt>
                <c:pt idx="255">
                  <c:v>89</c:v>
                </c:pt>
                <c:pt idx="256">
                  <c:v>140</c:v>
                </c:pt>
                <c:pt idx="257">
                  <c:v>222</c:v>
                </c:pt>
                <c:pt idx="258">
                  <c:v>476</c:v>
                </c:pt>
                <c:pt idx="259">
                  <c:v>177</c:v>
                </c:pt>
                <c:pt idx="260">
                  <c:v>361</c:v>
                </c:pt>
                <c:pt idx="261">
                  <c:v>745</c:v>
                </c:pt>
                <c:pt idx="262">
                  <c:v>798</c:v>
                </c:pt>
                <c:pt idx="263">
                  <c:v>113</c:v>
                </c:pt>
                <c:pt idx="264">
                  <c:v>227</c:v>
                </c:pt>
                <c:pt idx="265">
                  <c:v>171</c:v>
                </c:pt>
                <c:pt idx="266">
                  <c:v>322</c:v>
                </c:pt>
                <c:pt idx="267">
                  <c:v>367</c:v>
                </c:pt>
                <c:pt idx="268">
                  <c:v>167</c:v>
                </c:pt>
                <c:pt idx="269">
                  <c:v>517</c:v>
                </c:pt>
                <c:pt idx="270">
                  <c:v>56</c:v>
                </c:pt>
                <c:pt idx="271">
                  <c:v>498</c:v>
                </c:pt>
                <c:pt idx="272">
                  <c:v>301</c:v>
                </c:pt>
                <c:pt idx="273">
                  <c:v>178</c:v>
                </c:pt>
                <c:pt idx="274">
                  <c:v>367</c:v>
                </c:pt>
                <c:pt idx="275">
                  <c:v>165</c:v>
                </c:pt>
                <c:pt idx="276">
                  <c:v>532</c:v>
                </c:pt>
                <c:pt idx="277">
                  <c:v>210</c:v>
                </c:pt>
                <c:pt idx="278">
                  <c:v>515</c:v>
                </c:pt>
                <c:pt idx="279">
                  <c:v>391</c:v>
                </c:pt>
                <c:pt idx="280">
                  <c:v>95</c:v>
                </c:pt>
                <c:pt idx="281">
                  <c:v>116</c:v>
                </c:pt>
                <c:pt idx="282">
                  <c:v>165</c:v>
                </c:pt>
                <c:pt idx="283">
                  <c:v>249</c:v>
                </c:pt>
                <c:pt idx="284">
                  <c:v>745</c:v>
                </c:pt>
                <c:pt idx="285">
                  <c:v>301</c:v>
                </c:pt>
                <c:pt idx="286">
                  <c:v>281</c:v>
                </c:pt>
                <c:pt idx="287">
                  <c:v>311</c:v>
                </c:pt>
                <c:pt idx="288">
                  <c:v>369</c:v>
                </c:pt>
                <c:pt idx="289">
                  <c:v>240</c:v>
                </c:pt>
                <c:pt idx="290">
                  <c:v>473</c:v>
                </c:pt>
                <c:pt idx="291">
                  <c:v>492</c:v>
                </c:pt>
                <c:pt idx="292">
                  <c:v>369</c:v>
                </c:pt>
                <c:pt idx="293">
                  <c:v>393</c:v>
                </c:pt>
                <c:pt idx="294">
                  <c:v>239</c:v>
                </c:pt>
                <c:pt idx="295">
                  <c:v>554</c:v>
                </c:pt>
                <c:pt idx="296">
                  <c:v>555</c:v>
                </c:pt>
                <c:pt idx="297">
                  <c:v>49</c:v>
                </c:pt>
                <c:pt idx="298">
                  <c:v>80</c:v>
                </c:pt>
                <c:pt idx="299">
                  <c:v>177</c:v>
                </c:pt>
                <c:pt idx="300">
                  <c:v>141</c:v>
                </c:pt>
                <c:pt idx="301">
                  <c:v>231</c:v>
                </c:pt>
                <c:pt idx="302">
                  <c:v>178</c:v>
                </c:pt>
                <c:pt idx="303">
                  <c:v>129</c:v>
                </c:pt>
                <c:pt idx="304">
                  <c:v>1250</c:v>
                </c:pt>
                <c:pt idx="305">
                  <c:v>1165</c:v>
                </c:pt>
                <c:pt idx="306">
                  <c:v>79</c:v>
                </c:pt>
                <c:pt idx="307">
                  <c:v>142</c:v>
                </c:pt>
                <c:pt idx="308">
                  <c:v>156</c:v>
                </c:pt>
                <c:pt idx="309">
                  <c:v>697</c:v>
                </c:pt>
                <c:pt idx="310">
                  <c:v>400</c:v>
                </c:pt>
                <c:pt idx="311">
                  <c:v>184</c:v>
                </c:pt>
                <c:pt idx="312">
                  <c:v>200</c:v>
                </c:pt>
                <c:pt idx="313">
                  <c:v>124</c:v>
                </c:pt>
                <c:pt idx="314">
                  <c:v>279</c:v>
                </c:pt>
                <c:pt idx="315">
                  <c:v>89</c:v>
                </c:pt>
                <c:pt idx="316">
                  <c:v>584</c:v>
                </c:pt>
                <c:pt idx="317">
                  <c:v>625</c:v>
                </c:pt>
                <c:pt idx="318">
                  <c:v>235</c:v>
                </c:pt>
                <c:pt idx="319">
                  <c:v>428</c:v>
                </c:pt>
                <c:pt idx="320">
                  <c:v>194</c:v>
                </c:pt>
                <c:pt idx="321">
                  <c:v>431</c:v>
                </c:pt>
                <c:pt idx="322">
                  <c:v>558</c:v>
                </c:pt>
                <c:pt idx="323">
                  <c:v>339</c:v>
                </c:pt>
                <c:pt idx="324">
                  <c:v>228</c:v>
                </c:pt>
                <c:pt idx="325">
                  <c:v>107</c:v>
                </c:pt>
                <c:pt idx="326">
                  <c:v>156</c:v>
                </c:pt>
                <c:pt idx="327">
                  <c:v>282</c:v>
                </c:pt>
                <c:pt idx="328">
                  <c:v>154</c:v>
                </c:pt>
                <c:pt idx="329">
                  <c:v>59</c:v>
                </c:pt>
                <c:pt idx="330">
                  <c:v>130</c:v>
                </c:pt>
                <c:pt idx="331">
                  <c:v>57</c:v>
                </c:pt>
                <c:pt idx="332">
                  <c:v>443</c:v>
                </c:pt>
                <c:pt idx="333">
                  <c:v>70</c:v>
                </c:pt>
                <c:pt idx="334">
                  <c:v>238</c:v>
                </c:pt>
                <c:pt idx="335">
                  <c:v>273</c:v>
                </c:pt>
                <c:pt idx="336">
                  <c:v>538</c:v>
                </c:pt>
                <c:pt idx="337">
                  <c:v>42</c:v>
                </c:pt>
                <c:pt idx="338">
                  <c:v>292</c:v>
                </c:pt>
                <c:pt idx="339">
                  <c:v>961</c:v>
                </c:pt>
                <c:pt idx="340">
                  <c:v>707</c:v>
                </c:pt>
                <c:pt idx="341">
                  <c:v>445</c:v>
                </c:pt>
                <c:pt idx="342">
                  <c:v>350</c:v>
                </c:pt>
                <c:pt idx="343">
                  <c:v>487</c:v>
                </c:pt>
                <c:pt idx="344">
                  <c:v>526</c:v>
                </c:pt>
                <c:pt idx="345">
                  <c:v>79</c:v>
                </c:pt>
                <c:pt idx="346">
                  <c:v>465</c:v>
                </c:pt>
                <c:pt idx="347">
                  <c:v>870</c:v>
                </c:pt>
                <c:pt idx="348">
                  <c:v>233</c:v>
                </c:pt>
                <c:pt idx="349">
                  <c:v>409</c:v>
                </c:pt>
                <c:pt idx="350">
                  <c:v>232</c:v>
                </c:pt>
                <c:pt idx="351">
                  <c:v>206</c:v>
                </c:pt>
                <c:pt idx="352">
                  <c:v>39</c:v>
                </c:pt>
                <c:pt idx="353">
                  <c:v>47</c:v>
                </c:pt>
                <c:pt idx="354">
                  <c:v>234</c:v>
                </c:pt>
                <c:pt idx="355">
                  <c:v>340</c:v>
                </c:pt>
                <c:pt idx="356">
                  <c:v>128</c:v>
                </c:pt>
                <c:pt idx="357">
                  <c:v>61</c:v>
                </c:pt>
                <c:pt idx="358">
                  <c:v>113</c:v>
                </c:pt>
                <c:pt idx="359">
                  <c:v>228</c:v>
                </c:pt>
                <c:pt idx="360">
                  <c:v>246</c:v>
                </c:pt>
                <c:pt idx="361">
                  <c:v>53</c:v>
                </c:pt>
                <c:pt idx="362">
                  <c:v>221</c:v>
                </c:pt>
                <c:pt idx="363">
                  <c:v>372</c:v>
                </c:pt>
                <c:pt idx="364">
                  <c:v>355</c:v>
                </c:pt>
                <c:pt idx="365">
                  <c:v>558</c:v>
                </c:pt>
                <c:pt idx="366">
                  <c:v>218</c:v>
                </c:pt>
                <c:pt idx="367">
                  <c:v>360</c:v>
                </c:pt>
                <c:pt idx="368">
                  <c:v>268</c:v>
                </c:pt>
                <c:pt idx="369">
                  <c:v>302</c:v>
                </c:pt>
                <c:pt idx="370">
                  <c:v>440</c:v>
                </c:pt>
                <c:pt idx="371">
                  <c:v>390</c:v>
                </c:pt>
                <c:pt idx="372">
                  <c:v>181</c:v>
                </c:pt>
                <c:pt idx="373">
                  <c:v>103</c:v>
                </c:pt>
                <c:pt idx="374">
                  <c:v>395</c:v>
                </c:pt>
                <c:pt idx="375">
                  <c:v>301</c:v>
                </c:pt>
                <c:pt idx="376">
                  <c:v>70</c:v>
                </c:pt>
                <c:pt idx="377">
                  <c:v>126</c:v>
                </c:pt>
                <c:pt idx="378">
                  <c:v>386</c:v>
                </c:pt>
                <c:pt idx="379">
                  <c:v>393</c:v>
                </c:pt>
                <c:pt idx="380">
                  <c:v>670</c:v>
                </c:pt>
                <c:pt idx="381">
                  <c:v>327</c:v>
                </c:pt>
                <c:pt idx="382">
                  <c:v>259</c:v>
                </c:pt>
                <c:pt idx="383">
                  <c:v>256</c:v>
                </c:pt>
                <c:pt idx="384">
                  <c:v>710</c:v>
                </c:pt>
                <c:pt idx="385">
                  <c:v>343</c:v>
                </c:pt>
                <c:pt idx="386">
                  <c:v>345</c:v>
                </c:pt>
                <c:pt idx="387">
                  <c:v>1468</c:v>
                </c:pt>
                <c:pt idx="388">
                  <c:v>584</c:v>
                </c:pt>
                <c:pt idx="389">
                  <c:v>591</c:v>
                </c:pt>
                <c:pt idx="390">
                  <c:v>612</c:v>
                </c:pt>
                <c:pt idx="391">
                  <c:v>231</c:v>
                </c:pt>
                <c:pt idx="392">
                  <c:v>679</c:v>
                </c:pt>
                <c:pt idx="393">
                  <c:v>533</c:v>
                </c:pt>
                <c:pt idx="394">
                  <c:v>141</c:v>
                </c:pt>
                <c:pt idx="395">
                  <c:v>602</c:v>
                </c:pt>
                <c:pt idx="396">
                  <c:v>1474</c:v>
                </c:pt>
                <c:pt idx="397">
                  <c:v>277</c:v>
                </c:pt>
                <c:pt idx="398">
                  <c:v>364</c:v>
                </c:pt>
                <c:pt idx="399">
                  <c:v>328</c:v>
                </c:pt>
                <c:pt idx="400">
                  <c:v>433</c:v>
                </c:pt>
                <c:pt idx="401">
                  <c:v>170</c:v>
                </c:pt>
                <c:pt idx="402">
                  <c:v>566</c:v>
                </c:pt>
                <c:pt idx="403">
                  <c:v>233</c:v>
                </c:pt>
                <c:pt idx="404">
                  <c:v>605</c:v>
                </c:pt>
                <c:pt idx="405">
                  <c:v>177</c:v>
                </c:pt>
                <c:pt idx="406">
                  <c:v>741</c:v>
                </c:pt>
                <c:pt idx="407">
                  <c:v>585</c:v>
                </c:pt>
                <c:pt idx="408">
                  <c:v>297</c:v>
                </c:pt>
                <c:pt idx="409">
                  <c:v>511</c:v>
                </c:pt>
                <c:pt idx="410">
                  <c:v>418</c:v>
                </c:pt>
                <c:pt idx="411">
                  <c:v>213</c:v>
                </c:pt>
                <c:pt idx="412">
                  <c:v>435</c:v>
                </c:pt>
                <c:pt idx="413">
                  <c:v>358</c:v>
                </c:pt>
                <c:pt idx="414">
                  <c:v>195</c:v>
                </c:pt>
                <c:pt idx="415">
                  <c:v>294</c:v>
                </c:pt>
                <c:pt idx="416">
                  <c:v>206</c:v>
                </c:pt>
                <c:pt idx="417">
                  <c:v>237</c:v>
                </c:pt>
                <c:pt idx="418">
                  <c:v>253</c:v>
                </c:pt>
                <c:pt idx="419">
                  <c:v>220</c:v>
                </c:pt>
                <c:pt idx="420">
                  <c:v>389</c:v>
                </c:pt>
                <c:pt idx="421">
                  <c:v>94</c:v>
                </c:pt>
                <c:pt idx="422">
                  <c:v>541</c:v>
                </c:pt>
                <c:pt idx="423">
                  <c:v>351</c:v>
                </c:pt>
                <c:pt idx="424">
                  <c:v>176</c:v>
                </c:pt>
                <c:pt idx="425">
                  <c:v>583</c:v>
                </c:pt>
                <c:pt idx="426">
                  <c:v>317</c:v>
                </c:pt>
                <c:pt idx="427">
                  <c:v>159</c:v>
                </c:pt>
                <c:pt idx="428">
                  <c:v>104</c:v>
                </c:pt>
                <c:pt idx="429">
                  <c:v>130</c:v>
                </c:pt>
                <c:pt idx="430">
                  <c:v>252</c:v>
                </c:pt>
                <c:pt idx="431">
                  <c:v>144</c:v>
                </c:pt>
                <c:pt idx="432">
                  <c:v>52</c:v>
                </c:pt>
                <c:pt idx="433">
                  <c:v>103</c:v>
                </c:pt>
                <c:pt idx="434">
                  <c:v>212</c:v>
                </c:pt>
                <c:pt idx="435">
                  <c:v>208</c:v>
                </c:pt>
                <c:pt idx="436">
                  <c:v>117</c:v>
                </c:pt>
                <c:pt idx="437">
                  <c:v>275</c:v>
                </c:pt>
                <c:pt idx="438">
                  <c:v>94</c:v>
                </c:pt>
                <c:pt idx="439">
                  <c:v>158</c:v>
                </c:pt>
                <c:pt idx="440">
                  <c:v>226</c:v>
                </c:pt>
                <c:pt idx="441">
                  <c:v>145</c:v>
                </c:pt>
                <c:pt idx="442">
                  <c:v>67</c:v>
                </c:pt>
                <c:pt idx="443">
                  <c:v>85</c:v>
                </c:pt>
                <c:pt idx="444">
                  <c:v>122</c:v>
                </c:pt>
                <c:pt idx="445">
                  <c:v>116</c:v>
                </c:pt>
                <c:pt idx="446">
                  <c:v>180</c:v>
                </c:pt>
                <c:pt idx="447">
                  <c:v>61</c:v>
                </c:pt>
                <c:pt idx="448">
                  <c:v>132</c:v>
                </c:pt>
                <c:pt idx="449">
                  <c:v>183</c:v>
                </c:pt>
                <c:pt idx="450">
                  <c:v>122</c:v>
                </c:pt>
                <c:pt idx="451">
                  <c:v>166</c:v>
                </c:pt>
                <c:pt idx="452">
                  <c:v>59</c:v>
                </c:pt>
                <c:pt idx="453">
                  <c:v>146</c:v>
                </c:pt>
                <c:pt idx="454">
                  <c:v>427</c:v>
                </c:pt>
                <c:pt idx="455">
                  <c:v>217</c:v>
                </c:pt>
                <c:pt idx="456">
                  <c:v>256</c:v>
                </c:pt>
                <c:pt idx="457">
                  <c:v>90</c:v>
                </c:pt>
                <c:pt idx="458">
                  <c:v>72</c:v>
                </c:pt>
                <c:pt idx="459">
                  <c:v>37</c:v>
                </c:pt>
                <c:pt idx="460">
                  <c:v>123</c:v>
                </c:pt>
                <c:pt idx="461">
                  <c:v>134</c:v>
                </c:pt>
                <c:pt idx="462">
                  <c:v>208</c:v>
                </c:pt>
                <c:pt idx="463">
                  <c:v>315</c:v>
                </c:pt>
                <c:pt idx="464">
                  <c:v>174</c:v>
                </c:pt>
                <c:pt idx="465">
                  <c:v>285</c:v>
                </c:pt>
                <c:pt idx="466">
                  <c:v>196</c:v>
                </c:pt>
                <c:pt idx="467">
                  <c:v>841</c:v>
                </c:pt>
                <c:pt idx="468">
                  <c:v>387</c:v>
                </c:pt>
                <c:pt idx="469">
                  <c:v>623</c:v>
                </c:pt>
                <c:pt idx="470">
                  <c:v>92</c:v>
                </c:pt>
                <c:pt idx="471">
                  <c:v>675</c:v>
                </c:pt>
                <c:pt idx="472">
                  <c:v>88</c:v>
                </c:pt>
                <c:pt idx="473">
                  <c:v>127</c:v>
                </c:pt>
                <c:pt idx="474">
                  <c:v>439</c:v>
                </c:pt>
                <c:pt idx="475">
                  <c:v>568</c:v>
                </c:pt>
                <c:pt idx="476">
                  <c:v>281</c:v>
                </c:pt>
                <c:pt idx="477">
                  <c:v>269</c:v>
                </c:pt>
                <c:pt idx="478">
                  <c:v>317</c:v>
                </c:pt>
                <c:pt idx="479">
                  <c:v>244</c:v>
                </c:pt>
                <c:pt idx="480">
                  <c:v>158</c:v>
                </c:pt>
                <c:pt idx="481">
                  <c:v>237</c:v>
                </c:pt>
                <c:pt idx="482">
                  <c:v>251</c:v>
                </c:pt>
                <c:pt idx="483">
                  <c:v>405</c:v>
                </c:pt>
                <c:pt idx="484">
                  <c:v>604</c:v>
                </c:pt>
                <c:pt idx="485">
                  <c:v>616</c:v>
                </c:pt>
                <c:pt idx="486">
                  <c:v>156</c:v>
                </c:pt>
                <c:pt idx="487">
                  <c:v>572</c:v>
                </c:pt>
                <c:pt idx="488">
                  <c:v>280</c:v>
                </c:pt>
                <c:pt idx="489">
                  <c:v>567</c:v>
                </c:pt>
                <c:pt idx="490">
                  <c:v>554</c:v>
                </c:pt>
                <c:pt idx="491">
                  <c:v>210</c:v>
                </c:pt>
                <c:pt idx="492">
                  <c:v>241</c:v>
                </c:pt>
                <c:pt idx="493">
                  <c:v>173</c:v>
                </c:pt>
                <c:pt idx="494">
                  <c:v>110</c:v>
                </c:pt>
                <c:pt idx="495">
                  <c:v>541</c:v>
                </c:pt>
                <c:pt idx="496">
                  <c:v>342</c:v>
                </c:pt>
                <c:pt idx="497">
                  <c:v>338</c:v>
                </c:pt>
                <c:pt idx="498">
                  <c:v>351</c:v>
                </c:pt>
                <c:pt idx="499">
                  <c:v>307</c:v>
                </c:pt>
                <c:pt idx="500">
                  <c:v>248</c:v>
                </c:pt>
                <c:pt idx="501">
                  <c:v>392</c:v>
                </c:pt>
                <c:pt idx="502">
                  <c:v>259</c:v>
                </c:pt>
                <c:pt idx="503">
                  <c:v>124</c:v>
                </c:pt>
                <c:pt idx="504">
                  <c:v>283</c:v>
                </c:pt>
                <c:pt idx="505">
                  <c:v>203</c:v>
                </c:pt>
                <c:pt idx="506">
                  <c:v>683</c:v>
                </c:pt>
                <c:pt idx="507">
                  <c:v>457</c:v>
                </c:pt>
                <c:pt idx="508">
                  <c:v>233</c:v>
                </c:pt>
                <c:pt idx="509">
                  <c:v>404</c:v>
                </c:pt>
                <c:pt idx="510">
                  <c:v>254</c:v>
                </c:pt>
                <c:pt idx="511">
                  <c:v>456</c:v>
                </c:pt>
                <c:pt idx="512">
                  <c:v>235</c:v>
                </c:pt>
                <c:pt idx="513">
                  <c:v>65</c:v>
                </c:pt>
                <c:pt idx="514">
                  <c:v>196</c:v>
                </c:pt>
                <c:pt idx="515">
                  <c:v>170</c:v>
                </c:pt>
                <c:pt idx="516">
                  <c:v>290</c:v>
                </c:pt>
                <c:pt idx="517">
                  <c:v>551</c:v>
                </c:pt>
                <c:pt idx="518">
                  <c:v>116</c:v>
                </c:pt>
                <c:pt idx="519">
                  <c:v>260</c:v>
                </c:pt>
                <c:pt idx="520">
                  <c:v>117</c:v>
                </c:pt>
                <c:pt idx="521">
                  <c:v>117</c:v>
                </c:pt>
                <c:pt idx="522">
                  <c:v>99</c:v>
                </c:pt>
                <c:pt idx="523">
                  <c:v>984</c:v>
                </c:pt>
                <c:pt idx="524">
                  <c:v>73</c:v>
                </c:pt>
                <c:pt idx="525">
                  <c:v>198</c:v>
                </c:pt>
                <c:pt idx="526">
                  <c:v>645</c:v>
                </c:pt>
                <c:pt idx="527">
                  <c:v>174</c:v>
                </c:pt>
                <c:pt idx="528">
                  <c:v>348</c:v>
                </c:pt>
                <c:pt idx="529">
                  <c:v>674</c:v>
                </c:pt>
                <c:pt idx="530">
                  <c:v>77</c:v>
                </c:pt>
                <c:pt idx="531">
                  <c:v>192</c:v>
                </c:pt>
                <c:pt idx="532">
                  <c:v>259</c:v>
                </c:pt>
                <c:pt idx="533">
                  <c:v>575</c:v>
                </c:pt>
                <c:pt idx="534">
                  <c:v>190</c:v>
                </c:pt>
                <c:pt idx="535">
                  <c:v>350</c:v>
                </c:pt>
                <c:pt idx="536">
                  <c:v>207</c:v>
                </c:pt>
                <c:pt idx="537">
                  <c:v>182</c:v>
                </c:pt>
                <c:pt idx="538">
                  <c:v>1149</c:v>
                </c:pt>
                <c:pt idx="539">
                  <c:v>423</c:v>
                </c:pt>
                <c:pt idx="540">
                  <c:v>289</c:v>
                </c:pt>
                <c:pt idx="541">
                  <c:v>230</c:v>
                </c:pt>
                <c:pt idx="542">
                  <c:v>223</c:v>
                </c:pt>
                <c:pt idx="543">
                  <c:v>97</c:v>
                </c:pt>
                <c:pt idx="544">
                  <c:v>127</c:v>
                </c:pt>
                <c:pt idx="545">
                  <c:v>630</c:v>
                </c:pt>
                <c:pt idx="546">
                  <c:v>325</c:v>
                </c:pt>
                <c:pt idx="547">
                  <c:v>349</c:v>
                </c:pt>
                <c:pt idx="548">
                  <c:v>75</c:v>
                </c:pt>
                <c:pt idx="549">
                  <c:v>753</c:v>
                </c:pt>
                <c:pt idx="550">
                  <c:v>217</c:v>
                </c:pt>
                <c:pt idx="551">
                  <c:v>112</c:v>
                </c:pt>
                <c:pt idx="552">
                  <c:v>128</c:v>
                </c:pt>
                <c:pt idx="553">
                  <c:v>359</c:v>
                </c:pt>
                <c:pt idx="554">
                  <c:v>119</c:v>
                </c:pt>
                <c:pt idx="555">
                  <c:v>145</c:v>
                </c:pt>
                <c:pt idx="556">
                  <c:v>291</c:v>
                </c:pt>
                <c:pt idx="557">
                  <c:v>636</c:v>
                </c:pt>
                <c:pt idx="558">
                  <c:v>52</c:v>
                </c:pt>
                <c:pt idx="559">
                  <c:v>160</c:v>
                </c:pt>
                <c:pt idx="560">
                  <c:v>456</c:v>
                </c:pt>
                <c:pt idx="561">
                  <c:v>398</c:v>
                </c:pt>
                <c:pt idx="562">
                  <c:v>163</c:v>
                </c:pt>
                <c:pt idx="563">
                  <c:v>832</c:v>
                </c:pt>
                <c:pt idx="564">
                  <c:v>138</c:v>
                </c:pt>
                <c:pt idx="565">
                  <c:v>144</c:v>
                </c:pt>
                <c:pt idx="566">
                  <c:v>139</c:v>
                </c:pt>
                <c:pt idx="567">
                  <c:v>150</c:v>
                </c:pt>
                <c:pt idx="568">
                  <c:v>391</c:v>
                </c:pt>
                <c:pt idx="569">
                  <c:v>570</c:v>
                </c:pt>
                <c:pt idx="570">
                  <c:v>212</c:v>
                </c:pt>
                <c:pt idx="571">
                  <c:v>235</c:v>
                </c:pt>
                <c:pt idx="572">
                  <c:v>821</c:v>
                </c:pt>
                <c:pt idx="573">
                  <c:v>144</c:v>
                </c:pt>
                <c:pt idx="574">
                  <c:v>320</c:v>
                </c:pt>
                <c:pt idx="575">
                  <c:v>273</c:v>
                </c:pt>
                <c:pt idx="576">
                  <c:v>212</c:v>
                </c:pt>
                <c:pt idx="577">
                  <c:v>249</c:v>
                </c:pt>
                <c:pt idx="578">
                  <c:v>149</c:v>
                </c:pt>
                <c:pt idx="579">
                  <c:v>422</c:v>
                </c:pt>
                <c:pt idx="580">
                  <c:v>470</c:v>
                </c:pt>
                <c:pt idx="581">
                  <c:v>221</c:v>
                </c:pt>
                <c:pt idx="582">
                  <c:v>591</c:v>
                </c:pt>
                <c:pt idx="583">
                  <c:v>727</c:v>
                </c:pt>
                <c:pt idx="584">
                  <c:v>407</c:v>
                </c:pt>
                <c:pt idx="585">
                  <c:v>2973</c:v>
                </c:pt>
                <c:pt idx="586">
                  <c:v>185</c:v>
                </c:pt>
                <c:pt idx="587">
                  <c:v>129</c:v>
                </c:pt>
                <c:pt idx="588">
                  <c:v>45</c:v>
                </c:pt>
                <c:pt idx="589">
                  <c:v>159</c:v>
                </c:pt>
                <c:pt idx="590">
                  <c:v>179</c:v>
                </c:pt>
                <c:pt idx="591">
                  <c:v>80</c:v>
                </c:pt>
                <c:pt idx="592">
                  <c:v>460</c:v>
                </c:pt>
                <c:pt idx="593">
                  <c:v>320</c:v>
                </c:pt>
                <c:pt idx="594">
                  <c:v>535</c:v>
                </c:pt>
                <c:pt idx="595">
                  <c:v>413</c:v>
                </c:pt>
                <c:pt idx="596">
                  <c:v>241</c:v>
                </c:pt>
                <c:pt idx="597">
                  <c:v>250</c:v>
                </c:pt>
                <c:pt idx="598">
                  <c:v>479</c:v>
                </c:pt>
                <c:pt idx="599">
                  <c:v>230</c:v>
                </c:pt>
                <c:pt idx="600">
                  <c:v>196</c:v>
                </c:pt>
                <c:pt idx="601">
                  <c:v>58</c:v>
                </c:pt>
                <c:pt idx="602">
                  <c:v>253</c:v>
                </c:pt>
                <c:pt idx="603">
                  <c:v>223</c:v>
                </c:pt>
                <c:pt idx="604">
                  <c:v>306</c:v>
                </c:pt>
                <c:pt idx="605">
                  <c:v>538</c:v>
                </c:pt>
                <c:pt idx="606">
                  <c:v>430</c:v>
                </c:pt>
                <c:pt idx="607">
                  <c:v>1352</c:v>
                </c:pt>
                <c:pt idx="608">
                  <c:v>1615</c:v>
                </c:pt>
                <c:pt idx="609">
                  <c:v>688</c:v>
                </c:pt>
                <c:pt idx="610">
                  <c:v>445</c:v>
                </c:pt>
                <c:pt idx="611">
                  <c:v>280</c:v>
                </c:pt>
                <c:pt idx="612">
                  <c:v>67</c:v>
                </c:pt>
                <c:pt idx="613">
                  <c:v>93</c:v>
                </c:pt>
                <c:pt idx="614">
                  <c:v>378</c:v>
                </c:pt>
                <c:pt idx="615">
                  <c:v>308</c:v>
                </c:pt>
                <c:pt idx="616">
                  <c:v>423</c:v>
                </c:pt>
                <c:pt idx="617">
                  <c:v>269</c:v>
                </c:pt>
                <c:pt idx="618">
                  <c:v>91</c:v>
                </c:pt>
                <c:pt idx="619">
                  <c:v>136</c:v>
                </c:pt>
                <c:pt idx="620">
                  <c:v>280</c:v>
                </c:pt>
                <c:pt idx="621">
                  <c:v>185</c:v>
                </c:pt>
                <c:pt idx="622">
                  <c:v>68</c:v>
                </c:pt>
                <c:pt idx="623">
                  <c:v>424</c:v>
                </c:pt>
                <c:pt idx="624">
                  <c:v>158</c:v>
                </c:pt>
                <c:pt idx="625">
                  <c:v>324</c:v>
                </c:pt>
                <c:pt idx="626">
                  <c:v>968</c:v>
                </c:pt>
                <c:pt idx="627">
                  <c:v>311</c:v>
                </c:pt>
                <c:pt idx="628">
                  <c:v>321</c:v>
                </c:pt>
                <c:pt idx="629">
                  <c:v>116</c:v>
                </c:pt>
                <c:pt idx="630">
                  <c:v>232</c:v>
                </c:pt>
                <c:pt idx="631">
                  <c:v>280</c:v>
                </c:pt>
                <c:pt idx="632">
                  <c:v>410</c:v>
                </c:pt>
                <c:pt idx="633">
                  <c:v>311</c:v>
                </c:pt>
                <c:pt idx="634">
                  <c:v>328</c:v>
                </c:pt>
                <c:pt idx="635">
                  <c:v>259</c:v>
                </c:pt>
                <c:pt idx="636">
                  <c:v>222</c:v>
                </c:pt>
                <c:pt idx="637">
                  <c:v>127</c:v>
                </c:pt>
                <c:pt idx="638">
                  <c:v>210</c:v>
                </c:pt>
                <c:pt idx="639">
                  <c:v>189</c:v>
                </c:pt>
                <c:pt idx="640">
                  <c:v>192</c:v>
                </c:pt>
                <c:pt idx="641">
                  <c:v>254</c:v>
                </c:pt>
                <c:pt idx="642">
                  <c:v>158</c:v>
                </c:pt>
                <c:pt idx="643">
                  <c:v>159</c:v>
                </c:pt>
                <c:pt idx="644">
                  <c:v>40</c:v>
                </c:pt>
                <c:pt idx="645">
                  <c:v>330</c:v>
                </c:pt>
                <c:pt idx="646">
                  <c:v>347</c:v>
                </c:pt>
                <c:pt idx="647">
                  <c:v>391</c:v>
                </c:pt>
                <c:pt idx="648">
                  <c:v>337</c:v>
                </c:pt>
                <c:pt idx="649">
                  <c:v>363</c:v>
                </c:pt>
                <c:pt idx="650">
                  <c:v>251</c:v>
                </c:pt>
                <c:pt idx="651">
                  <c:v>129</c:v>
                </c:pt>
                <c:pt idx="652">
                  <c:v>220</c:v>
                </c:pt>
                <c:pt idx="653">
                  <c:v>1175</c:v>
                </c:pt>
                <c:pt idx="654">
                  <c:v>55</c:v>
                </c:pt>
                <c:pt idx="655">
                  <c:v>834</c:v>
                </c:pt>
                <c:pt idx="656">
                  <c:v>1153</c:v>
                </c:pt>
                <c:pt idx="657">
                  <c:v>545</c:v>
                </c:pt>
                <c:pt idx="658">
                  <c:v>149</c:v>
                </c:pt>
                <c:pt idx="659">
                  <c:v>303</c:v>
                </c:pt>
                <c:pt idx="660">
                  <c:v>462</c:v>
                </c:pt>
                <c:pt idx="661">
                  <c:v>445</c:v>
                </c:pt>
                <c:pt idx="662">
                  <c:v>370</c:v>
                </c:pt>
                <c:pt idx="663">
                  <c:v>244</c:v>
                </c:pt>
                <c:pt idx="664">
                  <c:v>565</c:v>
                </c:pt>
                <c:pt idx="665">
                  <c:v>411</c:v>
                </c:pt>
                <c:pt idx="666">
                  <c:v>269</c:v>
                </c:pt>
                <c:pt idx="667">
                  <c:v>110</c:v>
                </c:pt>
                <c:pt idx="668">
                  <c:v>605</c:v>
                </c:pt>
                <c:pt idx="669">
                  <c:v>54</c:v>
                </c:pt>
                <c:pt idx="670">
                  <c:v>186</c:v>
                </c:pt>
                <c:pt idx="671">
                  <c:v>212</c:v>
                </c:pt>
                <c:pt idx="672">
                  <c:v>831</c:v>
                </c:pt>
                <c:pt idx="673">
                  <c:v>162</c:v>
                </c:pt>
                <c:pt idx="674">
                  <c:v>120</c:v>
                </c:pt>
                <c:pt idx="675">
                  <c:v>728</c:v>
                </c:pt>
                <c:pt idx="676">
                  <c:v>581</c:v>
                </c:pt>
                <c:pt idx="677">
                  <c:v>632</c:v>
                </c:pt>
                <c:pt idx="678">
                  <c:v>480</c:v>
                </c:pt>
                <c:pt idx="679">
                  <c:v>351</c:v>
                </c:pt>
                <c:pt idx="680">
                  <c:v>187</c:v>
                </c:pt>
                <c:pt idx="681">
                  <c:v>248</c:v>
                </c:pt>
                <c:pt idx="682">
                  <c:v>196</c:v>
                </c:pt>
                <c:pt idx="683">
                  <c:v>183</c:v>
                </c:pt>
                <c:pt idx="684">
                  <c:v>244</c:v>
                </c:pt>
                <c:pt idx="685">
                  <c:v>416</c:v>
                </c:pt>
                <c:pt idx="686">
                  <c:v>459</c:v>
                </c:pt>
                <c:pt idx="687">
                  <c:v>642</c:v>
                </c:pt>
                <c:pt idx="688">
                  <c:v>223</c:v>
                </c:pt>
                <c:pt idx="689">
                  <c:v>456</c:v>
                </c:pt>
                <c:pt idx="690">
                  <c:v>244</c:v>
                </c:pt>
                <c:pt idx="691">
                  <c:v>389</c:v>
                </c:pt>
                <c:pt idx="692">
                  <c:v>163</c:v>
                </c:pt>
                <c:pt idx="693">
                  <c:v>544</c:v>
                </c:pt>
                <c:pt idx="694">
                  <c:v>368</c:v>
                </c:pt>
                <c:pt idx="695">
                  <c:v>426</c:v>
                </c:pt>
                <c:pt idx="696">
                  <c:v>373</c:v>
                </c:pt>
                <c:pt idx="697">
                  <c:v>292</c:v>
                </c:pt>
                <c:pt idx="698">
                  <c:v>252</c:v>
                </c:pt>
                <c:pt idx="699">
                  <c:v>245</c:v>
                </c:pt>
                <c:pt idx="700">
                  <c:v>815</c:v>
                </c:pt>
                <c:pt idx="701">
                  <c:v>471</c:v>
                </c:pt>
                <c:pt idx="702">
                  <c:v>332</c:v>
                </c:pt>
                <c:pt idx="703">
                  <c:v>129</c:v>
                </c:pt>
                <c:pt idx="704">
                  <c:v>227</c:v>
                </c:pt>
                <c:pt idx="705">
                  <c:v>69</c:v>
                </c:pt>
                <c:pt idx="706">
                  <c:v>421</c:v>
                </c:pt>
                <c:pt idx="707">
                  <c:v>529</c:v>
                </c:pt>
                <c:pt idx="708">
                  <c:v>396</c:v>
                </c:pt>
                <c:pt idx="709">
                  <c:v>303</c:v>
                </c:pt>
                <c:pt idx="710">
                  <c:v>465</c:v>
                </c:pt>
                <c:pt idx="711">
                  <c:v>483</c:v>
                </c:pt>
                <c:pt idx="712">
                  <c:v>344</c:v>
                </c:pt>
                <c:pt idx="713">
                  <c:v>583</c:v>
                </c:pt>
                <c:pt idx="714">
                  <c:v>140</c:v>
                </c:pt>
                <c:pt idx="715">
                  <c:v>495</c:v>
                </c:pt>
                <c:pt idx="716">
                  <c:v>233</c:v>
                </c:pt>
                <c:pt idx="717">
                  <c:v>708</c:v>
                </c:pt>
                <c:pt idx="718">
                  <c:v>406</c:v>
                </c:pt>
                <c:pt idx="719">
                  <c:v>209</c:v>
                </c:pt>
                <c:pt idx="720">
                  <c:v>236</c:v>
                </c:pt>
                <c:pt idx="721">
                  <c:v>216</c:v>
                </c:pt>
                <c:pt idx="722">
                  <c:v>141</c:v>
                </c:pt>
                <c:pt idx="723">
                  <c:v>453</c:v>
                </c:pt>
                <c:pt idx="724">
                  <c:v>184</c:v>
                </c:pt>
                <c:pt idx="725">
                  <c:v>61</c:v>
                </c:pt>
                <c:pt idx="726">
                  <c:v>349</c:v>
                </c:pt>
                <c:pt idx="727">
                  <c:v>880</c:v>
                </c:pt>
                <c:pt idx="728">
                  <c:v>249</c:v>
                </c:pt>
                <c:pt idx="729">
                  <c:v>236</c:v>
                </c:pt>
                <c:pt idx="730">
                  <c:v>83</c:v>
                </c:pt>
                <c:pt idx="731">
                  <c:v>328</c:v>
                </c:pt>
                <c:pt idx="732">
                  <c:v>329</c:v>
                </c:pt>
                <c:pt idx="733">
                  <c:v>501</c:v>
                </c:pt>
                <c:pt idx="734">
                  <c:v>221</c:v>
                </c:pt>
                <c:pt idx="735">
                  <c:v>533</c:v>
                </c:pt>
                <c:pt idx="736">
                  <c:v>460</c:v>
                </c:pt>
                <c:pt idx="737">
                  <c:v>155</c:v>
                </c:pt>
                <c:pt idx="738">
                  <c:v>692</c:v>
                </c:pt>
                <c:pt idx="739">
                  <c:v>59</c:v>
                </c:pt>
                <c:pt idx="740">
                  <c:v>488</c:v>
                </c:pt>
                <c:pt idx="741">
                  <c:v>96</c:v>
                </c:pt>
                <c:pt idx="742">
                  <c:v>209</c:v>
                </c:pt>
                <c:pt idx="743">
                  <c:v>407</c:v>
                </c:pt>
                <c:pt idx="744">
                  <c:v>82</c:v>
                </c:pt>
                <c:pt idx="745">
                  <c:v>215</c:v>
                </c:pt>
                <c:pt idx="746">
                  <c:v>265</c:v>
                </c:pt>
                <c:pt idx="747">
                  <c:v>165</c:v>
                </c:pt>
                <c:pt idx="748">
                  <c:v>286</c:v>
                </c:pt>
                <c:pt idx="749">
                  <c:v>383</c:v>
                </c:pt>
                <c:pt idx="750">
                  <c:v>170</c:v>
                </c:pt>
                <c:pt idx="751">
                  <c:v>262</c:v>
                </c:pt>
                <c:pt idx="752">
                  <c:v>267</c:v>
                </c:pt>
                <c:pt idx="753">
                  <c:v>266</c:v>
                </c:pt>
                <c:pt idx="754">
                  <c:v>976</c:v>
                </c:pt>
                <c:pt idx="755">
                  <c:v>159</c:v>
                </c:pt>
                <c:pt idx="756">
                  <c:v>1934</c:v>
                </c:pt>
                <c:pt idx="757">
                  <c:v>309</c:v>
                </c:pt>
                <c:pt idx="758">
                  <c:v>406</c:v>
                </c:pt>
                <c:pt idx="759">
                  <c:v>1765</c:v>
                </c:pt>
                <c:pt idx="760">
                  <c:v>84</c:v>
                </c:pt>
                <c:pt idx="761">
                  <c:v>77</c:v>
                </c:pt>
                <c:pt idx="762">
                  <c:v>82</c:v>
                </c:pt>
                <c:pt idx="763">
                  <c:v>407</c:v>
                </c:pt>
                <c:pt idx="764">
                  <c:v>523</c:v>
                </c:pt>
                <c:pt idx="765">
                  <c:v>507</c:v>
                </c:pt>
                <c:pt idx="766">
                  <c:v>269</c:v>
                </c:pt>
                <c:pt idx="767">
                  <c:v>220</c:v>
                </c:pt>
                <c:pt idx="768">
                  <c:v>261</c:v>
                </c:pt>
                <c:pt idx="769">
                  <c:v>224</c:v>
                </c:pt>
                <c:pt idx="770">
                  <c:v>123</c:v>
                </c:pt>
                <c:pt idx="771">
                  <c:v>551</c:v>
                </c:pt>
                <c:pt idx="772">
                  <c:v>157</c:v>
                </c:pt>
                <c:pt idx="773">
                  <c:v>261</c:v>
                </c:pt>
                <c:pt idx="774">
                  <c:v>152</c:v>
                </c:pt>
                <c:pt idx="775">
                  <c:v>470</c:v>
                </c:pt>
                <c:pt idx="776">
                  <c:v>178</c:v>
                </c:pt>
                <c:pt idx="777">
                  <c:v>845</c:v>
                </c:pt>
                <c:pt idx="778">
                  <c:v>81</c:v>
                </c:pt>
                <c:pt idx="779">
                  <c:v>307</c:v>
                </c:pt>
                <c:pt idx="780">
                  <c:v>167</c:v>
                </c:pt>
                <c:pt idx="781">
                  <c:v>300</c:v>
                </c:pt>
                <c:pt idx="782">
                  <c:v>193</c:v>
                </c:pt>
                <c:pt idx="783">
                  <c:v>196</c:v>
                </c:pt>
                <c:pt idx="784">
                  <c:v>257</c:v>
                </c:pt>
                <c:pt idx="785">
                  <c:v>158</c:v>
                </c:pt>
                <c:pt idx="786">
                  <c:v>651</c:v>
                </c:pt>
                <c:pt idx="787">
                  <c:v>337</c:v>
                </c:pt>
                <c:pt idx="788">
                  <c:v>299</c:v>
                </c:pt>
                <c:pt idx="789">
                  <c:v>442</c:v>
                </c:pt>
                <c:pt idx="790">
                  <c:v>100</c:v>
                </c:pt>
                <c:pt idx="791">
                  <c:v>244</c:v>
                </c:pt>
                <c:pt idx="792">
                  <c:v>707</c:v>
                </c:pt>
                <c:pt idx="793">
                  <c:v>313</c:v>
                </c:pt>
                <c:pt idx="794">
                  <c:v>372</c:v>
                </c:pt>
                <c:pt idx="795">
                  <c:v>32</c:v>
                </c:pt>
                <c:pt idx="796">
                  <c:v>158</c:v>
                </c:pt>
                <c:pt idx="797">
                  <c:v>257</c:v>
                </c:pt>
                <c:pt idx="798">
                  <c:v>326</c:v>
                </c:pt>
                <c:pt idx="799">
                  <c:v>198</c:v>
                </c:pt>
                <c:pt idx="800">
                  <c:v>140</c:v>
                </c:pt>
                <c:pt idx="801">
                  <c:v>701</c:v>
                </c:pt>
                <c:pt idx="802">
                  <c:v>286</c:v>
                </c:pt>
                <c:pt idx="803">
                  <c:v>417</c:v>
                </c:pt>
                <c:pt idx="804">
                  <c:v>638</c:v>
                </c:pt>
                <c:pt idx="805">
                  <c:v>394</c:v>
                </c:pt>
                <c:pt idx="806">
                  <c:v>256</c:v>
                </c:pt>
                <c:pt idx="807">
                  <c:v>316</c:v>
                </c:pt>
                <c:pt idx="808">
                  <c:v>408</c:v>
                </c:pt>
                <c:pt idx="809">
                  <c:v>86</c:v>
                </c:pt>
                <c:pt idx="810">
                  <c:v>232</c:v>
                </c:pt>
                <c:pt idx="811">
                  <c:v>228</c:v>
                </c:pt>
                <c:pt idx="812">
                  <c:v>228</c:v>
                </c:pt>
                <c:pt idx="813">
                  <c:v>703</c:v>
                </c:pt>
                <c:pt idx="814">
                  <c:v>716</c:v>
                </c:pt>
                <c:pt idx="815">
                  <c:v>79</c:v>
                </c:pt>
                <c:pt idx="816">
                  <c:v>159</c:v>
                </c:pt>
                <c:pt idx="817">
                  <c:v>116</c:v>
                </c:pt>
                <c:pt idx="818">
                  <c:v>415</c:v>
                </c:pt>
                <c:pt idx="819">
                  <c:v>148</c:v>
                </c:pt>
                <c:pt idx="820">
                  <c:v>842</c:v>
                </c:pt>
                <c:pt idx="821">
                  <c:v>272</c:v>
                </c:pt>
                <c:pt idx="822">
                  <c:v>514</c:v>
                </c:pt>
                <c:pt idx="823">
                  <c:v>239</c:v>
                </c:pt>
                <c:pt idx="824">
                  <c:v>589</c:v>
                </c:pt>
                <c:pt idx="825">
                  <c:v>511</c:v>
                </c:pt>
                <c:pt idx="826">
                  <c:v>310</c:v>
                </c:pt>
                <c:pt idx="827">
                  <c:v>442</c:v>
                </c:pt>
                <c:pt idx="828">
                  <c:v>97</c:v>
                </c:pt>
                <c:pt idx="829">
                  <c:v>131</c:v>
                </c:pt>
                <c:pt idx="830">
                  <c:v>199</c:v>
                </c:pt>
                <c:pt idx="831">
                  <c:v>910</c:v>
                </c:pt>
                <c:pt idx="832">
                  <c:v>428</c:v>
                </c:pt>
                <c:pt idx="833">
                  <c:v>385</c:v>
                </c:pt>
                <c:pt idx="834">
                  <c:v>385</c:v>
                </c:pt>
                <c:pt idx="835">
                  <c:v>499</c:v>
                </c:pt>
                <c:pt idx="836">
                  <c:v>124</c:v>
                </c:pt>
                <c:pt idx="837">
                  <c:v>362</c:v>
                </c:pt>
                <c:pt idx="838">
                  <c:v>530</c:v>
                </c:pt>
                <c:pt idx="839">
                  <c:v>147</c:v>
                </c:pt>
                <c:pt idx="840">
                  <c:v>415</c:v>
                </c:pt>
                <c:pt idx="841">
                  <c:v>449</c:v>
                </c:pt>
                <c:pt idx="842">
                  <c:v>262</c:v>
                </c:pt>
                <c:pt idx="843">
                  <c:v>1917</c:v>
                </c:pt>
                <c:pt idx="844">
                  <c:v>152</c:v>
                </c:pt>
                <c:pt idx="845">
                  <c:v>212</c:v>
                </c:pt>
                <c:pt idx="846">
                  <c:v>58</c:v>
                </c:pt>
                <c:pt idx="847">
                  <c:v>92</c:v>
                </c:pt>
                <c:pt idx="848">
                  <c:v>1959</c:v>
                </c:pt>
                <c:pt idx="849">
                  <c:v>153</c:v>
                </c:pt>
                <c:pt idx="850">
                  <c:v>63</c:v>
                </c:pt>
                <c:pt idx="851">
                  <c:v>114</c:v>
                </c:pt>
                <c:pt idx="852">
                  <c:v>710</c:v>
                </c:pt>
                <c:pt idx="853">
                  <c:v>158</c:v>
                </c:pt>
                <c:pt idx="854">
                  <c:v>258</c:v>
                </c:pt>
                <c:pt idx="855">
                  <c:v>183</c:v>
                </c:pt>
                <c:pt idx="856">
                  <c:v>188</c:v>
                </c:pt>
                <c:pt idx="857">
                  <c:v>392</c:v>
                </c:pt>
                <c:pt idx="858">
                  <c:v>464</c:v>
                </c:pt>
                <c:pt idx="859">
                  <c:v>185</c:v>
                </c:pt>
                <c:pt idx="860">
                  <c:v>347</c:v>
                </c:pt>
                <c:pt idx="861">
                  <c:v>163</c:v>
                </c:pt>
                <c:pt idx="862">
                  <c:v>164</c:v>
                </c:pt>
                <c:pt idx="863">
                  <c:v>296</c:v>
                </c:pt>
                <c:pt idx="864">
                  <c:v>381</c:v>
                </c:pt>
                <c:pt idx="865">
                  <c:v>301</c:v>
                </c:pt>
                <c:pt idx="866">
                  <c:v>310</c:v>
                </c:pt>
                <c:pt idx="867">
                  <c:v>423</c:v>
                </c:pt>
                <c:pt idx="868">
                  <c:v>486</c:v>
                </c:pt>
                <c:pt idx="869">
                  <c:v>441</c:v>
                </c:pt>
                <c:pt idx="870">
                  <c:v>159</c:v>
                </c:pt>
                <c:pt idx="871">
                  <c:v>134</c:v>
                </c:pt>
                <c:pt idx="872">
                  <c:v>467</c:v>
                </c:pt>
                <c:pt idx="873">
                  <c:v>58</c:v>
                </c:pt>
                <c:pt idx="874">
                  <c:v>147</c:v>
                </c:pt>
                <c:pt idx="875">
                  <c:v>827</c:v>
                </c:pt>
                <c:pt idx="876">
                  <c:v>171</c:v>
                </c:pt>
                <c:pt idx="877">
                  <c:v>724</c:v>
                </c:pt>
                <c:pt idx="878">
                  <c:v>149</c:v>
                </c:pt>
                <c:pt idx="879">
                  <c:v>201</c:v>
                </c:pt>
                <c:pt idx="880">
                  <c:v>505</c:v>
                </c:pt>
                <c:pt idx="881">
                  <c:v>375</c:v>
                </c:pt>
                <c:pt idx="882">
                  <c:v>412</c:v>
                </c:pt>
                <c:pt idx="883">
                  <c:v>268</c:v>
                </c:pt>
                <c:pt idx="884">
                  <c:v>289</c:v>
                </c:pt>
                <c:pt idx="885">
                  <c:v>68</c:v>
                </c:pt>
                <c:pt idx="886">
                  <c:v>233</c:v>
                </c:pt>
                <c:pt idx="887">
                  <c:v>209</c:v>
                </c:pt>
                <c:pt idx="888">
                  <c:v>520</c:v>
                </c:pt>
                <c:pt idx="889">
                  <c:v>376</c:v>
                </c:pt>
                <c:pt idx="890">
                  <c:v>417</c:v>
                </c:pt>
                <c:pt idx="891">
                  <c:v>595</c:v>
                </c:pt>
                <c:pt idx="892">
                  <c:v>186</c:v>
                </c:pt>
                <c:pt idx="893">
                  <c:v>1433</c:v>
                </c:pt>
                <c:pt idx="894">
                  <c:v>69</c:v>
                </c:pt>
                <c:pt idx="895">
                  <c:v>425</c:v>
                </c:pt>
                <c:pt idx="896">
                  <c:v>93</c:v>
                </c:pt>
                <c:pt idx="897">
                  <c:v>603</c:v>
                </c:pt>
                <c:pt idx="898">
                  <c:v>380</c:v>
                </c:pt>
                <c:pt idx="899">
                  <c:v>351</c:v>
                </c:pt>
                <c:pt idx="900">
                  <c:v>226</c:v>
                </c:pt>
                <c:pt idx="901">
                  <c:v>608</c:v>
                </c:pt>
                <c:pt idx="902">
                  <c:v>386</c:v>
                </c:pt>
                <c:pt idx="903">
                  <c:v>313</c:v>
                </c:pt>
                <c:pt idx="904">
                  <c:v>247</c:v>
                </c:pt>
                <c:pt idx="905">
                  <c:v>123</c:v>
                </c:pt>
                <c:pt idx="906">
                  <c:v>67</c:v>
                </c:pt>
                <c:pt idx="907">
                  <c:v>294</c:v>
                </c:pt>
                <c:pt idx="908">
                  <c:v>93</c:v>
                </c:pt>
                <c:pt idx="909">
                  <c:v>203</c:v>
                </c:pt>
                <c:pt idx="910">
                  <c:v>78</c:v>
                </c:pt>
                <c:pt idx="911">
                  <c:v>433</c:v>
                </c:pt>
                <c:pt idx="912">
                  <c:v>462</c:v>
                </c:pt>
                <c:pt idx="913">
                  <c:v>443</c:v>
                </c:pt>
                <c:pt idx="914">
                  <c:v>54</c:v>
                </c:pt>
                <c:pt idx="915">
                  <c:v>199</c:v>
                </c:pt>
                <c:pt idx="916">
                  <c:v>357</c:v>
                </c:pt>
                <c:pt idx="917">
                  <c:v>883</c:v>
                </c:pt>
                <c:pt idx="918">
                  <c:v>631</c:v>
                </c:pt>
                <c:pt idx="919">
                  <c:v>133</c:v>
                </c:pt>
                <c:pt idx="920">
                  <c:v>115</c:v>
                </c:pt>
                <c:pt idx="921">
                  <c:v>457</c:v>
                </c:pt>
                <c:pt idx="922">
                  <c:v>408</c:v>
                </c:pt>
                <c:pt idx="923">
                  <c:v>555</c:v>
                </c:pt>
                <c:pt idx="924">
                  <c:v>415</c:v>
                </c:pt>
                <c:pt idx="925">
                  <c:v>332</c:v>
                </c:pt>
                <c:pt idx="926">
                  <c:v>104</c:v>
                </c:pt>
                <c:pt idx="927">
                  <c:v>105</c:v>
                </c:pt>
                <c:pt idx="928">
                  <c:v>351</c:v>
                </c:pt>
                <c:pt idx="929">
                  <c:v>228</c:v>
                </c:pt>
                <c:pt idx="930">
                  <c:v>191</c:v>
                </c:pt>
                <c:pt idx="931">
                  <c:v>38</c:v>
                </c:pt>
                <c:pt idx="932">
                  <c:v>514</c:v>
                </c:pt>
                <c:pt idx="933">
                  <c:v>335</c:v>
                </c:pt>
                <c:pt idx="934">
                  <c:v>402</c:v>
                </c:pt>
                <c:pt idx="935">
                  <c:v>288</c:v>
                </c:pt>
                <c:pt idx="936">
                  <c:v>113</c:v>
                </c:pt>
                <c:pt idx="937">
                  <c:v>62</c:v>
                </c:pt>
                <c:pt idx="938">
                  <c:v>228</c:v>
                </c:pt>
                <c:pt idx="939">
                  <c:v>504</c:v>
                </c:pt>
                <c:pt idx="940">
                  <c:v>509</c:v>
                </c:pt>
                <c:pt idx="941">
                  <c:v>465</c:v>
                </c:pt>
                <c:pt idx="942">
                  <c:v>488</c:v>
                </c:pt>
                <c:pt idx="943">
                  <c:v>213</c:v>
                </c:pt>
                <c:pt idx="944">
                  <c:v>559</c:v>
                </c:pt>
                <c:pt idx="945">
                  <c:v>231</c:v>
                </c:pt>
                <c:pt idx="946">
                  <c:v>87</c:v>
                </c:pt>
                <c:pt idx="947">
                  <c:v>62</c:v>
                </c:pt>
                <c:pt idx="948">
                  <c:v>694</c:v>
                </c:pt>
                <c:pt idx="949">
                  <c:v>191</c:v>
                </c:pt>
                <c:pt idx="950">
                  <c:v>159</c:v>
                </c:pt>
                <c:pt idx="951">
                  <c:v>154</c:v>
                </c:pt>
                <c:pt idx="952">
                  <c:v>435</c:v>
                </c:pt>
                <c:pt idx="953">
                  <c:v>481</c:v>
                </c:pt>
                <c:pt idx="954">
                  <c:v>245</c:v>
                </c:pt>
                <c:pt idx="955">
                  <c:v>679</c:v>
                </c:pt>
                <c:pt idx="956">
                  <c:v>407</c:v>
                </c:pt>
                <c:pt idx="957">
                  <c:v>427</c:v>
                </c:pt>
                <c:pt idx="958">
                  <c:v>392</c:v>
                </c:pt>
                <c:pt idx="959">
                  <c:v>216</c:v>
                </c:pt>
                <c:pt idx="960">
                  <c:v>822</c:v>
                </c:pt>
                <c:pt idx="961">
                  <c:v>578</c:v>
                </c:pt>
                <c:pt idx="962">
                  <c:v>1181</c:v>
                </c:pt>
                <c:pt idx="963">
                  <c:v>73</c:v>
                </c:pt>
                <c:pt idx="964">
                  <c:v>65</c:v>
                </c:pt>
                <c:pt idx="965">
                  <c:v>324</c:v>
                </c:pt>
                <c:pt idx="966">
                  <c:v>138</c:v>
                </c:pt>
                <c:pt idx="967">
                  <c:v>180</c:v>
                </c:pt>
                <c:pt idx="968">
                  <c:v>259</c:v>
                </c:pt>
                <c:pt idx="969">
                  <c:v>1050</c:v>
                </c:pt>
                <c:pt idx="970">
                  <c:v>755</c:v>
                </c:pt>
                <c:pt idx="971">
                  <c:v>151</c:v>
                </c:pt>
                <c:pt idx="972">
                  <c:v>97</c:v>
                </c:pt>
                <c:pt idx="973">
                  <c:v>860</c:v>
                </c:pt>
                <c:pt idx="974">
                  <c:v>336</c:v>
                </c:pt>
                <c:pt idx="975">
                  <c:v>465</c:v>
                </c:pt>
                <c:pt idx="976">
                  <c:v>173</c:v>
                </c:pt>
                <c:pt idx="977">
                  <c:v>488</c:v>
                </c:pt>
                <c:pt idx="978">
                  <c:v>340</c:v>
                </c:pt>
                <c:pt idx="979">
                  <c:v>209</c:v>
                </c:pt>
                <c:pt idx="980">
                  <c:v>514</c:v>
                </c:pt>
                <c:pt idx="981">
                  <c:v>419</c:v>
                </c:pt>
                <c:pt idx="982">
                  <c:v>390</c:v>
                </c:pt>
                <c:pt idx="983">
                  <c:v>153</c:v>
                </c:pt>
                <c:pt idx="984">
                  <c:v>206</c:v>
                </c:pt>
                <c:pt idx="985">
                  <c:v>189</c:v>
                </c:pt>
                <c:pt idx="986">
                  <c:v>198</c:v>
                </c:pt>
                <c:pt idx="987">
                  <c:v>113</c:v>
                </c:pt>
                <c:pt idx="988">
                  <c:v>825</c:v>
                </c:pt>
                <c:pt idx="989">
                  <c:v>7955</c:v>
                </c:pt>
                <c:pt idx="990">
                  <c:v>256</c:v>
                </c:pt>
                <c:pt idx="991">
                  <c:v>147</c:v>
                </c:pt>
                <c:pt idx="992">
                  <c:v>576</c:v>
                </c:pt>
                <c:pt idx="993">
                  <c:v>432</c:v>
                </c:pt>
                <c:pt idx="994">
                  <c:v>296</c:v>
                </c:pt>
                <c:pt idx="995">
                  <c:v>205</c:v>
                </c:pt>
                <c:pt idx="996">
                  <c:v>51</c:v>
                </c:pt>
                <c:pt idx="997">
                  <c:v>635</c:v>
                </c:pt>
                <c:pt idx="998">
                  <c:v>276</c:v>
                </c:pt>
                <c:pt idx="999">
                  <c:v>167</c:v>
                </c:pt>
                <c:pt idx="1000">
                  <c:v>173</c:v>
                </c:pt>
                <c:pt idx="1001">
                  <c:v>65</c:v>
                </c:pt>
                <c:pt idx="1002">
                  <c:v>117</c:v>
                </c:pt>
                <c:pt idx="1003">
                  <c:v>267</c:v>
                </c:pt>
                <c:pt idx="1004">
                  <c:v>2922</c:v>
                </c:pt>
                <c:pt idx="1005">
                  <c:v>298</c:v>
                </c:pt>
                <c:pt idx="1006">
                  <c:v>363</c:v>
                </c:pt>
                <c:pt idx="1007">
                  <c:v>233</c:v>
                </c:pt>
                <c:pt idx="1008">
                  <c:v>776</c:v>
                </c:pt>
                <c:pt idx="1009">
                  <c:v>99</c:v>
                </c:pt>
                <c:pt idx="1010">
                  <c:v>123</c:v>
                </c:pt>
                <c:pt idx="1011">
                  <c:v>126</c:v>
                </c:pt>
                <c:pt idx="1012">
                  <c:v>90</c:v>
                </c:pt>
                <c:pt idx="1013">
                  <c:v>312</c:v>
                </c:pt>
                <c:pt idx="1014">
                  <c:v>454</c:v>
                </c:pt>
                <c:pt idx="1015">
                  <c:v>192</c:v>
                </c:pt>
                <c:pt idx="1016">
                  <c:v>599</c:v>
                </c:pt>
                <c:pt idx="1017">
                  <c:v>120</c:v>
                </c:pt>
                <c:pt idx="1018">
                  <c:v>38</c:v>
                </c:pt>
                <c:pt idx="1019">
                  <c:v>507</c:v>
                </c:pt>
                <c:pt idx="1020">
                  <c:v>642</c:v>
                </c:pt>
                <c:pt idx="1021">
                  <c:v>404</c:v>
                </c:pt>
                <c:pt idx="1022">
                  <c:v>462</c:v>
                </c:pt>
                <c:pt idx="1023">
                  <c:v>391</c:v>
                </c:pt>
                <c:pt idx="1024">
                  <c:v>275</c:v>
                </c:pt>
                <c:pt idx="1025">
                  <c:v>414</c:v>
                </c:pt>
                <c:pt idx="1026">
                  <c:v>431</c:v>
                </c:pt>
                <c:pt idx="1027">
                  <c:v>117</c:v>
                </c:pt>
                <c:pt idx="1028">
                  <c:v>451</c:v>
                </c:pt>
                <c:pt idx="1029">
                  <c:v>422</c:v>
                </c:pt>
                <c:pt idx="1030">
                  <c:v>407</c:v>
                </c:pt>
                <c:pt idx="1031">
                  <c:v>343</c:v>
                </c:pt>
                <c:pt idx="1032">
                  <c:v>214</c:v>
                </c:pt>
                <c:pt idx="1033">
                  <c:v>143</c:v>
                </c:pt>
                <c:pt idx="1034">
                  <c:v>322</c:v>
                </c:pt>
                <c:pt idx="1035">
                  <c:v>260</c:v>
                </c:pt>
                <c:pt idx="1036">
                  <c:v>284</c:v>
                </c:pt>
                <c:pt idx="1037">
                  <c:v>311</c:v>
                </c:pt>
                <c:pt idx="1038">
                  <c:v>426</c:v>
                </c:pt>
                <c:pt idx="1039">
                  <c:v>222</c:v>
                </c:pt>
                <c:pt idx="1040">
                  <c:v>309</c:v>
                </c:pt>
                <c:pt idx="1041">
                  <c:v>422</c:v>
                </c:pt>
                <c:pt idx="1042">
                  <c:v>760</c:v>
                </c:pt>
                <c:pt idx="1043">
                  <c:v>128</c:v>
                </c:pt>
                <c:pt idx="1044">
                  <c:v>64</c:v>
                </c:pt>
                <c:pt idx="1045">
                  <c:v>224</c:v>
                </c:pt>
                <c:pt idx="1046">
                  <c:v>486</c:v>
                </c:pt>
                <c:pt idx="1047">
                  <c:v>148</c:v>
                </c:pt>
                <c:pt idx="1048">
                  <c:v>269</c:v>
                </c:pt>
                <c:pt idx="1049">
                  <c:v>274</c:v>
                </c:pt>
                <c:pt idx="1050">
                  <c:v>215</c:v>
                </c:pt>
                <c:pt idx="1051">
                  <c:v>382</c:v>
                </c:pt>
                <c:pt idx="1052">
                  <c:v>47</c:v>
                </c:pt>
                <c:pt idx="1053">
                  <c:v>415</c:v>
                </c:pt>
                <c:pt idx="1054">
                  <c:v>291</c:v>
                </c:pt>
                <c:pt idx="1055">
                  <c:v>383</c:v>
                </c:pt>
                <c:pt idx="1056">
                  <c:v>33</c:v>
                </c:pt>
                <c:pt idx="1057">
                  <c:v>462</c:v>
                </c:pt>
                <c:pt idx="1058">
                  <c:v>289</c:v>
                </c:pt>
                <c:pt idx="1059">
                  <c:v>292</c:v>
                </c:pt>
                <c:pt idx="1060">
                  <c:v>403</c:v>
                </c:pt>
                <c:pt idx="1061">
                  <c:v>528</c:v>
                </c:pt>
                <c:pt idx="1062">
                  <c:v>449</c:v>
                </c:pt>
                <c:pt idx="1063">
                  <c:v>607</c:v>
                </c:pt>
                <c:pt idx="1064">
                  <c:v>132</c:v>
                </c:pt>
                <c:pt idx="1065">
                  <c:v>351</c:v>
                </c:pt>
                <c:pt idx="1066">
                  <c:v>133</c:v>
                </c:pt>
                <c:pt idx="1067">
                  <c:v>284</c:v>
                </c:pt>
                <c:pt idx="1068">
                  <c:v>384</c:v>
                </c:pt>
                <c:pt idx="1069">
                  <c:v>71</c:v>
                </c:pt>
                <c:pt idx="1070">
                  <c:v>787</c:v>
                </c:pt>
                <c:pt idx="1071">
                  <c:v>351</c:v>
                </c:pt>
                <c:pt idx="1072">
                  <c:v>404</c:v>
                </c:pt>
                <c:pt idx="1073">
                  <c:v>168</c:v>
                </c:pt>
                <c:pt idx="1074">
                  <c:v>186</c:v>
                </c:pt>
                <c:pt idx="1075">
                  <c:v>183</c:v>
                </c:pt>
                <c:pt idx="1076">
                  <c:v>430</c:v>
                </c:pt>
                <c:pt idx="1077">
                  <c:v>173</c:v>
                </c:pt>
                <c:pt idx="1078">
                  <c:v>849</c:v>
                </c:pt>
                <c:pt idx="1079">
                  <c:v>429</c:v>
                </c:pt>
                <c:pt idx="1080">
                  <c:v>257</c:v>
                </c:pt>
                <c:pt idx="1081">
                  <c:v>74</c:v>
                </c:pt>
                <c:pt idx="1082">
                  <c:v>808</c:v>
                </c:pt>
                <c:pt idx="1083">
                  <c:v>639</c:v>
                </c:pt>
                <c:pt idx="1084">
                  <c:v>285</c:v>
                </c:pt>
                <c:pt idx="1085">
                  <c:v>225</c:v>
                </c:pt>
                <c:pt idx="1086">
                  <c:v>524</c:v>
                </c:pt>
                <c:pt idx="1087">
                  <c:v>260</c:v>
                </c:pt>
                <c:pt idx="1088">
                  <c:v>88</c:v>
                </c:pt>
                <c:pt idx="1089">
                  <c:v>246</c:v>
                </c:pt>
                <c:pt idx="1090">
                  <c:v>87</c:v>
                </c:pt>
                <c:pt idx="1091">
                  <c:v>328</c:v>
                </c:pt>
                <c:pt idx="1092">
                  <c:v>430</c:v>
                </c:pt>
                <c:pt idx="1093">
                  <c:v>345</c:v>
                </c:pt>
                <c:pt idx="1094">
                  <c:v>349</c:v>
                </c:pt>
                <c:pt idx="1095">
                  <c:v>85</c:v>
                </c:pt>
                <c:pt idx="1096">
                  <c:v>155</c:v>
                </c:pt>
                <c:pt idx="1097">
                  <c:v>107</c:v>
                </c:pt>
                <c:pt idx="1098">
                  <c:v>820</c:v>
                </c:pt>
                <c:pt idx="1099">
                  <c:v>105</c:v>
                </c:pt>
                <c:pt idx="1100">
                  <c:v>209</c:v>
                </c:pt>
                <c:pt idx="1101">
                  <c:v>237</c:v>
                </c:pt>
                <c:pt idx="1102">
                  <c:v>233</c:v>
                </c:pt>
                <c:pt idx="1103">
                  <c:v>320</c:v>
                </c:pt>
                <c:pt idx="1104">
                  <c:v>105</c:v>
                </c:pt>
                <c:pt idx="1105">
                  <c:v>398</c:v>
                </c:pt>
                <c:pt idx="1106">
                  <c:v>333</c:v>
                </c:pt>
                <c:pt idx="1107">
                  <c:v>733</c:v>
                </c:pt>
                <c:pt idx="1108">
                  <c:v>162</c:v>
                </c:pt>
                <c:pt idx="1109">
                  <c:v>128</c:v>
                </c:pt>
                <c:pt idx="1110">
                  <c:v>297</c:v>
                </c:pt>
                <c:pt idx="1111">
                  <c:v>47</c:v>
                </c:pt>
                <c:pt idx="1112">
                  <c:v>251</c:v>
                </c:pt>
                <c:pt idx="1113">
                  <c:v>220</c:v>
                </c:pt>
                <c:pt idx="1114">
                  <c:v>387</c:v>
                </c:pt>
                <c:pt idx="1115">
                  <c:v>392</c:v>
                </c:pt>
                <c:pt idx="1116">
                  <c:v>474</c:v>
                </c:pt>
                <c:pt idx="1117">
                  <c:v>228</c:v>
                </c:pt>
                <c:pt idx="1118">
                  <c:v>327</c:v>
                </c:pt>
                <c:pt idx="1119">
                  <c:v>412</c:v>
                </c:pt>
                <c:pt idx="1120">
                  <c:v>64</c:v>
                </c:pt>
                <c:pt idx="1121">
                  <c:v>890</c:v>
                </c:pt>
                <c:pt idx="1122">
                  <c:v>402</c:v>
                </c:pt>
                <c:pt idx="1123">
                  <c:v>318</c:v>
                </c:pt>
                <c:pt idx="1124">
                  <c:v>317</c:v>
                </c:pt>
                <c:pt idx="1125">
                  <c:v>413</c:v>
                </c:pt>
                <c:pt idx="1126">
                  <c:v>525</c:v>
                </c:pt>
                <c:pt idx="1127">
                  <c:v>349</c:v>
                </c:pt>
                <c:pt idx="1128">
                  <c:v>206</c:v>
                </c:pt>
                <c:pt idx="1129">
                  <c:v>511</c:v>
                </c:pt>
                <c:pt idx="1130">
                  <c:v>181</c:v>
                </c:pt>
                <c:pt idx="1131">
                  <c:v>446</c:v>
                </c:pt>
                <c:pt idx="1132">
                  <c:v>108</c:v>
                </c:pt>
                <c:pt idx="1133">
                  <c:v>109</c:v>
                </c:pt>
                <c:pt idx="1134">
                  <c:v>80</c:v>
                </c:pt>
                <c:pt idx="1135">
                  <c:v>179</c:v>
                </c:pt>
                <c:pt idx="1136">
                  <c:v>466</c:v>
                </c:pt>
                <c:pt idx="1137">
                  <c:v>336</c:v>
                </c:pt>
                <c:pt idx="1138">
                  <c:v>89</c:v>
                </c:pt>
                <c:pt idx="1139">
                  <c:v>329</c:v>
                </c:pt>
                <c:pt idx="1140">
                  <c:v>282</c:v>
                </c:pt>
                <c:pt idx="1141">
                  <c:v>231</c:v>
                </c:pt>
                <c:pt idx="1142">
                  <c:v>663</c:v>
                </c:pt>
                <c:pt idx="1143">
                  <c:v>39</c:v>
                </c:pt>
                <c:pt idx="1144">
                  <c:v>185</c:v>
                </c:pt>
                <c:pt idx="1145">
                  <c:v>95</c:v>
                </c:pt>
                <c:pt idx="1146">
                  <c:v>486</c:v>
                </c:pt>
                <c:pt idx="1147">
                  <c:v>477</c:v>
                </c:pt>
                <c:pt idx="1148">
                  <c:v>274</c:v>
                </c:pt>
                <c:pt idx="1149">
                  <c:v>358</c:v>
                </c:pt>
                <c:pt idx="1150">
                  <c:v>399</c:v>
                </c:pt>
                <c:pt idx="1151">
                  <c:v>167</c:v>
                </c:pt>
                <c:pt idx="1152">
                  <c:v>66</c:v>
                </c:pt>
                <c:pt idx="1153">
                  <c:v>440</c:v>
                </c:pt>
                <c:pt idx="1154">
                  <c:v>440</c:v>
                </c:pt>
                <c:pt idx="1155">
                  <c:v>216</c:v>
                </c:pt>
                <c:pt idx="1156">
                  <c:v>339</c:v>
                </c:pt>
                <c:pt idx="1157">
                  <c:v>492</c:v>
                </c:pt>
                <c:pt idx="1158">
                  <c:v>459</c:v>
                </c:pt>
                <c:pt idx="1159">
                  <c:v>327</c:v>
                </c:pt>
                <c:pt idx="1160">
                  <c:v>289</c:v>
                </c:pt>
                <c:pt idx="1161">
                  <c:v>98</c:v>
                </c:pt>
                <c:pt idx="1162">
                  <c:v>352</c:v>
                </c:pt>
                <c:pt idx="1163">
                  <c:v>140</c:v>
                </c:pt>
                <c:pt idx="1164">
                  <c:v>70</c:v>
                </c:pt>
                <c:pt idx="1165">
                  <c:v>793</c:v>
                </c:pt>
                <c:pt idx="1166">
                  <c:v>360</c:v>
                </c:pt>
                <c:pt idx="1167">
                  <c:v>236</c:v>
                </c:pt>
                <c:pt idx="1168">
                  <c:v>551</c:v>
                </c:pt>
                <c:pt idx="1169">
                  <c:v>411</c:v>
                </c:pt>
                <c:pt idx="1170">
                  <c:v>212</c:v>
                </c:pt>
                <c:pt idx="1171">
                  <c:v>373</c:v>
                </c:pt>
                <c:pt idx="1172">
                  <c:v>614</c:v>
                </c:pt>
                <c:pt idx="1173">
                  <c:v>252</c:v>
                </c:pt>
                <c:pt idx="1174">
                  <c:v>215</c:v>
                </c:pt>
                <c:pt idx="1175">
                  <c:v>235</c:v>
                </c:pt>
                <c:pt idx="1176">
                  <c:v>183</c:v>
                </c:pt>
                <c:pt idx="1177">
                  <c:v>66</c:v>
                </c:pt>
                <c:pt idx="1178">
                  <c:v>252</c:v>
                </c:pt>
                <c:pt idx="1179">
                  <c:v>278</c:v>
                </c:pt>
                <c:pt idx="1180">
                  <c:v>381</c:v>
                </c:pt>
                <c:pt idx="1181">
                  <c:v>424</c:v>
                </c:pt>
                <c:pt idx="1182">
                  <c:v>352</c:v>
                </c:pt>
                <c:pt idx="1183">
                  <c:v>1442</c:v>
                </c:pt>
                <c:pt idx="1184">
                  <c:v>31</c:v>
                </c:pt>
                <c:pt idx="1185">
                  <c:v>154</c:v>
                </c:pt>
                <c:pt idx="1186">
                  <c:v>404</c:v>
                </c:pt>
                <c:pt idx="1187">
                  <c:v>92</c:v>
                </c:pt>
                <c:pt idx="1188">
                  <c:v>117</c:v>
                </c:pt>
                <c:pt idx="1189">
                  <c:v>1035</c:v>
                </c:pt>
                <c:pt idx="1190">
                  <c:v>123</c:v>
                </c:pt>
                <c:pt idx="1191">
                  <c:v>318</c:v>
                </c:pt>
                <c:pt idx="1192">
                  <c:v>297</c:v>
                </c:pt>
                <c:pt idx="1193">
                  <c:v>312</c:v>
                </c:pt>
                <c:pt idx="1194">
                  <c:v>55</c:v>
                </c:pt>
                <c:pt idx="1195">
                  <c:v>430</c:v>
                </c:pt>
                <c:pt idx="1196">
                  <c:v>425</c:v>
                </c:pt>
                <c:pt idx="1197">
                  <c:v>320</c:v>
                </c:pt>
                <c:pt idx="1198">
                  <c:v>50</c:v>
                </c:pt>
                <c:pt idx="1199">
                  <c:v>376</c:v>
                </c:pt>
                <c:pt idx="1200">
                  <c:v>144</c:v>
                </c:pt>
                <c:pt idx="1201">
                  <c:v>313</c:v>
                </c:pt>
                <c:pt idx="1202">
                  <c:v>162</c:v>
                </c:pt>
                <c:pt idx="1203">
                  <c:v>723</c:v>
                </c:pt>
                <c:pt idx="1204">
                  <c:v>485</c:v>
                </c:pt>
                <c:pt idx="1205">
                  <c:v>457</c:v>
                </c:pt>
                <c:pt idx="1206">
                  <c:v>328</c:v>
                </c:pt>
                <c:pt idx="1207">
                  <c:v>383</c:v>
                </c:pt>
                <c:pt idx="1208">
                  <c:v>369</c:v>
                </c:pt>
                <c:pt idx="1209">
                  <c:v>124</c:v>
                </c:pt>
                <c:pt idx="1210">
                  <c:v>202</c:v>
                </c:pt>
                <c:pt idx="1211">
                  <c:v>407</c:v>
                </c:pt>
                <c:pt idx="1212">
                  <c:v>706</c:v>
                </c:pt>
                <c:pt idx="1213">
                  <c:v>144</c:v>
                </c:pt>
                <c:pt idx="1214">
                  <c:v>176</c:v>
                </c:pt>
                <c:pt idx="1215">
                  <c:v>152</c:v>
                </c:pt>
                <c:pt idx="1216">
                  <c:v>252</c:v>
                </c:pt>
                <c:pt idx="1217">
                  <c:v>292</c:v>
                </c:pt>
                <c:pt idx="1218">
                  <c:v>332</c:v>
                </c:pt>
                <c:pt idx="1219">
                  <c:v>570</c:v>
                </c:pt>
                <c:pt idx="1220">
                  <c:v>341</c:v>
                </c:pt>
                <c:pt idx="1221">
                  <c:v>374</c:v>
                </c:pt>
                <c:pt idx="1222">
                  <c:v>99</c:v>
                </c:pt>
                <c:pt idx="1223">
                  <c:v>157</c:v>
                </c:pt>
                <c:pt idx="1224">
                  <c:v>136</c:v>
                </c:pt>
                <c:pt idx="1225">
                  <c:v>184</c:v>
                </c:pt>
                <c:pt idx="1226">
                  <c:v>47</c:v>
                </c:pt>
                <c:pt idx="1227">
                  <c:v>312</c:v>
                </c:pt>
                <c:pt idx="1228">
                  <c:v>428</c:v>
                </c:pt>
                <c:pt idx="1229">
                  <c:v>314</c:v>
                </c:pt>
                <c:pt idx="1230">
                  <c:v>357</c:v>
                </c:pt>
                <c:pt idx="1231">
                  <c:v>1072</c:v>
                </c:pt>
                <c:pt idx="1232">
                  <c:v>261</c:v>
                </c:pt>
                <c:pt idx="1233">
                  <c:v>307</c:v>
                </c:pt>
                <c:pt idx="1234">
                  <c:v>233</c:v>
                </c:pt>
                <c:pt idx="1235">
                  <c:v>330</c:v>
                </c:pt>
                <c:pt idx="1236">
                  <c:v>483</c:v>
                </c:pt>
                <c:pt idx="1237">
                  <c:v>83</c:v>
                </c:pt>
                <c:pt idx="1238">
                  <c:v>453</c:v>
                </c:pt>
                <c:pt idx="1239">
                  <c:v>205</c:v>
                </c:pt>
                <c:pt idx="1240">
                  <c:v>146</c:v>
                </c:pt>
                <c:pt idx="1241">
                  <c:v>166</c:v>
                </c:pt>
                <c:pt idx="1242">
                  <c:v>182</c:v>
                </c:pt>
                <c:pt idx="1243">
                  <c:v>339</c:v>
                </c:pt>
                <c:pt idx="1244">
                  <c:v>331</c:v>
                </c:pt>
                <c:pt idx="1245">
                  <c:v>311</c:v>
                </c:pt>
                <c:pt idx="1246">
                  <c:v>247</c:v>
                </c:pt>
                <c:pt idx="1247">
                  <c:v>74</c:v>
                </c:pt>
                <c:pt idx="1248">
                  <c:v>411</c:v>
                </c:pt>
                <c:pt idx="1249">
                  <c:v>236</c:v>
                </c:pt>
                <c:pt idx="1250">
                  <c:v>338</c:v>
                </c:pt>
                <c:pt idx="1251">
                  <c:v>86</c:v>
                </c:pt>
                <c:pt idx="1252">
                  <c:v>340</c:v>
                </c:pt>
                <c:pt idx="1253">
                  <c:v>1190</c:v>
                </c:pt>
                <c:pt idx="1254">
                  <c:v>302</c:v>
                </c:pt>
                <c:pt idx="1255">
                  <c:v>215</c:v>
                </c:pt>
                <c:pt idx="1256">
                  <c:v>237</c:v>
                </c:pt>
                <c:pt idx="1257">
                  <c:v>257</c:v>
                </c:pt>
                <c:pt idx="1258">
                  <c:v>329</c:v>
                </c:pt>
                <c:pt idx="1259">
                  <c:v>57</c:v>
                </c:pt>
                <c:pt idx="1260">
                  <c:v>339</c:v>
                </c:pt>
                <c:pt idx="1261">
                  <c:v>384</c:v>
                </c:pt>
                <c:pt idx="1262">
                  <c:v>357</c:v>
                </c:pt>
                <c:pt idx="1263">
                  <c:v>2011</c:v>
                </c:pt>
                <c:pt idx="1264">
                  <c:v>580</c:v>
                </c:pt>
                <c:pt idx="1265">
                  <c:v>294</c:v>
                </c:pt>
                <c:pt idx="1266">
                  <c:v>400</c:v>
                </c:pt>
                <c:pt idx="1267">
                  <c:v>844</c:v>
                </c:pt>
                <c:pt idx="1268">
                  <c:v>1077</c:v>
                </c:pt>
                <c:pt idx="1269">
                  <c:v>279</c:v>
                </c:pt>
                <c:pt idx="1270">
                  <c:v>33</c:v>
                </c:pt>
                <c:pt idx="1271">
                  <c:v>562</c:v>
                </c:pt>
                <c:pt idx="1272">
                  <c:v>151</c:v>
                </c:pt>
                <c:pt idx="1273">
                  <c:v>303</c:v>
                </c:pt>
                <c:pt idx="1274">
                  <c:v>46</c:v>
                </c:pt>
                <c:pt idx="1275">
                  <c:v>450</c:v>
                </c:pt>
                <c:pt idx="1276">
                  <c:v>221</c:v>
                </c:pt>
                <c:pt idx="1277">
                  <c:v>445</c:v>
                </c:pt>
                <c:pt idx="1278">
                  <c:v>318</c:v>
                </c:pt>
                <c:pt idx="1279">
                  <c:v>283</c:v>
                </c:pt>
                <c:pt idx="1280">
                  <c:v>281</c:v>
                </c:pt>
                <c:pt idx="1281">
                  <c:v>126</c:v>
                </c:pt>
                <c:pt idx="1282">
                  <c:v>90</c:v>
                </c:pt>
                <c:pt idx="1283">
                  <c:v>345</c:v>
                </c:pt>
                <c:pt idx="1284">
                  <c:v>331</c:v>
                </c:pt>
                <c:pt idx="1285">
                  <c:v>33</c:v>
                </c:pt>
                <c:pt idx="1286">
                  <c:v>600</c:v>
                </c:pt>
                <c:pt idx="1287">
                  <c:v>358</c:v>
                </c:pt>
                <c:pt idx="1288">
                  <c:v>72</c:v>
                </c:pt>
                <c:pt idx="1289">
                  <c:v>56</c:v>
                </c:pt>
                <c:pt idx="1290">
                  <c:v>234</c:v>
                </c:pt>
                <c:pt idx="1291">
                  <c:v>368</c:v>
                </c:pt>
                <c:pt idx="1292">
                  <c:v>147</c:v>
                </c:pt>
                <c:pt idx="1293">
                  <c:v>220</c:v>
                </c:pt>
                <c:pt idx="1294">
                  <c:v>329</c:v>
                </c:pt>
                <c:pt idx="1295">
                  <c:v>232</c:v>
                </c:pt>
                <c:pt idx="1296">
                  <c:v>70</c:v>
                </c:pt>
                <c:pt idx="1297">
                  <c:v>894</c:v>
                </c:pt>
                <c:pt idx="1298">
                  <c:v>195</c:v>
                </c:pt>
                <c:pt idx="1299">
                  <c:v>188</c:v>
                </c:pt>
                <c:pt idx="1300">
                  <c:v>139</c:v>
                </c:pt>
                <c:pt idx="1301">
                  <c:v>296</c:v>
                </c:pt>
                <c:pt idx="1302">
                  <c:v>376</c:v>
                </c:pt>
                <c:pt idx="1303">
                  <c:v>338</c:v>
                </c:pt>
                <c:pt idx="1304">
                  <c:v>192</c:v>
                </c:pt>
                <c:pt idx="1305">
                  <c:v>364</c:v>
                </c:pt>
                <c:pt idx="1306">
                  <c:v>430</c:v>
                </c:pt>
                <c:pt idx="1307">
                  <c:v>494</c:v>
                </c:pt>
                <c:pt idx="1308">
                  <c:v>196</c:v>
                </c:pt>
                <c:pt idx="1309">
                  <c:v>345</c:v>
                </c:pt>
                <c:pt idx="1310">
                  <c:v>260</c:v>
                </c:pt>
                <c:pt idx="1311">
                  <c:v>218</c:v>
                </c:pt>
                <c:pt idx="1312">
                  <c:v>195</c:v>
                </c:pt>
                <c:pt idx="1313">
                  <c:v>56</c:v>
                </c:pt>
                <c:pt idx="1314">
                  <c:v>222</c:v>
                </c:pt>
                <c:pt idx="1315">
                  <c:v>236</c:v>
                </c:pt>
                <c:pt idx="1316">
                  <c:v>68</c:v>
                </c:pt>
                <c:pt idx="1317">
                  <c:v>352</c:v>
                </c:pt>
                <c:pt idx="1318">
                  <c:v>248</c:v>
                </c:pt>
                <c:pt idx="1319">
                  <c:v>181</c:v>
                </c:pt>
                <c:pt idx="1320">
                  <c:v>705</c:v>
                </c:pt>
                <c:pt idx="1321">
                  <c:v>106</c:v>
                </c:pt>
                <c:pt idx="1322">
                  <c:v>378</c:v>
                </c:pt>
                <c:pt idx="1323">
                  <c:v>239</c:v>
                </c:pt>
                <c:pt idx="1324">
                  <c:v>181</c:v>
                </c:pt>
                <c:pt idx="1325">
                  <c:v>329</c:v>
                </c:pt>
                <c:pt idx="1326">
                  <c:v>163</c:v>
                </c:pt>
                <c:pt idx="1327">
                  <c:v>356</c:v>
                </c:pt>
                <c:pt idx="1328">
                  <c:v>167</c:v>
                </c:pt>
                <c:pt idx="1329">
                  <c:v>298</c:v>
                </c:pt>
                <c:pt idx="1330">
                  <c:v>561</c:v>
                </c:pt>
                <c:pt idx="1331">
                  <c:v>281</c:v>
                </c:pt>
                <c:pt idx="1332">
                  <c:v>88</c:v>
                </c:pt>
                <c:pt idx="1333">
                  <c:v>296</c:v>
                </c:pt>
                <c:pt idx="1334">
                  <c:v>142</c:v>
                </c:pt>
                <c:pt idx="1335">
                  <c:v>359</c:v>
                </c:pt>
                <c:pt idx="1336">
                  <c:v>185</c:v>
                </c:pt>
                <c:pt idx="1337">
                  <c:v>136</c:v>
                </c:pt>
                <c:pt idx="1338">
                  <c:v>158</c:v>
                </c:pt>
                <c:pt idx="1339">
                  <c:v>336</c:v>
                </c:pt>
                <c:pt idx="1340">
                  <c:v>173</c:v>
                </c:pt>
                <c:pt idx="1341">
                  <c:v>64</c:v>
                </c:pt>
                <c:pt idx="1342">
                  <c:v>129</c:v>
                </c:pt>
                <c:pt idx="1343">
                  <c:v>409</c:v>
                </c:pt>
                <c:pt idx="1344">
                  <c:v>210</c:v>
                </c:pt>
                <c:pt idx="1345">
                  <c:v>207</c:v>
                </c:pt>
                <c:pt idx="1346">
                  <c:v>215</c:v>
                </c:pt>
                <c:pt idx="1347">
                  <c:v>134</c:v>
                </c:pt>
                <c:pt idx="1348">
                  <c:v>182</c:v>
                </c:pt>
                <c:pt idx="1349">
                  <c:v>77</c:v>
                </c:pt>
                <c:pt idx="1350">
                  <c:v>145</c:v>
                </c:pt>
                <c:pt idx="1351">
                  <c:v>411</c:v>
                </c:pt>
                <c:pt idx="1352">
                  <c:v>80</c:v>
                </c:pt>
                <c:pt idx="1353">
                  <c:v>298</c:v>
                </c:pt>
                <c:pt idx="1354">
                  <c:v>148</c:v>
                </c:pt>
                <c:pt idx="1355">
                  <c:v>242</c:v>
                </c:pt>
                <c:pt idx="1356">
                  <c:v>627</c:v>
                </c:pt>
                <c:pt idx="1357">
                  <c:v>270</c:v>
                </c:pt>
                <c:pt idx="1358">
                  <c:v>261</c:v>
                </c:pt>
                <c:pt idx="1359">
                  <c:v>649</c:v>
                </c:pt>
                <c:pt idx="1360">
                  <c:v>591</c:v>
                </c:pt>
                <c:pt idx="1361">
                  <c:v>558</c:v>
                </c:pt>
                <c:pt idx="1362">
                  <c:v>132</c:v>
                </c:pt>
                <c:pt idx="1363">
                  <c:v>670</c:v>
                </c:pt>
                <c:pt idx="1364">
                  <c:v>287</c:v>
                </c:pt>
                <c:pt idx="1365">
                  <c:v>224</c:v>
                </c:pt>
                <c:pt idx="1366">
                  <c:v>1826</c:v>
                </c:pt>
                <c:pt idx="1367">
                  <c:v>289</c:v>
                </c:pt>
                <c:pt idx="1368">
                  <c:v>153</c:v>
                </c:pt>
                <c:pt idx="1369">
                  <c:v>570</c:v>
                </c:pt>
                <c:pt idx="1370">
                  <c:v>446</c:v>
                </c:pt>
                <c:pt idx="1371">
                  <c:v>269</c:v>
                </c:pt>
                <c:pt idx="1372">
                  <c:v>117</c:v>
                </c:pt>
                <c:pt idx="1373">
                  <c:v>715</c:v>
                </c:pt>
                <c:pt idx="1374">
                  <c:v>163</c:v>
                </c:pt>
                <c:pt idx="1375">
                  <c:v>272</c:v>
                </c:pt>
                <c:pt idx="1376">
                  <c:v>344</c:v>
                </c:pt>
                <c:pt idx="1377">
                  <c:v>902</c:v>
                </c:pt>
                <c:pt idx="1378">
                  <c:v>136</c:v>
                </c:pt>
                <c:pt idx="1379">
                  <c:v>190</c:v>
                </c:pt>
                <c:pt idx="1380">
                  <c:v>318</c:v>
                </c:pt>
                <c:pt idx="1381">
                  <c:v>86</c:v>
                </c:pt>
                <c:pt idx="1382">
                  <c:v>57</c:v>
                </c:pt>
                <c:pt idx="1383">
                  <c:v>407</c:v>
                </c:pt>
                <c:pt idx="1384">
                  <c:v>403</c:v>
                </c:pt>
                <c:pt idx="1385">
                  <c:v>225</c:v>
                </c:pt>
                <c:pt idx="1386">
                  <c:v>528</c:v>
                </c:pt>
                <c:pt idx="1387">
                  <c:v>814</c:v>
                </c:pt>
                <c:pt idx="1388">
                  <c:v>575</c:v>
                </c:pt>
                <c:pt idx="1389">
                  <c:v>430</c:v>
                </c:pt>
                <c:pt idx="1390">
                  <c:v>422</c:v>
                </c:pt>
                <c:pt idx="1391">
                  <c:v>234</c:v>
                </c:pt>
                <c:pt idx="1392">
                  <c:v>155</c:v>
                </c:pt>
                <c:pt idx="1393">
                  <c:v>94</c:v>
                </c:pt>
                <c:pt idx="1394">
                  <c:v>263</c:v>
                </c:pt>
                <c:pt idx="1395">
                  <c:v>154</c:v>
                </c:pt>
                <c:pt idx="1396">
                  <c:v>931</c:v>
                </c:pt>
                <c:pt idx="1397">
                  <c:v>360</c:v>
                </c:pt>
                <c:pt idx="1398">
                  <c:v>100</c:v>
                </c:pt>
                <c:pt idx="1399">
                  <c:v>291</c:v>
                </c:pt>
                <c:pt idx="1400">
                  <c:v>480</c:v>
                </c:pt>
                <c:pt idx="1401">
                  <c:v>390</c:v>
                </c:pt>
                <c:pt idx="1402">
                  <c:v>707</c:v>
                </c:pt>
                <c:pt idx="1403">
                  <c:v>162</c:v>
                </c:pt>
                <c:pt idx="1404">
                  <c:v>227</c:v>
                </c:pt>
                <c:pt idx="1405">
                  <c:v>450</c:v>
                </c:pt>
                <c:pt idx="1406">
                  <c:v>130</c:v>
                </c:pt>
                <c:pt idx="1407">
                  <c:v>870</c:v>
                </c:pt>
                <c:pt idx="1408">
                  <c:v>755</c:v>
                </c:pt>
                <c:pt idx="1409">
                  <c:v>313</c:v>
                </c:pt>
                <c:pt idx="1410">
                  <c:v>82</c:v>
                </c:pt>
                <c:pt idx="1411">
                  <c:v>213</c:v>
                </c:pt>
                <c:pt idx="1412">
                  <c:v>95</c:v>
                </c:pt>
                <c:pt idx="1413">
                  <c:v>117</c:v>
                </c:pt>
                <c:pt idx="1414">
                  <c:v>446</c:v>
                </c:pt>
                <c:pt idx="1415">
                  <c:v>81</c:v>
                </c:pt>
                <c:pt idx="1416">
                  <c:v>76</c:v>
                </c:pt>
                <c:pt idx="1417">
                  <c:v>174</c:v>
                </c:pt>
                <c:pt idx="1418">
                  <c:v>247</c:v>
                </c:pt>
                <c:pt idx="1419">
                  <c:v>114</c:v>
                </c:pt>
                <c:pt idx="1420">
                  <c:v>221</c:v>
                </c:pt>
                <c:pt idx="1421">
                  <c:v>291</c:v>
                </c:pt>
                <c:pt idx="1422">
                  <c:v>217</c:v>
                </c:pt>
                <c:pt idx="1423">
                  <c:v>261</c:v>
                </c:pt>
                <c:pt idx="1424">
                  <c:v>544</c:v>
                </c:pt>
                <c:pt idx="1425">
                  <c:v>94</c:v>
                </c:pt>
                <c:pt idx="1426">
                  <c:v>130</c:v>
                </c:pt>
                <c:pt idx="1427">
                  <c:v>224</c:v>
                </c:pt>
                <c:pt idx="1428">
                  <c:v>311</c:v>
                </c:pt>
                <c:pt idx="1429">
                  <c:v>395</c:v>
                </c:pt>
                <c:pt idx="1430">
                  <c:v>277</c:v>
                </c:pt>
                <c:pt idx="1431">
                  <c:v>191</c:v>
                </c:pt>
                <c:pt idx="1432">
                  <c:v>74</c:v>
                </c:pt>
                <c:pt idx="1433">
                  <c:v>179</c:v>
                </c:pt>
                <c:pt idx="1434">
                  <c:v>352</c:v>
                </c:pt>
                <c:pt idx="1435">
                  <c:v>275</c:v>
                </c:pt>
                <c:pt idx="1436">
                  <c:v>264</c:v>
                </c:pt>
                <c:pt idx="1437">
                  <c:v>354</c:v>
                </c:pt>
                <c:pt idx="1438">
                  <c:v>202</c:v>
                </c:pt>
                <c:pt idx="1439">
                  <c:v>730</c:v>
                </c:pt>
                <c:pt idx="1440">
                  <c:v>950</c:v>
                </c:pt>
                <c:pt idx="1441">
                  <c:v>484</c:v>
                </c:pt>
                <c:pt idx="1442">
                  <c:v>136</c:v>
                </c:pt>
                <c:pt idx="1443">
                  <c:v>475</c:v>
                </c:pt>
                <c:pt idx="1444">
                  <c:v>245</c:v>
                </c:pt>
                <c:pt idx="1445">
                  <c:v>574</c:v>
                </c:pt>
                <c:pt idx="1446">
                  <c:v>70</c:v>
                </c:pt>
                <c:pt idx="1447">
                  <c:v>41</c:v>
                </c:pt>
                <c:pt idx="1448">
                  <c:v>209</c:v>
                </c:pt>
                <c:pt idx="1449">
                  <c:v>1305</c:v>
                </c:pt>
                <c:pt idx="1450">
                  <c:v>268</c:v>
                </c:pt>
                <c:pt idx="1451">
                  <c:v>373</c:v>
                </c:pt>
                <c:pt idx="1452">
                  <c:v>218</c:v>
                </c:pt>
                <c:pt idx="1453">
                  <c:v>394</c:v>
                </c:pt>
                <c:pt idx="1454">
                  <c:v>170</c:v>
                </c:pt>
                <c:pt idx="1455">
                  <c:v>227</c:v>
                </c:pt>
                <c:pt idx="1456">
                  <c:v>537</c:v>
                </c:pt>
                <c:pt idx="1457">
                  <c:v>330</c:v>
                </c:pt>
                <c:pt idx="1458">
                  <c:v>308</c:v>
                </c:pt>
                <c:pt idx="1459">
                  <c:v>478</c:v>
                </c:pt>
                <c:pt idx="1460">
                  <c:v>498</c:v>
                </c:pt>
                <c:pt idx="1461">
                  <c:v>265</c:v>
                </c:pt>
                <c:pt idx="1462">
                  <c:v>408</c:v>
                </c:pt>
                <c:pt idx="1463">
                  <c:v>359</c:v>
                </c:pt>
                <c:pt idx="1464">
                  <c:v>149</c:v>
                </c:pt>
                <c:pt idx="1465">
                  <c:v>394</c:v>
                </c:pt>
                <c:pt idx="1466">
                  <c:v>143</c:v>
                </c:pt>
                <c:pt idx="1467">
                  <c:v>95</c:v>
                </c:pt>
                <c:pt idx="1468">
                  <c:v>51</c:v>
                </c:pt>
                <c:pt idx="1469">
                  <c:v>260</c:v>
                </c:pt>
                <c:pt idx="1470">
                  <c:v>136</c:v>
                </c:pt>
                <c:pt idx="1471">
                  <c:v>124</c:v>
                </c:pt>
                <c:pt idx="1472">
                  <c:v>694</c:v>
                </c:pt>
                <c:pt idx="1473">
                  <c:v>203</c:v>
                </c:pt>
                <c:pt idx="1474">
                  <c:v>227</c:v>
                </c:pt>
                <c:pt idx="1475">
                  <c:v>118</c:v>
                </c:pt>
                <c:pt idx="1476">
                  <c:v>144</c:v>
                </c:pt>
                <c:pt idx="1477">
                  <c:v>166</c:v>
                </c:pt>
                <c:pt idx="1478">
                  <c:v>409</c:v>
                </c:pt>
                <c:pt idx="1479">
                  <c:v>209</c:v>
                </c:pt>
                <c:pt idx="1480">
                  <c:v>299</c:v>
                </c:pt>
                <c:pt idx="1481">
                  <c:v>55</c:v>
                </c:pt>
                <c:pt idx="1482">
                  <c:v>215</c:v>
                </c:pt>
                <c:pt idx="1483">
                  <c:v>80</c:v>
                </c:pt>
                <c:pt idx="1484">
                  <c:v>175</c:v>
                </c:pt>
                <c:pt idx="1485">
                  <c:v>465</c:v>
                </c:pt>
                <c:pt idx="1486">
                  <c:v>132</c:v>
                </c:pt>
                <c:pt idx="1487">
                  <c:v>56</c:v>
                </c:pt>
                <c:pt idx="1488">
                  <c:v>516</c:v>
                </c:pt>
                <c:pt idx="1489">
                  <c:v>244</c:v>
                </c:pt>
                <c:pt idx="1490">
                  <c:v>188</c:v>
                </c:pt>
                <c:pt idx="1491">
                  <c:v>289</c:v>
                </c:pt>
                <c:pt idx="1492">
                  <c:v>275</c:v>
                </c:pt>
                <c:pt idx="1493">
                  <c:v>239</c:v>
                </c:pt>
                <c:pt idx="1494">
                  <c:v>162</c:v>
                </c:pt>
                <c:pt idx="1495">
                  <c:v>202</c:v>
                </c:pt>
                <c:pt idx="1496">
                  <c:v>189</c:v>
                </c:pt>
                <c:pt idx="1497">
                  <c:v>198</c:v>
                </c:pt>
                <c:pt idx="1498">
                  <c:v>264</c:v>
                </c:pt>
                <c:pt idx="1499">
                  <c:v>341</c:v>
                </c:pt>
                <c:pt idx="1500">
                  <c:v>223</c:v>
                </c:pt>
                <c:pt idx="1501">
                  <c:v>877</c:v>
                </c:pt>
                <c:pt idx="1502">
                  <c:v>437</c:v>
                </c:pt>
                <c:pt idx="1503">
                  <c:v>325</c:v>
                </c:pt>
                <c:pt idx="1504">
                  <c:v>497</c:v>
                </c:pt>
                <c:pt idx="1505">
                  <c:v>217</c:v>
                </c:pt>
                <c:pt idx="1506">
                  <c:v>404</c:v>
                </c:pt>
                <c:pt idx="1507">
                  <c:v>433</c:v>
                </c:pt>
                <c:pt idx="1508">
                  <c:v>388</c:v>
                </c:pt>
                <c:pt idx="1509">
                  <c:v>294</c:v>
                </c:pt>
                <c:pt idx="1510">
                  <c:v>209</c:v>
                </c:pt>
                <c:pt idx="1511">
                  <c:v>182</c:v>
                </c:pt>
                <c:pt idx="1512">
                  <c:v>147</c:v>
                </c:pt>
                <c:pt idx="1513">
                  <c:v>271</c:v>
                </c:pt>
                <c:pt idx="1514">
                  <c:v>159</c:v>
                </c:pt>
                <c:pt idx="1515">
                  <c:v>365</c:v>
                </c:pt>
                <c:pt idx="1516">
                  <c:v>54</c:v>
                </c:pt>
                <c:pt idx="1517">
                  <c:v>436</c:v>
                </c:pt>
                <c:pt idx="1518">
                  <c:v>383</c:v>
                </c:pt>
                <c:pt idx="1519">
                  <c:v>589</c:v>
                </c:pt>
                <c:pt idx="1520">
                  <c:v>289</c:v>
                </c:pt>
                <c:pt idx="1521">
                  <c:v>322</c:v>
                </c:pt>
                <c:pt idx="1522">
                  <c:v>270</c:v>
                </c:pt>
                <c:pt idx="1523">
                  <c:v>189</c:v>
                </c:pt>
                <c:pt idx="1524">
                  <c:v>571</c:v>
                </c:pt>
                <c:pt idx="1525">
                  <c:v>815</c:v>
                </c:pt>
                <c:pt idx="1526">
                  <c:v>162</c:v>
                </c:pt>
                <c:pt idx="1527">
                  <c:v>183</c:v>
                </c:pt>
                <c:pt idx="1528">
                  <c:v>199</c:v>
                </c:pt>
                <c:pt idx="1529">
                  <c:v>57</c:v>
                </c:pt>
                <c:pt idx="1530">
                  <c:v>368</c:v>
                </c:pt>
                <c:pt idx="1531">
                  <c:v>381</c:v>
                </c:pt>
                <c:pt idx="1532">
                  <c:v>458</c:v>
                </c:pt>
                <c:pt idx="1533">
                  <c:v>87</c:v>
                </c:pt>
                <c:pt idx="1534">
                  <c:v>78</c:v>
                </c:pt>
                <c:pt idx="1535">
                  <c:v>224</c:v>
                </c:pt>
                <c:pt idx="1536">
                  <c:v>166</c:v>
                </c:pt>
                <c:pt idx="1537">
                  <c:v>97</c:v>
                </c:pt>
                <c:pt idx="1538">
                  <c:v>109</c:v>
                </c:pt>
                <c:pt idx="1539">
                  <c:v>546</c:v>
                </c:pt>
                <c:pt idx="1540">
                  <c:v>229</c:v>
                </c:pt>
                <c:pt idx="1541">
                  <c:v>696</c:v>
                </c:pt>
                <c:pt idx="1542">
                  <c:v>804</c:v>
                </c:pt>
                <c:pt idx="1543">
                  <c:v>214</c:v>
                </c:pt>
                <c:pt idx="1544">
                  <c:v>357</c:v>
                </c:pt>
                <c:pt idx="1545">
                  <c:v>61</c:v>
                </c:pt>
                <c:pt idx="1546">
                  <c:v>80</c:v>
                </c:pt>
                <c:pt idx="1547">
                  <c:v>61</c:v>
                </c:pt>
                <c:pt idx="1548">
                  <c:v>582</c:v>
                </c:pt>
                <c:pt idx="1549">
                  <c:v>400</c:v>
                </c:pt>
                <c:pt idx="1550">
                  <c:v>1559</c:v>
                </c:pt>
                <c:pt idx="1551">
                  <c:v>100</c:v>
                </c:pt>
                <c:pt idx="1552">
                  <c:v>82</c:v>
                </c:pt>
                <c:pt idx="1553">
                  <c:v>276</c:v>
                </c:pt>
                <c:pt idx="1554">
                  <c:v>695</c:v>
                </c:pt>
                <c:pt idx="1555">
                  <c:v>161</c:v>
                </c:pt>
                <c:pt idx="1556">
                  <c:v>200</c:v>
                </c:pt>
                <c:pt idx="1557">
                  <c:v>71</c:v>
                </c:pt>
                <c:pt idx="1558">
                  <c:v>294</c:v>
                </c:pt>
                <c:pt idx="1559">
                  <c:v>325</c:v>
                </c:pt>
                <c:pt idx="1560">
                  <c:v>481</c:v>
                </c:pt>
                <c:pt idx="1561">
                  <c:v>278</c:v>
                </c:pt>
                <c:pt idx="1562">
                  <c:v>291</c:v>
                </c:pt>
                <c:pt idx="1563">
                  <c:v>470</c:v>
                </c:pt>
                <c:pt idx="1564">
                  <c:v>710</c:v>
                </c:pt>
                <c:pt idx="1565">
                  <c:v>1601</c:v>
                </c:pt>
                <c:pt idx="1566">
                  <c:v>212</c:v>
                </c:pt>
                <c:pt idx="1567">
                  <c:v>268</c:v>
                </c:pt>
                <c:pt idx="1568">
                  <c:v>342</c:v>
                </c:pt>
                <c:pt idx="1569">
                  <c:v>130</c:v>
                </c:pt>
                <c:pt idx="1570">
                  <c:v>73</c:v>
                </c:pt>
                <c:pt idx="1571">
                  <c:v>721</c:v>
                </c:pt>
                <c:pt idx="1572">
                  <c:v>54</c:v>
                </c:pt>
                <c:pt idx="1573">
                  <c:v>432</c:v>
                </c:pt>
                <c:pt idx="1574">
                  <c:v>143</c:v>
                </c:pt>
                <c:pt idx="1575">
                  <c:v>433</c:v>
                </c:pt>
                <c:pt idx="1576">
                  <c:v>191</c:v>
                </c:pt>
                <c:pt idx="1577">
                  <c:v>578</c:v>
                </c:pt>
                <c:pt idx="1578">
                  <c:v>503</c:v>
                </c:pt>
                <c:pt idx="1579">
                  <c:v>541</c:v>
                </c:pt>
                <c:pt idx="1580">
                  <c:v>355</c:v>
                </c:pt>
                <c:pt idx="1581">
                  <c:v>325</c:v>
                </c:pt>
                <c:pt idx="1582">
                  <c:v>349</c:v>
                </c:pt>
                <c:pt idx="1583">
                  <c:v>349</c:v>
                </c:pt>
                <c:pt idx="1584">
                  <c:v>766</c:v>
                </c:pt>
                <c:pt idx="1585">
                  <c:v>370</c:v>
                </c:pt>
                <c:pt idx="1586">
                  <c:v>85</c:v>
                </c:pt>
                <c:pt idx="1587">
                  <c:v>174</c:v>
                </c:pt>
                <c:pt idx="1588">
                  <c:v>432</c:v>
                </c:pt>
                <c:pt idx="1589">
                  <c:v>356</c:v>
                </c:pt>
                <c:pt idx="1590">
                  <c:v>214</c:v>
                </c:pt>
                <c:pt idx="1591">
                  <c:v>369</c:v>
                </c:pt>
                <c:pt idx="1592">
                  <c:v>255</c:v>
                </c:pt>
                <c:pt idx="1593">
                  <c:v>66</c:v>
                </c:pt>
                <c:pt idx="1594">
                  <c:v>207</c:v>
                </c:pt>
                <c:pt idx="1595">
                  <c:v>355</c:v>
                </c:pt>
                <c:pt idx="1596">
                  <c:v>42</c:v>
                </c:pt>
                <c:pt idx="1597">
                  <c:v>66</c:v>
                </c:pt>
                <c:pt idx="1598">
                  <c:v>347</c:v>
                </c:pt>
                <c:pt idx="1599">
                  <c:v>220</c:v>
                </c:pt>
                <c:pt idx="1600">
                  <c:v>151</c:v>
                </c:pt>
                <c:pt idx="1601">
                  <c:v>383</c:v>
                </c:pt>
                <c:pt idx="1602">
                  <c:v>110</c:v>
                </c:pt>
                <c:pt idx="1603">
                  <c:v>712</c:v>
                </c:pt>
                <c:pt idx="1604">
                  <c:v>614</c:v>
                </c:pt>
                <c:pt idx="1605">
                  <c:v>222</c:v>
                </c:pt>
                <c:pt idx="1606">
                  <c:v>258</c:v>
                </c:pt>
                <c:pt idx="1607">
                  <c:v>68</c:v>
                </c:pt>
                <c:pt idx="1608">
                  <c:v>384</c:v>
                </c:pt>
                <c:pt idx="1609">
                  <c:v>273</c:v>
                </c:pt>
                <c:pt idx="1610">
                  <c:v>96</c:v>
                </c:pt>
                <c:pt idx="1611">
                  <c:v>394</c:v>
                </c:pt>
                <c:pt idx="1612">
                  <c:v>587</c:v>
                </c:pt>
                <c:pt idx="1613">
                  <c:v>588</c:v>
                </c:pt>
                <c:pt idx="1614">
                  <c:v>397</c:v>
                </c:pt>
                <c:pt idx="1615">
                  <c:v>173</c:v>
                </c:pt>
                <c:pt idx="1616">
                  <c:v>736</c:v>
                </c:pt>
                <c:pt idx="1617">
                  <c:v>212</c:v>
                </c:pt>
                <c:pt idx="1618">
                  <c:v>220</c:v>
                </c:pt>
                <c:pt idx="1619">
                  <c:v>294</c:v>
                </c:pt>
                <c:pt idx="1620">
                  <c:v>703</c:v>
                </c:pt>
                <c:pt idx="1621">
                  <c:v>245</c:v>
                </c:pt>
                <c:pt idx="1622">
                  <c:v>349</c:v>
                </c:pt>
                <c:pt idx="1623">
                  <c:v>455</c:v>
                </c:pt>
                <c:pt idx="1624">
                  <c:v>227</c:v>
                </c:pt>
                <c:pt idx="1625">
                  <c:v>256</c:v>
                </c:pt>
                <c:pt idx="1626">
                  <c:v>325</c:v>
                </c:pt>
                <c:pt idx="1627">
                  <c:v>170</c:v>
                </c:pt>
                <c:pt idx="1628">
                  <c:v>815</c:v>
                </c:pt>
                <c:pt idx="1629">
                  <c:v>137</c:v>
                </c:pt>
                <c:pt idx="1630">
                  <c:v>318</c:v>
                </c:pt>
                <c:pt idx="1631">
                  <c:v>170</c:v>
                </c:pt>
                <c:pt idx="1632">
                  <c:v>126</c:v>
                </c:pt>
                <c:pt idx="1633">
                  <c:v>363</c:v>
                </c:pt>
                <c:pt idx="1634">
                  <c:v>591</c:v>
                </c:pt>
                <c:pt idx="1635">
                  <c:v>238</c:v>
                </c:pt>
                <c:pt idx="1636">
                  <c:v>244</c:v>
                </c:pt>
                <c:pt idx="1637">
                  <c:v>256</c:v>
                </c:pt>
                <c:pt idx="1638">
                  <c:v>613</c:v>
                </c:pt>
                <c:pt idx="1639">
                  <c:v>413</c:v>
                </c:pt>
                <c:pt idx="1640">
                  <c:v>1256</c:v>
                </c:pt>
                <c:pt idx="1641">
                  <c:v>299</c:v>
                </c:pt>
                <c:pt idx="1642">
                  <c:v>183</c:v>
                </c:pt>
                <c:pt idx="1643">
                  <c:v>554</c:v>
                </c:pt>
                <c:pt idx="1644">
                  <c:v>634</c:v>
                </c:pt>
                <c:pt idx="1645">
                  <c:v>284</c:v>
                </c:pt>
                <c:pt idx="1646">
                  <c:v>259</c:v>
                </c:pt>
                <c:pt idx="1647">
                  <c:v>318</c:v>
                </c:pt>
                <c:pt idx="1648">
                  <c:v>139</c:v>
                </c:pt>
                <c:pt idx="1649">
                  <c:v>142</c:v>
                </c:pt>
                <c:pt idx="1650">
                  <c:v>291</c:v>
                </c:pt>
                <c:pt idx="1651">
                  <c:v>739</c:v>
                </c:pt>
                <c:pt idx="1652">
                  <c:v>243</c:v>
                </c:pt>
                <c:pt idx="1653">
                  <c:v>397</c:v>
                </c:pt>
                <c:pt idx="1654">
                  <c:v>868</c:v>
                </c:pt>
                <c:pt idx="1655">
                  <c:v>227</c:v>
                </c:pt>
                <c:pt idx="1656">
                  <c:v>338</c:v>
                </c:pt>
                <c:pt idx="1657">
                  <c:v>223</c:v>
                </c:pt>
                <c:pt idx="1658">
                  <c:v>563</c:v>
                </c:pt>
                <c:pt idx="1659">
                  <c:v>90</c:v>
                </c:pt>
                <c:pt idx="1660">
                  <c:v>727</c:v>
                </c:pt>
                <c:pt idx="1661">
                  <c:v>510</c:v>
                </c:pt>
                <c:pt idx="1662">
                  <c:v>163</c:v>
                </c:pt>
                <c:pt idx="1663">
                  <c:v>256</c:v>
                </c:pt>
                <c:pt idx="1664">
                  <c:v>513</c:v>
                </c:pt>
                <c:pt idx="1665">
                  <c:v>261</c:v>
                </c:pt>
                <c:pt idx="1666">
                  <c:v>131</c:v>
                </c:pt>
                <c:pt idx="1667">
                  <c:v>158</c:v>
                </c:pt>
                <c:pt idx="1668">
                  <c:v>501</c:v>
                </c:pt>
                <c:pt idx="1669">
                  <c:v>369</c:v>
                </c:pt>
                <c:pt idx="1670">
                  <c:v>53</c:v>
                </c:pt>
                <c:pt idx="1671">
                  <c:v>136</c:v>
                </c:pt>
                <c:pt idx="1672">
                  <c:v>215</c:v>
                </c:pt>
                <c:pt idx="1673">
                  <c:v>238</c:v>
                </c:pt>
                <c:pt idx="1674">
                  <c:v>742</c:v>
                </c:pt>
                <c:pt idx="1675">
                  <c:v>411</c:v>
                </c:pt>
                <c:pt idx="1676">
                  <c:v>183</c:v>
                </c:pt>
                <c:pt idx="1677">
                  <c:v>288</c:v>
                </c:pt>
                <c:pt idx="1678">
                  <c:v>209</c:v>
                </c:pt>
                <c:pt idx="1679">
                  <c:v>194</c:v>
                </c:pt>
                <c:pt idx="1680">
                  <c:v>103</c:v>
                </c:pt>
                <c:pt idx="1681">
                  <c:v>542</c:v>
                </c:pt>
                <c:pt idx="1682">
                  <c:v>256</c:v>
                </c:pt>
                <c:pt idx="1683">
                  <c:v>132</c:v>
                </c:pt>
                <c:pt idx="1684">
                  <c:v>161</c:v>
                </c:pt>
                <c:pt idx="1685">
                  <c:v>206</c:v>
                </c:pt>
                <c:pt idx="1686">
                  <c:v>154</c:v>
                </c:pt>
                <c:pt idx="1687">
                  <c:v>692</c:v>
                </c:pt>
                <c:pt idx="1688">
                  <c:v>354</c:v>
                </c:pt>
                <c:pt idx="1689">
                  <c:v>224</c:v>
                </c:pt>
                <c:pt idx="1690">
                  <c:v>302</c:v>
                </c:pt>
                <c:pt idx="1691">
                  <c:v>403</c:v>
                </c:pt>
                <c:pt idx="1692">
                  <c:v>676</c:v>
                </c:pt>
                <c:pt idx="1693">
                  <c:v>392</c:v>
                </c:pt>
                <c:pt idx="1694">
                  <c:v>261</c:v>
                </c:pt>
                <c:pt idx="1695">
                  <c:v>89</c:v>
                </c:pt>
                <c:pt idx="1696">
                  <c:v>260</c:v>
                </c:pt>
                <c:pt idx="1697">
                  <c:v>165</c:v>
                </c:pt>
                <c:pt idx="1698">
                  <c:v>120</c:v>
                </c:pt>
                <c:pt idx="1699">
                  <c:v>406</c:v>
                </c:pt>
                <c:pt idx="1700">
                  <c:v>328</c:v>
                </c:pt>
                <c:pt idx="1701">
                  <c:v>167</c:v>
                </c:pt>
                <c:pt idx="1702">
                  <c:v>70</c:v>
                </c:pt>
                <c:pt idx="1703">
                  <c:v>440</c:v>
                </c:pt>
                <c:pt idx="1704">
                  <c:v>129</c:v>
                </c:pt>
                <c:pt idx="1705">
                  <c:v>323</c:v>
                </c:pt>
                <c:pt idx="1706">
                  <c:v>528</c:v>
                </c:pt>
                <c:pt idx="1707">
                  <c:v>276</c:v>
                </c:pt>
                <c:pt idx="1708">
                  <c:v>152</c:v>
                </c:pt>
                <c:pt idx="1709">
                  <c:v>437</c:v>
                </c:pt>
                <c:pt idx="1710">
                  <c:v>263</c:v>
                </c:pt>
                <c:pt idx="1711">
                  <c:v>340</c:v>
                </c:pt>
                <c:pt idx="1712">
                  <c:v>517</c:v>
                </c:pt>
                <c:pt idx="1713">
                  <c:v>104</c:v>
                </c:pt>
                <c:pt idx="1714">
                  <c:v>147</c:v>
                </c:pt>
                <c:pt idx="1715">
                  <c:v>134</c:v>
                </c:pt>
                <c:pt idx="1716">
                  <c:v>436</c:v>
                </c:pt>
                <c:pt idx="1717">
                  <c:v>702</c:v>
                </c:pt>
                <c:pt idx="1718">
                  <c:v>370</c:v>
                </c:pt>
                <c:pt idx="1719">
                  <c:v>251</c:v>
                </c:pt>
                <c:pt idx="1720">
                  <c:v>120</c:v>
                </c:pt>
                <c:pt idx="1721">
                  <c:v>138</c:v>
                </c:pt>
                <c:pt idx="1722">
                  <c:v>512</c:v>
                </c:pt>
                <c:pt idx="1723">
                  <c:v>134</c:v>
                </c:pt>
                <c:pt idx="1724">
                  <c:v>146</c:v>
                </c:pt>
                <c:pt idx="1725">
                  <c:v>263</c:v>
                </c:pt>
                <c:pt idx="1726">
                  <c:v>623</c:v>
                </c:pt>
                <c:pt idx="1727">
                  <c:v>151</c:v>
                </c:pt>
                <c:pt idx="1728">
                  <c:v>86</c:v>
                </c:pt>
                <c:pt idx="1729">
                  <c:v>257</c:v>
                </c:pt>
                <c:pt idx="1730">
                  <c:v>244</c:v>
                </c:pt>
                <c:pt idx="1731">
                  <c:v>297</c:v>
                </c:pt>
                <c:pt idx="1732">
                  <c:v>364</c:v>
                </c:pt>
                <c:pt idx="1733">
                  <c:v>413</c:v>
                </c:pt>
                <c:pt idx="1734">
                  <c:v>125</c:v>
                </c:pt>
                <c:pt idx="1735">
                  <c:v>286</c:v>
                </c:pt>
                <c:pt idx="1736">
                  <c:v>467</c:v>
                </c:pt>
                <c:pt idx="1737">
                  <c:v>248</c:v>
                </c:pt>
                <c:pt idx="1738">
                  <c:v>406</c:v>
                </c:pt>
                <c:pt idx="1739">
                  <c:v>128</c:v>
                </c:pt>
                <c:pt idx="1740">
                  <c:v>152</c:v>
                </c:pt>
                <c:pt idx="1741">
                  <c:v>1056</c:v>
                </c:pt>
                <c:pt idx="1742">
                  <c:v>409</c:v>
                </c:pt>
                <c:pt idx="1743">
                  <c:v>366</c:v>
                </c:pt>
                <c:pt idx="1744">
                  <c:v>789</c:v>
                </c:pt>
                <c:pt idx="1745">
                  <c:v>206</c:v>
                </c:pt>
                <c:pt idx="1746">
                  <c:v>81</c:v>
                </c:pt>
                <c:pt idx="1747">
                  <c:v>566</c:v>
                </c:pt>
                <c:pt idx="1748">
                  <c:v>624</c:v>
                </c:pt>
                <c:pt idx="1749">
                  <c:v>165</c:v>
                </c:pt>
                <c:pt idx="1750">
                  <c:v>389</c:v>
                </c:pt>
                <c:pt idx="1751">
                  <c:v>556</c:v>
                </c:pt>
                <c:pt idx="1752">
                  <c:v>81</c:v>
                </c:pt>
                <c:pt idx="1753">
                  <c:v>249</c:v>
                </c:pt>
                <c:pt idx="1754">
                  <c:v>873</c:v>
                </c:pt>
                <c:pt idx="1755">
                  <c:v>227</c:v>
                </c:pt>
                <c:pt idx="1756">
                  <c:v>194</c:v>
                </c:pt>
                <c:pt idx="1757">
                  <c:v>290</c:v>
                </c:pt>
                <c:pt idx="1758">
                  <c:v>419</c:v>
                </c:pt>
                <c:pt idx="1759">
                  <c:v>700</c:v>
                </c:pt>
                <c:pt idx="1760">
                  <c:v>87</c:v>
                </c:pt>
                <c:pt idx="1761">
                  <c:v>85</c:v>
                </c:pt>
                <c:pt idx="1762">
                  <c:v>81</c:v>
                </c:pt>
                <c:pt idx="1763">
                  <c:v>203</c:v>
                </c:pt>
                <c:pt idx="1764">
                  <c:v>1230</c:v>
                </c:pt>
                <c:pt idx="1765">
                  <c:v>895</c:v>
                </c:pt>
                <c:pt idx="1766">
                  <c:v>344</c:v>
                </c:pt>
                <c:pt idx="1767">
                  <c:v>452</c:v>
                </c:pt>
                <c:pt idx="1768">
                  <c:v>89</c:v>
                </c:pt>
                <c:pt idx="1769">
                  <c:v>862</c:v>
                </c:pt>
                <c:pt idx="1770">
                  <c:v>435</c:v>
                </c:pt>
                <c:pt idx="1771">
                  <c:v>245</c:v>
                </c:pt>
                <c:pt idx="1772">
                  <c:v>526</c:v>
                </c:pt>
                <c:pt idx="1773">
                  <c:v>522</c:v>
                </c:pt>
                <c:pt idx="1774">
                  <c:v>274</c:v>
                </c:pt>
                <c:pt idx="1775">
                  <c:v>732</c:v>
                </c:pt>
                <c:pt idx="1776">
                  <c:v>755</c:v>
                </c:pt>
                <c:pt idx="1777">
                  <c:v>342</c:v>
                </c:pt>
                <c:pt idx="1778">
                  <c:v>275</c:v>
                </c:pt>
                <c:pt idx="1779">
                  <c:v>106</c:v>
                </c:pt>
                <c:pt idx="1780">
                  <c:v>586</c:v>
                </c:pt>
                <c:pt idx="1781">
                  <c:v>574</c:v>
                </c:pt>
                <c:pt idx="1782">
                  <c:v>141</c:v>
                </c:pt>
                <c:pt idx="1783">
                  <c:v>389</c:v>
                </c:pt>
                <c:pt idx="1784">
                  <c:v>321</c:v>
                </c:pt>
                <c:pt idx="1785">
                  <c:v>349</c:v>
                </c:pt>
                <c:pt idx="1786">
                  <c:v>499</c:v>
                </c:pt>
                <c:pt idx="1787">
                  <c:v>404</c:v>
                </c:pt>
                <c:pt idx="1788">
                  <c:v>323</c:v>
                </c:pt>
                <c:pt idx="1789">
                  <c:v>344</c:v>
                </c:pt>
                <c:pt idx="1790">
                  <c:v>201</c:v>
                </c:pt>
                <c:pt idx="1791">
                  <c:v>94</c:v>
                </c:pt>
                <c:pt idx="1792">
                  <c:v>237</c:v>
                </c:pt>
                <c:pt idx="1793">
                  <c:v>240</c:v>
                </c:pt>
                <c:pt idx="1794">
                  <c:v>79</c:v>
                </c:pt>
                <c:pt idx="1795">
                  <c:v>320</c:v>
                </c:pt>
                <c:pt idx="1796">
                  <c:v>202</c:v>
                </c:pt>
                <c:pt idx="1797">
                  <c:v>302</c:v>
                </c:pt>
                <c:pt idx="1798">
                  <c:v>117</c:v>
                </c:pt>
                <c:pt idx="1799">
                  <c:v>511</c:v>
                </c:pt>
                <c:pt idx="1800">
                  <c:v>444</c:v>
                </c:pt>
                <c:pt idx="1801">
                  <c:v>281</c:v>
                </c:pt>
                <c:pt idx="1802">
                  <c:v>464</c:v>
                </c:pt>
                <c:pt idx="1803">
                  <c:v>407</c:v>
                </c:pt>
                <c:pt idx="1804">
                  <c:v>313</c:v>
                </c:pt>
                <c:pt idx="1805">
                  <c:v>407</c:v>
                </c:pt>
                <c:pt idx="1806">
                  <c:v>248</c:v>
                </c:pt>
                <c:pt idx="1807">
                  <c:v>289</c:v>
                </c:pt>
                <c:pt idx="1808">
                  <c:v>925</c:v>
                </c:pt>
                <c:pt idx="1809">
                  <c:v>375</c:v>
                </c:pt>
                <c:pt idx="1810">
                  <c:v>231</c:v>
                </c:pt>
                <c:pt idx="1811">
                  <c:v>390</c:v>
                </c:pt>
                <c:pt idx="1812">
                  <c:v>159</c:v>
                </c:pt>
                <c:pt idx="1813">
                  <c:v>72</c:v>
                </c:pt>
                <c:pt idx="1814">
                  <c:v>188</c:v>
                </c:pt>
                <c:pt idx="1815">
                  <c:v>109</c:v>
                </c:pt>
                <c:pt idx="1816">
                  <c:v>406</c:v>
                </c:pt>
                <c:pt idx="1817">
                  <c:v>383</c:v>
                </c:pt>
                <c:pt idx="1818">
                  <c:v>177</c:v>
                </c:pt>
                <c:pt idx="1819">
                  <c:v>855</c:v>
                </c:pt>
                <c:pt idx="1820">
                  <c:v>407</c:v>
                </c:pt>
                <c:pt idx="1821">
                  <c:v>392</c:v>
                </c:pt>
                <c:pt idx="1822">
                  <c:v>329</c:v>
                </c:pt>
                <c:pt idx="1823">
                  <c:v>371</c:v>
                </c:pt>
                <c:pt idx="1824">
                  <c:v>330</c:v>
                </c:pt>
                <c:pt idx="1825">
                  <c:v>463</c:v>
                </c:pt>
                <c:pt idx="1826">
                  <c:v>188</c:v>
                </c:pt>
                <c:pt idx="1827">
                  <c:v>309</c:v>
                </c:pt>
                <c:pt idx="1828">
                  <c:v>415</c:v>
                </c:pt>
                <c:pt idx="1829">
                  <c:v>117</c:v>
                </c:pt>
                <c:pt idx="1830">
                  <c:v>318</c:v>
                </c:pt>
                <c:pt idx="1831">
                  <c:v>390</c:v>
                </c:pt>
                <c:pt idx="1832">
                  <c:v>200</c:v>
                </c:pt>
                <c:pt idx="1833">
                  <c:v>582</c:v>
                </c:pt>
                <c:pt idx="1834">
                  <c:v>597</c:v>
                </c:pt>
                <c:pt idx="1835">
                  <c:v>122</c:v>
                </c:pt>
                <c:pt idx="1836">
                  <c:v>188</c:v>
                </c:pt>
                <c:pt idx="1837">
                  <c:v>165</c:v>
                </c:pt>
                <c:pt idx="1838">
                  <c:v>236</c:v>
                </c:pt>
                <c:pt idx="1839">
                  <c:v>109</c:v>
                </c:pt>
                <c:pt idx="1840">
                  <c:v>448</c:v>
                </c:pt>
                <c:pt idx="1841">
                  <c:v>149</c:v>
                </c:pt>
                <c:pt idx="1842">
                  <c:v>117</c:v>
                </c:pt>
                <c:pt idx="1843">
                  <c:v>557</c:v>
                </c:pt>
                <c:pt idx="1844">
                  <c:v>145</c:v>
                </c:pt>
                <c:pt idx="1845">
                  <c:v>278</c:v>
                </c:pt>
                <c:pt idx="1846">
                  <c:v>141</c:v>
                </c:pt>
                <c:pt idx="1847">
                  <c:v>533</c:v>
                </c:pt>
                <c:pt idx="1848">
                  <c:v>857</c:v>
                </c:pt>
                <c:pt idx="1849">
                  <c:v>158</c:v>
                </c:pt>
                <c:pt idx="1850">
                  <c:v>57</c:v>
                </c:pt>
                <c:pt idx="1851">
                  <c:v>67</c:v>
                </c:pt>
                <c:pt idx="1852">
                  <c:v>645</c:v>
                </c:pt>
                <c:pt idx="1853">
                  <c:v>884</c:v>
                </c:pt>
                <c:pt idx="1854">
                  <c:v>80</c:v>
                </c:pt>
                <c:pt idx="1855">
                  <c:v>444</c:v>
                </c:pt>
                <c:pt idx="1856">
                  <c:v>321</c:v>
                </c:pt>
                <c:pt idx="1857">
                  <c:v>488</c:v>
                </c:pt>
                <c:pt idx="1858">
                  <c:v>214</c:v>
                </c:pt>
                <c:pt idx="1859">
                  <c:v>230</c:v>
                </c:pt>
                <c:pt idx="1860">
                  <c:v>223</c:v>
                </c:pt>
                <c:pt idx="1861">
                  <c:v>644</c:v>
                </c:pt>
                <c:pt idx="1862">
                  <c:v>249</c:v>
                </c:pt>
                <c:pt idx="1863">
                  <c:v>406</c:v>
                </c:pt>
                <c:pt idx="1864">
                  <c:v>342</c:v>
                </c:pt>
                <c:pt idx="1865">
                  <c:v>803</c:v>
                </c:pt>
                <c:pt idx="1866">
                  <c:v>315</c:v>
                </c:pt>
                <c:pt idx="1867">
                  <c:v>942</c:v>
                </c:pt>
                <c:pt idx="1868">
                  <c:v>348</c:v>
                </c:pt>
                <c:pt idx="1869">
                  <c:v>660</c:v>
                </c:pt>
                <c:pt idx="1870">
                  <c:v>119</c:v>
                </c:pt>
                <c:pt idx="1871">
                  <c:v>727</c:v>
                </c:pt>
                <c:pt idx="1872">
                  <c:v>661</c:v>
                </c:pt>
                <c:pt idx="1873">
                  <c:v>148</c:v>
                </c:pt>
                <c:pt idx="1874">
                  <c:v>64</c:v>
                </c:pt>
                <c:pt idx="1875">
                  <c:v>146</c:v>
                </c:pt>
                <c:pt idx="1876">
                  <c:v>256</c:v>
                </c:pt>
                <c:pt idx="1877">
                  <c:v>205</c:v>
                </c:pt>
                <c:pt idx="1878">
                  <c:v>456</c:v>
                </c:pt>
                <c:pt idx="1879">
                  <c:v>746</c:v>
                </c:pt>
                <c:pt idx="1880">
                  <c:v>491</c:v>
                </c:pt>
                <c:pt idx="1881">
                  <c:v>372</c:v>
                </c:pt>
                <c:pt idx="1882">
                  <c:v>147</c:v>
                </c:pt>
                <c:pt idx="1883">
                  <c:v>383</c:v>
                </c:pt>
                <c:pt idx="1884">
                  <c:v>148</c:v>
                </c:pt>
                <c:pt idx="1885">
                  <c:v>680</c:v>
                </c:pt>
                <c:pt idx="1886">
                  <c:v>428</c:v>
                </c:pt>
                <c:pt idx="1887">
                  <c:v>785</c:v>
                </c:pt>
                <c:pt idx="1888">
                  <c:v>369</c:v>
                </c:pt>
                <c:pt idx="1889">
                  <c:v>424</c:v>
                </c:pt>
                <c:pt idx="1890">
                  <c:v>35</c:v>
                </c:pt>
                <c:pt idx="1891">
                  <c:v>402</c:v>
                </c:pt>
                <c:pt idx="1892">
                  <c:v>452</c:v>
                </c:pt>
                <c:pt idx="1893">
                  <c:v>315</c:v>
                </c:pt>
                <c:pt idx="1894">
                  <c:v>480</c:v>
                </c:pt>
                <c:pt idx="1895">
                  <c:v>102</c:v>
                </c:pt>
                <c:pt idx="1896">
                  <c:v>72</c:v>
                </c:pt>
                <c:pt idx="1897">
                  <c:v>231</c:v>
                </c:pt>
                <c:pt idx="1898">
                  <c:v>291</c:v>
                </c:pt>
                <c:pt idx="1899">
                  <c:v>37</c:v>
                </c:pt>
                <c:pt idx="1900">
                  <c:v>319</c:v>
                </c:pt>
                <c:pt idx="1901">
                  <c:v>811</c:v>
                </c:pt>
                <c:pt idx="1902">
                  <c:v>563</c:v>
                </c:pt>
                <c:pt idx="1903">
                  <c:v>534</c:v>
                </c:pt>
                <c:pt idx="1904">
                  <c:v>384</c:v>
                </c:pt>
                <c:pt idx="1905">
                  <c:v>308</c:v>
                </c:pt>
                <c:pt idx="1906">
                  <c:v>484</c:v>
                </c:pt>
                <c:pt idx="1907">
                  <c:v>477</c:v>
                </c:pt>
                <c:pt idx="1908">
                  <c:v>265</c:v>
                </c:pt>
                <c:pt idx="1909">
                  <c:v>678</c:v>
                </c:pt>
                <c:pt idx="1910">
                  <c:v>495</c:v>
                </c:pt>
                <c:pt idx="1911">
                  <c:v>373</c:v>
                </c:pt>
                <c:pt idx="1912">
                  <c:v>141</c:v>
                </c:pt>
                <c:pt idx="1913">
                  <c:v>123</c:v>
                </c:pt>
                <c:pt idx="1914">
                  <c:v>431</c:v>
                </c:pt>
                <c:pt idx="1915">
                  <c:v>217</c:v>
                </c:pt>
                <c:pt idx="1916">
                  <c:v>707</c:v>
                </c:pt>
                <c:pt idx="1917">
                  <c:v>194</c:v>
                </c:pt>
                <c:pt idx="1918">
                  <c:v>469</c:v>
                </c:pt>
                <c:pt idx="1919">
                  <c:v>350</c:v>
                </c:pt>
                <c:pt idx="1920">
                  <c:v>712</c:v>
                </c:pt>
                <c:pt idx="1921">
                  <c:v>207</c:v>
                </c:pt>
                <c:pt idx="1922">
                  <c:v>446</c:v>
                </c:pt>
                <c:pt idx="1923">
                  <c:v>329</c:v>
                </c:pt>
                <c:pt idx="1924">
                  <c:v>383</c:v>
                </c:pt>
                <c:pt idx="1925">
                  <c:v>846</c:v>
                </c:pt>
                <c:pt idx="1926">
                  <c:v>396</c:v>
                </c:pt>
                <c:pt idx="1927">
                  <c:v>802</c:v>
                </c:pt>
                <c:pt idx="1928">
                  <c:v>315</c:v>
                </c:pt>
                <c:pt idx="1929">
                  <c:v>601</c:v>
                </c:pt>
                <c:pt idx="1930">
                  <c:v>820</c:v>
                </c:pt>
                <c:pt idx="1931">
                  <c:v>125</c:v>
                </c:pt>
                <c:pt idx="1932">
                  <c:v>707</c:v>
                </c:pt>
                <c:pt idx="1933">
                  <c:v>282</c:v>
                </c:pt>
                <c:pt idx="1934">
                  <c:v>299</c:v>
                </c:pt>
                <c:pt idx="1935">
                  <c:v>224</c:v>
                </c:pt>
                <c:pt idx="1936">
                  <c:v>260</c:v>
                </c:pt>
                <c:pt idx="1937">
                  <c:v>1051</c:v>
                </c:pt>
                <c:pt idx="1938">
                  <c:v>376</c:v>
                </c:pt>
                <c:pt idx="1939">
                  <c:v>76</c:v>
                </c:pt>
                <c:pt idx="1940">
                  <c:v>843</c:v>
                </c:pt>
                <c:pt idx="1941">
                  <c:v>196</c:v>
                </c:pt>
                <c:pt idx="1942">
                  <c:v>331</c:v>
                </c:pt>
                <c:pt idx="1943">
                  <c:v>445</c:v>
                </c:pt>
                <c:pt idx="1944">
                  <c:v>568</c:v>
                </c:pt>
                <c:pt idx="1945">
                  <c:v>339</c:v>
                </c:pt>
                <c:pt idx="1946">
                  <c:v>146</c:v>
                </c:pt>
                <c:pt idx="1947">
                  <c:v>114</c:v>
                </c:pt>
                <c:pt idx="1948">
                  <c:v>135</c:v>
                </c:pt>
                <c:pt idx="1949">
                  <c:v>579</c:v>
                </c:pt>
                <c:pt idx="1950">
                  <c:v>696</c:v>
                </c:pt>
                <c:pt idx="1951">
                  <c:v>509</c:v>
                </c:pt>
                <c:pt idx="1952">
                  <c:v>407</c:v>
                </c:pt>
                <c:pt idx="1953">
                  <c:v>87</c:v>
                </c:pt>
                <c:pt idx="1954">
                  <c:v>114</c:v>
                </c:pt>
                <c:pt idx="1955">
                  <c:v>41</c:v>
                </c:pt>
                <c:pt idx="1956">
                  <c:v>157</c:v>
                </c:pt>
                <c:pt idx="1957">
                  <c:v>54</c:v>
                </c:pt>
                <c:pt idx="1958">
                  <c:v>268</c:v>
                </c:pt>
                <c:pt idx="1959">
                  <c:v>448</c:v>
                </c:pt>
                <c:pt idx="1960">
                  <c:v>74</c:v>
                </c:pt>
                <c:pt idx="1961">
                  <c:v>795</c:v>
                </c:pt>
                <c:pt idx="1962">
                  <c:v>339</c:v>
                </c:pt>
                <c:pt idx="1963">
                  <c:v>257</c:v>
                </c:pt>
                <c:pt idx="1964">
                  <c:v>448</c:v>
                </c:pt>
                <c:pt idx="1965">
                  <c:v>63</c:v>
                </c:pt>
                <c:pt idx="1966">
                  <c:v>334</c:v>
                </c:pt>
                <c:pt idx="1967">
                  <c:v>353</c:v>
                </c:pt>
                <c:pt idx="1968">
                  <c:v>102</c:v>
                </c:pt>
                <c:pt idx="1969">
                  <c:v>277</c:v>
                </c:pt>
                <c:pt idx="1970">
                  <c:v>743</c:v>
                </c:pt>
                <c:pt idx="1971">
                  <c:v>652</c:v>
                </c:pt>
                <c:pt idx="1972">
                  <c:v>95</c:v>
                </c:pt>
                <c:pt idx="1973">
                  <c:v>190</c:v>
                </c:pt>
                <c:pt idx="1974">
                  <c:v>440</c:v>
                </c:pt>
                <c:pt idx="1975">
                  <c:v>240</c:v>
                </c:pt>
                <c:pt idx="1976">
                  <c:v>411</c:v>
                </c:pt>
                <c:pt idx="1977">
                  <c:v>142</c:v>
                </c:pt>
                <c:pt idx="1978">
                  <c:v>501</c:v>
                </c:pt>
                <c:pt idx="1979">
                  <c:v>363</c:v>
                </c:pt>
                <c:pt idx="1980">
                  <c:v>697</c:v>
                </c:pt>
                <c:pt idx="1981">
                  <c:v>127</c:v>
                </c:pt>
                <c:pt idx="1982">
                  <c:v>394</c:v>
                </c:pt>
                <c:pt idx="1983">
                  <c:v>599</c:v>
                </c:pt>
                <c:pt idx="1984">
                  <c:v>600</c:v>
                </c:pt>
                <c:pt idx="1985">
                  <c:v>199</c:v>
                </c:pt>
                <c:pt idx="1986">
                  <c:v>263</c:v>
                </c:pt>
                <c:pt idx="1987">
                  <c:v>390</c:v>
                </c:pt>
                <c:pt idx="1988">
                  <c:v>329</c:v>
                </c:pt>
                <c:pt idx="1989">
                  <c:v>948</c:v>
                </c:pt>
                <c:pt idx="1990">
                  <c:v>367</c:v>
                </c:pt>
                <c:pt idx="1991">
                  <c:v>181</c:v>
                </c:pt>
                <c:pt idx="1992">
                  <c:v>330</c:v>
                </c:pt>
                <c:pt idx="1993">
                  <c:v>202</c:v>
                </c:pt>
                <c:pt idx="1994">
                  <c:v>162</c:v>
                </c:pt>
                <c:pt idx="1995">
                  <c:v>405</c:v>
                </c:pt>
                <c:pt idx="1996">
                  <c:v>458</c:v>
                </c:pt>
                <c:pt idx="1997">
                  <c:v>65</c:v>
                </c:pt>
                <c:pt idx="1998">
                  <c:v>116</c:v>
                </c:pt>
                <c:pt idx="1999">
                  <c:v>378</c:v>
                </c:pt>
                <c:pt idx="2000">
                  <c:v>630</c:v>
                </c:pt>
                <c:pt idx="2001">
                  <c:v>364</c:v>
                </c:pt>
                <c:pt idx="2002">
                  <c:v>71</c:v>
                </c:pt>
                <c:pt idx="2003">
                  <c:v>79</c:v>
                </c:pt>
                <c:pt idx="2004">
                  <c:v>150</c:v>
                </c:pt>
                <c:pt idx="2005">
                  <c:v>360</c:v>
                </c:pt>
                <c:pt idx="2006">
                  <c:v>156</c:v>
                </c:pt>
                <c:pt idx="2007">
                  <c:v>122</c:v>
                </c:pt>
                <c:pt idx="2008">
                  <c:v>226</c:v>
                </c:pt>
                <c:pt idx="2009">
                  <c:v>185</c:v>
                </c:pt>
                <c:pt idx="2010">
                  <c:v>96</c:v>
                </c:pt>
                <c:pt idx="2011">
                  <c:v>74</c:v>
                </c:pt>
                <c:pt idx="2012">
                  <c:v>424</c:v>
                </c:pt>
                <c:pt idx="2013">
                  <c:v>92</c:v>
                </c:pt>
                <c:pt idx="2014">
                  <c:v>113</c:v>
                </c:pt>
                <c:pt idx="2015">
                  <c:v>103</c:v>
                </c:pt>
                <c:pt idx="2016">
                  <c:v>490</c:v>
                </c:pt>
                <c:pt idx="2017">
                  <c:v>279</c:v>
                </c:pt>
                <c:pt idx="2018">
                  <c:v>613</c:v>
                </c:pt>
                <c:pt idx="2019">
                  <c:v>353</c:v>
                </c:pt>
                <c:pt idx="2020">
                  <c:v>96</c:v>
                </c:pt>
                <c:pt idx="2021">
                  <c:v>141</c:v>
                </c:pt>
                <c:pt idx="2022">
                  <c:v>315</c:v>
                </c:pt>
                <c:pt idx="2023">
                  <c:v>90</c:v>
                </c:pt>
                <c:pt idx="2024">
                  <c:v>434</c:v>
                </c:pt>
                <c:pt idx="2025">
                  <c:v>75</c:v>
                </c:pt>
                <c:pt idx="2026">
                  <c:v>155</c:v>
                </c:pt>
                <c:pt idx="2027">
                  <c:v>757</c:v>
                </c:pt>
                <c:pt idx="2028">
                  <c:v>158</c:v>
                </c:pt>
                <c:pt idx="2029">
                  <c:v>183</c:v>
                </c:pt>
                <c:pt idx="2030">
                  <c:v>79</c:v>
                </c:pt>
                <c:pt idx="2031">
                  <c:v>433</c:v>
                </c:pt>
                <c:pt idx="2032">
                  <c:v>545</c:v>
                </c:pt>
                <c:pt idx="2033">
                  <c:v>511</c:v>
                </c:pt>
                <c:pt idx="2034">
                  <c:v>251</c:v>
                </c:pt>
                <c:pt idx="2035">
                  <c:v>397</c:v>
                </c:pt>
                <c:pt idx="2036">
                  <c:v>336</c:v>
                </c:pt>
                <c:pt idx="2037">
                  <c:v>241</c:v>
                </c:pt>
                <c:pt idx="2038">
                  <c:v>2754</c:v>
                </c:pt>
                <c:pt idx="2039">
                  <c:v>323</c:v>
                </c:pt>
                <c:pt idx="2040">
                  <c:v>494</c:v>
                </c:pt>
                <c:pt idx="2041">
                  <c:v>345</c:v>
                </c:pt>
                <c:pt idx="2042">
                  <c:v>81</c:v>
                </c:pt>
                <c:pt idx="2043">
                  <c:v>344</c:v>
                </c:pt>
                <c:pt idx="2044">
                  <c:v>505</c:v>
                </c:pt>
                <c:pt idx="2045">
                  <c:v>164</c:v>
                </c:pt>
                <c:pt idx="2046">
                  <c:v>154</c:v>
                </c:pt>
                <c:pt idx="2047">
                  <c:v>192</c:v>
                </c:pt>
                <c:pt idx="2048">
                  <c:v>123</c:v>
                </c:pt>
                <c:pt idx="2049">
                  <c:v>340</c:v>
                </c:pt>
                <c:pt idx="2050">
                  <c:v>147</c:v>
                </c:pt>
                <c:pt idx="2051">
                  <c:v>62</c:v>
                </c:pt>
                <c:pt idx="2052">
                  <c:v>248</c:v>
                </c:pt>
                <c:pt idx="2053">
                  <c:v>149</c:v>
                </c:pt>
                <c:pt idx="2054">
                  <c:v>111</c:v>
                </c:pt>
                <c:pt idx="2055">
                  <c:v>88</c:v>
                </c:pt>
                <c:pt idx="2056">
                  <c:v>317</c:v>
                </c:pt>
                <c:pt idx="2057">
                  <c:v>659</c:v>
                </c:pt>
                <c:pt idx="2058">
                  <c:v>439</c:v>
                </c:pt>
                <c:pt idx="2059">
                  <c:v>291</c:v>
                </c:pt>
                <c:pt idx="2060">
                  <c:v>304</c:v>
                </c:pt>
                <c:pt idx="2061">
                  <c:v>241</c:v>
                </c:pt>
                <c:pt idx="2062">
                  <c:v>318</c:v>
                </c:pt>
                <c:pt idx="2063">
                  <c:v>105</c:v>
                </c:pt>
                <c:pt idx="2064">
                  <c:v>213</c:v>
                </c:pt>
                <c:pt idx="2065">
                  <c:v>155</c:v>
                </c:pt>
                <c:pt idx="2066">
                  <c:v>413</c:v>
                </c:pt>
                <c:pt idx="2067">
                  <c:v>218</c:v>
                </c:pt>
                <c:pt idx="2068">
                  <c:v>368</c:v>
                </c:pt>
                <c:pt idx="2069">
                  <c:v>130</c:v>
                </c:pt>
                <c:pt idx="2070">
                  <c:v>218</c:v>
                </c:pt>
                <c:pt idx="2071">
                  <c:v>389</c:v>
                </c:pt>
                <c:pt idx="2072">
                  <c:v>260</c:v>
                </c:pt>
                <c:pt idx="2073">
                  <c:v>291</c:v>
                </c:pt>
                <c:pt idx="2074">
                  <c:v>293</c:v>
                </c:pt>
                <c:pt idx="2075">
                  <c:v>305</c:v>
                </c:pt>
                <c:pt idx="2076">
                  <c:v>87</c:v>
                </c:pt>
                <c:pt idx="2077">
                  <c:v>131</c:v>
                </c:pt>
                <c:pt idx="2078">
                  <c:v>94</c:v>
                </c:pt>
                <c:pt idx="2079">
                  <c:v>266</c:v>
                </c:pt>
                <c:pt idx="2080">
                  <c:v>227</c:v>
                </c:pt>
                <c:pt idx="2081">
                  <c:v>709</c:v>
                </c:pt>
                <c:pt idx="2082">
                  <c:v>176</c:v>
                </c:pt>
                <c:pt idx="2083">
                  <c:v>287</c:v>
                </c:pt>
                <c:pt idx="2084">
                  <c:v>340</c:v>
                </c:pt>
                <c:pt idx="2085">
                  <c:v>200</c:v>
                </c:pt>
                <c:pt idx="2086">
                  <c:v>294</c:v>
                </c:pt>
                <c:pt idx="2087">
                  <c:v>210</c:v>
                </c:pt>
                <c:pt idx="2088">
                  <c:v>181</c:v>
                </c:pt>
                <c:pt idx="2089">
                  <c:v>559</c:v>
                </c:pt>
                <c:pt idx="2090">
                  <c:v>815</c:v>
                </c:pt>
                <c:pt idx="2091">
                  <c:v>401</c:v>
                </c:pt>
                <c:pt idx="2092">
                  <c:v>143</c:v>
                </c:pt>
                <c:pt idx="2093">
                  <c:v>171</c:v>
                </c:pt>
                <c:pt idx="2094">
                  <c:v>68</c:v>
                </c:pt>
                <c:pt idx="2095">
                  <c:v>127</c:v>
                </c:pt>
                <c:pt idx="2096">
                  <c:v>129</c:v>
                </c:pt>
                <c:pt idx="2097">
                  <c:v>195</c:v>
                </c:pt>
                <c:pt idx="2098">
                  <c:v>53</c:v>
                </c:pt>
                <c:pt idx="2099">
                  <c:v>321</c:v>
                </c:pt>
                <c:pt idx="2100">
                  <c:v>161</c:v>
                </c:pt>
                <c:pt idx="2101">
                  <c:v>938</c:v>
                </c:pt>
                <c:pt idx="2102">
                  <c:v>464</c:v>
                </c:pt>
                <c:pt idx="2103">
                  <c:v>340</c:v>
                </c:pt>
                <c:pt idx="2104">
                  <c:v>203</c:v>
                </c:pt>
                <c:pt idx="2105">
                  <c:v>241</c:v>
                </c:pt>
                <c:pt idx="2106">
                  <c:v>158</c:v>
                </c:pt>
                <c:pt idx="2107">
                  <c:v>112</c:v>
                </c:pt>
                <c:pt idx="2108">
                  <c:v>318</c:v>
                </c:pt>
                <c:pt idx="2109">
                  <c:v>111</c:v>
                </c:pt>
                <c:pt idx="2110">
                  <c:v>629</c:v>
                </c:pt>
                <c:pt idx="2111">
                  <c:v>182</c:v>
                </c:pt>
                <c:pt idx="2112">
                  <c:v>167</c:v>
                </c:pt>
                <c:pt idx="2113">
                  <c:v>486</c:v>
                </c:pt>
                <c:pt idx="2114">
                  <c:v>253</c:v>
                </c:pt>
                <c:pt idx="2115">
                  <c:v>210</c:v>
                </c:pt>
                <c:pt idx="2116">
                  <c:v>4626</c:v>
                </c:pt>
                <c:pt idx="2117">
                  <c:v>178</c:v>
                </c:pt>
                <c:pt idx="2118">
                  <c:v>729</c:v>
                </c:pt>
                <c:pt idx="2119">
                  <c:v>794</c:v>
                </c:pt>
                <c:pt idx="2120">
                  <c:v>419</c:v>
                </c:pt>
                <c:pt idx="2121">
                  <c:v>419</c:v>
                </c:pt>
                <c:pt idx="2122">
                  <c:v>319</c:v>
                </c:pt>
                <c:pt idx="2123">
                  <c:v>220</c:v>
                </c:pt>
                <c:pt idx="2124">
                  <c:v>269</c:v>
                </c:pt>
                <c:pt idx="2125">
                  <c:v>269</c:v>
                </c:pt>
                <c:pt idx="2126">
                  <c:v>900</c:v>
                </c:pt>
                <c:pt idx="2127">
                  <c:v>269</c:v>
                </c:pt>
                <c:pt idx="2128">
                  <c:v>533</c:v>
                </c:pt>
                <c:pt idx="2129">
                  <c:v>742</c:v>
                </c:pt>
                <c:pt idx="2130">
                  <c:v>400</c:v>
                </c:pt>
                <c:pt idx="2131">
                  <c:v>144</c:v>
                </c:pt>
                <c:pt idx="2132">
                  <c:v>887</c:v>
                </c:pt>
                <c:pt idx="2133">
                  <c:v>623</c:v>
                </c:pt>
                <c:pt idx="2134">
                  <c:v>154</c:v>
                </c:pt>
                <c:pt idx="2135">
                  <c:v>623</c:v>
                </c:pt>
                <c:pt idx="2136">
                  <c:v>154</c:v>
                </c:pt>
                <c:pt idx="2137">
                  <c:v>142</c:v>
                </c:pt>
                <c:pt idx="2138">
                  <c:v>542</c:v>
                </c:pt>
                <c:pt idx="2139">
                  <c:v>234</c:v>
                </c:pt>
                <c:pt idx="2140">
                  <c:v>219</c:v>
                </c:pt>
                <c:pt idx="2141">
                  <c:v>888</c:v>
                </c:pt>
                <c:pt idx="2142">
                  <c:v>590</c:v>
                </c:pt>
                <c:pt idx="2143">
                  <c:v>214</c:v>
                </c:pt>
                <c:pt idx="2144">
                  <c:v>336</c:v>
                </c:pt>
                <c:pt idx="2145">
                  <c:v>457</c:v>
                </c:pt>
                <c:pt idx="2146">
                  <c:v>283</c:v>
                </c:pt>
                <c:pt idx="2147">
                  <c:v>250</c:v>
                </c:pt>
                <c:pt idx="2148">
                  <c:v>388</c:v>
                </c:pt>
                <c:pt idx="2149">
                  <c:v>244</c:v>
                </c:pt>
                <c:pt idx="2150">
                  <c:v>320</c:v>
                </c:pt>
                <c:pt idx="2151">
                  <c:v>620</c:v>
                </c:pt>
                <c:pt idx="2152">
                  <c:v>159</c:v>
                </c:pt>
                <c:pt idx="2153">
                  <c:v>707</c:v>
                </c:pt>
                <c:pt idx="2154">
                  <c:v>109</c:v>
                </c:pt>
                <c:pt idx="2155">
                  <c:v>125</c:v>
                </c:pt>
                <c:pt idx="2156">
                  <c:v>100</c:v>
                </c:pt>
                <c:pt idx="2157">
                  <c:v>177</c:v>
                </c:pt>
                <c:pt idx="2158">
                  <c:v>210</c:v>
                </c:pt>
                <c:pt idx="2159">
                  <c:v>407</c:v>
                </c:pt>
                <c:pt idx="2160">
                  <c:v>104</c:v>
                </c:pt>
                <c:pt idx="2161">
                  <c:v>115</c:v>
                </c:pt>
                <c:pt idx="2162">
                  <c:v>150</c:v>
                </c:pt>
                <c:pt idx="2163">
                  <c:v>181</c:v>
                </c:pt>
                <c:pt idx="2164">
                  <c:v>62</c:v>
                </c:pt>
                <c:pt idx="2165">
                  <c:v>187</c:v>
                </c:pt>
                <c:pt idx="2166">
                  <c:v>561</c:v>
                </c:pt>
                <c:pt idx="2167">
                  <c:v>900</c:v>
                </c:pt>
                <c:pt idx="2168">
                  <c:v>187</c:v>
                </c:pt>
                <c:pt idx="2169">
                  <c:v>115</c:v>
                </c:pt>
                <c:pt idx="2170">
                  <c:v>305</c:v>
                </c:pt>
                <c:pt idx="2171">
                  <c:v>178</c:v>
                </c:pt>
                <c:pt idx="2172">
                  <c:v>186</c:v>
                </c:pt>
                <c:pt idx="2173">
                  <c:v>202</c:v>
                </c:pt>
                <c:pt idx="2174">
                  <c:v>701</c:v>
                </c:pt>
                <c:pt idx="2175">
                  <c:v>770</c:v>
                </c:pt>
                <c:pt idx="2176">
                  <c:v>271</c:v>
                </c:pt>
                <c:pt idx="2177">
                  <c:v>352</c:v>
                </c:pt>
                <c:pt idx="2178">
                  <c:v>236</c:v>
                </c:pt>
                <c:pt idx="2179">
                  <c:v>407</c:v>
                </c:pt>
                <c:pt idx="2180">
                  <c:v>131</c:v>
                </c:pt>
                <c:pt idx="2181">
                  <c:v>129</c:v>
                </c:pt>
                <c:pt idx="2182">
                  <c:v>758</c:v>
                </c:pt>
                <c:pt idx="2183">
                  <c:v>128</c:v>
                </c:pt>
                <c:pt idx="2184">
                  <c:v>206</c:v>
                </c:pt>
                <c:pt idx="2185">
                  <c:v>105</c:v>
                </c:pt>
                <c:pt idx="2186">
                  <c:v>540</c:v>
                </c:pt>
                <c:pt idx="2187">
                  <c:v>180</c:v>
                </c:pt>
                <c:pt idx="2188">
                  <c:v>137</c:v>
                </c:pt>
                <c:pt idx="2189">
                  <c:v>130</c:v>
                </c:pt>
                <c:pt idx="2190">
                  <c:v>212</c:v>
                </c:pt>
                <c:pt idx="2191">
                  <c:v>604</c:v>
                </c:pt>
                <c:pt idx="2192">
                  <c:v>584</c:v>
                </c:pt>
                <c:pt idx="2193">
                  <c:v>657</c:v>
                </c:pt>
                <c:pt idx="2194">
                  <c:v>578</c:v>
                </c:pt>
                <c:pt idx="2195">
                  <c:v>157</c:v>
                </c:pt>
                <c:pt idx="2196">
                  <c:v>119</c:v>
                </c:pt>
                <c:pt idx="2197">
                  <c:v>270</c:v>
                </c:pt>
                <c:pt idx="2198">
                  <c:v>246</c:v>
                </c:pt>
                <c:pt idx="2199">
                  <c:v>380</c:v>
                </c:pt>
                <c:pt idx="2200">
                  <c:v>152</c:v>
                </c:pt>
                <c:pt idx="2201">
                  <c:v>118</c:v>
                </c:pt>
                <c:pt idx="2202">
                  <c:v>411</c:v>
                </c:pt>
                <c:pt idx="2203">
                  <c:v>247</c:v>
                </c:pt>
                <c:pt idx="2204">
                  <c:v>329</c:v>
                </c:pt>
                <c:pt idx="2205">
                  <c:v>310</c:v>
                </c:pt>
                <c:pt idx="2206">
                  <c:v>313</c:v>
                </c:pt>
                <c:pt idx="2207">
                  <c:v>292</c:v>
                </c:pt>
                <c:pt idx="2208">
                  <c:v>350</c:v>
                </c:pt>
                <c:pt idx="2209">
                  <c:v>36</c:v>
                </c:pt>
                <c:pt idx="2210">
                  <c:v>369</c:v>
                </c:pt>
                <c:pt idx="2211">
                  <c:v>307</c:v>
                </c:pt>
                <c:pt idx="2212">
                  <c:v>409</c:v>
                </c:pt>
                <c:pt idx="2213">
                  <c:v>180</c:v>
                </c:pt>
                <c:pt idx="2214">
                  <c:v>192</c:v>
                </c:pt>
                <c:pt idx="2215">
                  <c:v>322</c:v>
                </c:pt>
                <c:pt idx="2216">
                  <c:v>188</c:v>
                </c:pt>
                <c:pt idx="2217">
                  <c:v>212</c:v>
                </c:pt>
                <c:pt idx="2218">
                  <c:v>597</c:v>
                </c:pt>
                <c:pt idx="2219">
                  <c:v>357</c:v>
                </c:pt>
                <c:pt idx="2220">
                  <c:v>622</c:v>
                </c:pt>
                <c:pt idx="2221">
                  <c:v>254</c:v>
                </c:pt>
                <c:pt idx="2222">
                  <c:v>343</c:v>
                </c:pt>
                <c:pt idx="2223">
                  <c:v>224</c:v>
                </c:pt>
                <c:pt idx="2224">
                  <c:v>221</c:v>
                </c:pt>
                <c:pt idx="2225">
                  <c:v>545</c:v>
                </c:pt>
                <c:pt idx="2226">
                  <c:v>254</c:v>
                </c:pt>
                <c:pt idx="2227">
                  <c:v>305</c:v>
                </c:pt>
                <c:pt idx="2228">
                  <c:v>68</c:v>
                </c:pt>
                <c:pt idx="2229">
                  <c:v>374</c:v>
                </c:pt>
                <c:pt idx="2230">
                  <c:v>701</c:v>
                </c:pt>
                <c:pt idx="2231">
                  <c:v>471</c:v>
                </c:pt>
                <c:pt idx="2232">
                  <c:v>486</c:v>
                </c:pt>
                <c:pt idx="2233">
                  <c:v>97</c:v>
                </c:pt>
                <c:pt idx="2234">
                  <c:v>581</c:v>
                </c:pt>
                <c:pt idx="2235">
                  <c:v>51</c:v>
                </c:pt>
                <c:pt idx="2236">
                  <c:v>377</c:v>
                </c:pt>
                <c:pt idx="2237">
                  <c:v>144</c:v>
                </c:pt>
                <c:pt idx="2238">
                  <c:v>248</c:v>
                </c:pt>
                <c:pt idx="2239">
                  <c:v>223</c:v>
                </c:pt>
                <c:pt idx="2240">
                  <c:v>130</c:v>
                </c:pt>
                <c:pt idx="2241">
                  <c:v>190</c:v>
                </c:pt>
                <c:pt idx="2242">
                  <c:v>175</c:v>
                </c:pt>
                <c:pt idx="2243">
                  <c:v>294</c:v>
                </c:pt>
                <c:pt idx="2244">
                  <c:v>236</c:v>
                </c:pt>
                <c:pt idx="2245">
                  <c:v>273</c:v>
                </c:pt>
                <c:pt idx="2246">
                  <c:v>148</c:v>
                </c:pt>
                <c:pt idx="2247">
                  <c:v>387</c:v>
                </c:pt>
                <c:pt idx="2248">
                  <c:v>302</c:v>
                </c:pt>
                <c:pt idx="2249">
                  <c:v>144</c:v>
                </c:pt>
                <c:pt idx="2250">
                  <c:v>403</c:v>
                </c:pt>
                <c:pt idx="2251">
                  <c:v>223</c:v>
                </c:pt>
                <c:pt idx="2252">
                  <c:v>179</c:v>
                </c:pt>
                <c:pt idx="2253">
                  <c:v>491</c:v>
                </c:pt>
                <c:pt idx="2254">
                  <c:v>447</c:v>
                </c:pt>
                <c:pt idx="2255">
                  <c:v>111</c:v>
                </c:pt>
                <c:pt idx="2256">
                  <c:v>291</c:v>
                </c:pt>
                <c:pt idx="2257">
                  <c:v>438</c:v>
                </c:pt>
                <c:pt idx="2258">
                  <c:v>353</c:v>
                </c:pt>
                <c:pt idx="2259">
                  <c:v>355</c:v>
                </c:pt>
                <c:pt idx="2260">
                  <c:v>267</c:v>
                </c:pt>
                <c:pt idx="2261">
                  <c:v>284</c:v>
                </c:pt>
                <c:pt idx="2262">
                  <c:v>247</c:v>
                </c:pt>
                <c:pt idx="2263">
                  <c:v>236</c:v>
                </c:pt>
                <c:pt idx="2264">
                  <c:v>355</c:v>
                </c:pt>
                <c:pt idx="2265">
                  <c:v>509</c:v>
                </c:pt>
                <c:pt idx="2266">
                  <c:v>280</c:v>
                </c:pt>
                <c:pt idx="2267">
                  <c:v>520</c:v>
                </c:pt>
                <c:pt idx="2268">
                  <c:v>372</c:v>
                </c:pt>
                <c:pt idx="2269">
                  <c:v>311</c:v>
                </c:pt>
                <c:pt idx="2270">
                  <c:v>138</c:v>
                </c:pt>
                <c:pt idx="2271">
                  <c:v>222</c:v>
                </c:pt>
                <c:pt idx="2272">
                  <c:v>259</c:v>
                </c:pt>
                <c:pt idx="2273">
                  <c:v>574</c:v>
                </c:pt>
                <c:pt idx="2274">
                  <c:v>551</c:v>
                </c:pt>
                <c:pt idx="2275">
                  <c:v>367</c:v>
                </c:pt>
                <c:pt idx="2276">
                  <c:v>368</c:v>
                </c:pt>
                <c:pt idx="2277">
                  <c:v>120</c:v>
                </c:pt>
                <c:pt idx="2278">
                  <c:v>754</c:v>
                </c:pt>
                <c:pt idx="2279">
                  <c:v>44</c:v>
                </c:pt>
                <c:pt idx="2280">
                  <c:v>137</c:v>
                </c:pt>
                <c:pt idx="2281">
                  <c:v>378</c:v>
                </c:pt>
                <c:pt idx="2282">
                  <c:v>62</c:v>
                </c:pt>
                <c:pt idx="2283">
                  <c:v>481</c:v>
                </c:pt>
                <c:pt idx="2284">
                  <c:v>889</c:v>
                </c:pt>
                <c:pt idx="2285">
                  <c:v>851</c:v>
                </c:pt>
                <c:pt idx="2286">
                  <c:v>383</c:v>
                </c:pt>
                <c:pt idx="2287">
                  <c:v>322</c:v>
                </c:pt>
                <c:pt idx="2288">
                  <c:v>246</c:v>
                </c:pt>
                <c:pt idx="2289">
                  <c:v>133</c:v>
                </c:pt>
                <c:pt idx="2290">
                  <c:v>276</c:v>
                </c:pt>
                <c:pt idx="2291">
                  <c:v>131</c:v>
                </c:pt>
                <c:pt idx="2292">
                  <c:v>349</c:v>
                </c:pt>
                <c:pt idx="2293">
                  <c:v>522</c:v>
                </c:pt>
                <c:pt idx="2294">
                  <c:v>151</c:v>
                </c:pt>
                <c:pt idx="2295">
                  <c:v>522</c:v>
                </c:pt>
                <c:pt idx="2296">
                  <c:v>72</c:v>
                </c:pt>
                <c:pt idx="2297">
                  <c:v>334</c:v>
                </c:pt>
                <c:pt idx="2298">
                  <c:v>139</c:v>
                </c:pt>
                <c:pt idx="2299">
                  <c:v>822</c:v>
                </c:pt>
                <c:pt idx="2300">
                  <c:v>191</c:v>
                </c:pt>
                <c:pt idx="2301">
                  <c:v>64</c:v>
                </c:pt>
                <c:pt idx="2302">
                  <c:v>840</c:v>
                </c:pt>
                <c:pt idx="2303">
                  <c:v>257</c:v>
                </c:pt>
                <c:pt idx="2304">
                  <c:v>728</c:v>
                </c:pt>
                <c:pt idx="2305">
                  <c:v>63</c:v>
                </c:pt>
                <c:pt idx="2306">
                  <c:v>127</c:v>
                </c:pt>
                <c:pt idx="2307">
                  <c:v>199</c:v>
                </c:pt>
                <c:pt idx="2308">
                  <c:v>114</c:v>
                </c:pt>
                <c:pt idx="2309">
                  <c:v>143</c:v>
                </c:pt>
                <c:pt idx="2310">
                  <c:v>111</c:v>
                </c:pt>
                <c:pt idx="2311">
                  <c:v>102</c:v>
                </c:pt>
                <c:pt idx="2312">
                  <c:v>400</c:v>
                </c:pt>
                <c:pt idx="2313">
                  <c:v>241</c:v>
                </c:pt>
                <c:pt idx="2314">
                  <c:v>440</c:v>
                </c:pt>
                <c:pt idx="2315">
                  <c:v>889</c:v>
                </c:pt>
                <c:pt idx="2316">
                  <c:v>64</c:v>
                </c:pt>
                <c:pt idx="2317">
                  <c:v>155</c:v>
                </c:pt>
                <c:pt idx="2318">
                  <c:v>299</c:v>
                </c:pt>
                <c:pt idx="2319">
                  <c:v>76</c:v>
                </c:pt>
                <c:pt idx="2320">
                  <c:v>111</c:v>
                </c:pt>
                <c:pt idx="2321">
                  <c:v>230</c:v>
                </c:pt>
                <c:pt idx="2322">
                  <c:v>417</c:v>
                </c:pt>
                <c:pt idx="2323">
                  <c:v>432</c:v>
                </c:pt>
                <c:pt idx="2324">
                  <c:v>183</c:v>
                </c:pt>
                <c:pt idx="2325">
                  <c:v>119</c:v>
                </c:pt>
                <c:pt idx="2326">
                  <c:v>80</c:v>
                </c:pt>
                <c:pt idx="2327">
                  <c:v>151</c:v>
                </c:pt>
                <c:pt idx="2328">
                  <c:v>95</c:v>
                </c:pt>
                <c:pt idx="2329">
                  <c:v>511</c:v>
                </c:pt>
                <c:pt idx="2330">
                  <c:v>225</c:v>
                </c:pt>
                <c:pt idx="2331">
                  <c:v>839</c:v>
                </c:pt>
                <c:pt idx="2332">
                  <c:v>335</c:v>
                </c:pt>
                <c:pt idx="2333">
                  <c:v>224</c:v>
                </c:pt>
                <c:pt idx="2334">
                  <c:v>258</c:v>
                </c:pt>
                <c:pt idx="2335">
                  <c:v>178</c:v>
                </c:pt>
                <c:pt idx="2336">
                  <c:v>240</c:v>
                </c:pt>
                <c:pt idx="2337">
                  <c:v>52</c:v>
                </c:pt>
                <c:pt idx="2338">
                  <c:v>45</c:v>
                </c:pt>
                <c:pt idx="2339">
                  <c:v>455</c:v>
                </c:pt>
                <c:pt idx="2340">
                  <c:v>266</c:v>
                </c:pt>
                <c:pt idx="2341">
                  <c:v>348</c:v>
                </c:pt>
                <c:pt idx="2342">
                  <c:v>318</c:v>
                </c:pt>
                <c:pt idx="2343">
                  <c:v>388</c:v>
                </c:pt>
                <c:pt idx="2344">
                  <c:v>309</c:v>
                </c:pt>
                <c:pt idx="2345">
                  <c:v>145</c:v>
                </c:pt>
                <c:pt idx="2346">
                  <c:v>223</c:v>
                </c:pt>
                <c:pt idx="2347">
                  <c:v>824</c:v>
                </c:pt>
                <c:pt idx="2348">
                  <c:v>402</c:v>
                </c:pt>
                <c:pt idx="2349">
                  <c:v>421</c:v>
                </c:pt>
                <c:pt idx="2350">
                  <c:v>246</c:v>
                </c:pt>
                <c:pt idx="2351">
                  <c:v>362</c:v>
                </c:pt>
                <c:pt idx="2352">
                  <c:v>383</c:v>
                </c:pt>
                <c:pt idx="2353">
                  <c:v>277</c:v>
                </c:pt>
                <c:pt idx="2354">
                  <c:v>333</c:v>
                </c:pt>
                <c:pt idx="2355">
                  <c:v>230</c:v>
                </c:pt>
                <c:pt idx="2356">
                  <c:v>130</c:v>
                </c:pt>
                <c:pt idx="2357">
                  <c:v>116</c:v>
                </c:pt>
                <c:pt idx="2358">
                  <c:v>184</c:v>
                </c:pt>
                <c:pt idx="2359">
                  <c:v>262</c:v>
                </c:pt>
                <c:pt idx="2360">
                  <c:v>814</c:v>
                </c:pt>
                <c:pt idx="2361">
                  <c:v>152</c:v>
                </c:pt>
                <c:pt idx="2362">
                  <c:v>236</c:v>
                </c:pt>
                <c:pt idx="2363">
                  <c:v>161</c:v>
                </c:pt>
                <c:pt idx="2364">
                  <c:v>400</c:v>
                </c:pt>
                <c:pt idx="2365">
                  <c:v>319</c:v>
                </c:pt>
                <c:pt idx="2366">
                  <c:v>127</c:v>
                </c:pt>
                <c:pt idx="2367">
                  <c:v>177</c:v>
                </c:pt>
                <c:pt idx="2368">
                  <c:v>103</c:v>
                </c:pt>
                <c:pt idx="2369">
                  <c:v>130</c:v>
                </c:pt>
                <c:pt idx="2370">
                  <c:v>145</c:v>
                </c:pt>
                <c:pt idx="2371">
                  <c:v>131</c:v>
                </c:pt>
                <c:pt idx="2372">
                  <c:v>360</c:v>
                </c:pt>
                <c:pt idx="2373">
                  <c:v>454</c:v>
                </c:pt>
                <c:pt idx="2374">
                  <c:v>644</c:v>
                </c:pt>
                <c:pt idx="2375">
                  <c:v>418</c:v>
                </c:pt>
                <c:pt idx="2376">
                  <c:v>818</c:v>
                </c:pt>
                <c:pt idx="2377">
                  <c:v>340</c:v>
                </c:pt>
                <c:pt idx="2378">
                  <c:v>168</c:v>
                </c:pt>
                <c:pt idx="2379">
                  <c:v>153</c:v>
                </c:pt>
                <c:pt idx="2380">
                  <c:v>695</c:v>
                </c:pt>
                <c:pt idx="2381">
                  <c:v>341</c:v>
                </c:pt>
                <c:pt idx="2382">
                  <c:v>365</c:v>
                </c:pt>
                <c:pt idx="2383">
                  <c:v>423</c:v>
                </c:pt>
                <c:pt idx="2384">
                  <c:v>217</c:v>
                </c:pt>
                <c:pt idx="2385">
                  <c:v>638</c:v>
                </c:pt>
                <c:pt idx="2386">
                  <c:v>503</c:v>
                </c:pt>
                <c:pt idx="2387">
                  <c:v>254</c:v>
                </c:pt>
                <c:pt idx="2388">
                  <c:v>269</c:v>
                </c:pt>
                <c:pt idx="2389">
                  <c:v>352</c:v>
                </c:pt>
                <c:pt idx="2390">
                  <c:v>240</c:v>
                </c:pt>
                <c:pt idx="2391">
                  <c:v>310</c:v>
                </c:pt>
                <c:pt idx="2392">
                  <c:v>2300</c:v>
                </c:pt>
                <c:pt idx="2393">
                  <c:v>69</c:v>
                </c:pt>
                <c:pt idx="2394">
                  <c:v>554</c:v>
                </c:pt>
                <c:pt idx="2395">
                  <c:v>179</c:v>
                </c:pt>
                <c:pt idx="2396">
                  <c:v>750</c:v>
                </c:pt>
                <c:pt idx="2397">
                  <c:v>124</c:v>
                </c:pt>
                <c:pt idx="2398">
                  <c:v>262</c:v>
                </c:pt>
                <c:pt idx="2399">
                  <c:v>202</c:v>
                </c:pt>
                <c:pt idx="2400">
                  <c:v>240</c:v>
                </c:pt>
                <c:pt idx="2401">
                  <c:v>572</c:v>
                </c:pt>
                <c:pt idx="2402">
                  <c:v>122</c:v>
                </c:pt>
                <c:pt idx="2403">
                  <c:v>100</c:v>
                </c:pt>
                <c:pt idx="2404">
                  <c:v>231</c:v>
                </c:pt>
                <c:pt idx="2405">
                  <c:v>254</c:v>
                </c:pt>
                <c:pt idx="2406">
                  <c:v>382</c:v>
                </c:pt>
                <c:pt idx="2407">
                  <c:v>302</c:v>
                </c:pt>
                <c:pt idx="2408">
                  <c:v>419</c:v>
                </c:pt>
                <c:pt idx="2409">
                  <c:v>362</c:v>
                </c:pt>
                <c:pt idx="2410">
                  <c:v>932</c:v>
                </c:pt>
                <c:pt idx="2411">
                  <c:v>363</c:v>
                </c:pt>
                <c:pt idx="2412">
                  <c:v>324</c:v>
                </c:pt>
                <c:pt idx="2413">
                  <c:v>190</c:v>
                </c:pt>
                <c:pt idx="2414">
                  <c:v>191</c:v>
                </c:pt>
                <c:pt idx="2415">
                  <c:v>404</c:v>
                </c:pt>
                <c:pt idx="2416">
                  <c:v>689</c:v>
                </c:pt>
                <c:pt idx="2417">
                  <c:v>407</c:v>
                </c:pt>
                <c:pt idx="2418">
                  <c:v>228</c:v>
                </c:pt>
                <c:pt idx="2419">
                  <c:v>322</c:v>
                </c:pt>
                <c:pt idx="2420">
                  <c:v>187</c:v>
                </c:pt>
                <c:pt idx="2421">
                  <c:v>404</c:v>
                </c:pt>
                <c:pt idx="2422">
                  <c:v>689</c:v>
                </c:pt>
                <c:pt idx="2423">
                  <c:v>931</c:v>
                </c:pt>
                <c:pt idx="2424">
                  <c:v>323</c:v>
                </c:pt>
                <c:pt idx="2425">
                  <c:v>194</c:v>
                </c:pt>
                <c:pt idx="2426">
                  <c:v>1112</c:v>
                </c:pt>
                <c:pt idx="2427">
                  <c:v>405</c:v>
                </c:pt>
                <c:pt idx="2428">
                  <c:v>404</c:v>
                </c:pt>
                <c:pt idx="2429">
                  <c:v>900</c:v>
                </c:pt>
                <c:pt idx="2430">
                  <c:v>269</c:v>
                </c:pt>
                <c:pt idx="2431">
                  <c:v>197</c:v>
                </c:pt>
                <c:pt idx="2432">
                  <c:v>320</c:v>
                </c:pt>
                <c:pt idx="2433">
                  <c:v>169</c:v>
                </c:pt>
                <c:pt idx="2434">
                  <c:v>619</c:v>
                </c:pt>
                <c:pt idx="2435">
                  <c:v>353</c:v>
                </c:pt>
                <c:pt idx="2436">
                  <c:v>311</c:v>
                </c:pt>
                <c:pt idx="2437">
                  <c:v>269</c:v>
                </c:pt>
                <c:pt idx="2438">
                  <c:v>430</c:v>
                </c:pt>
                <c:pt idx="2439">
                  <c:v>149</c:v>
                </c:pt>
                <c:pt idx="2440">
                  <c:v>153</c:v>
                </c:pt>
                <c:pt idx="2441">
                  <c:v>305</c:v>
                </c:pt>
                <c:pt idx="2442">
                  <c:v>463</c:v>
                </c:pt>
                <c:pt idx="2443">
                  <c:v>234</c:v>
                </c:pt>
                <c:pt idx="2444">
                  <c:v>743</c:v>
                </c:pt>
                <c:pt idx="2445">
                  <c:v>499</c:v>
                </c:pt>
                <c:pt idx="2446">
                  <c:v>163</c:v>
                </c:pt>
                <c:pt idx="2447">
                  <c:v>197</c:v>
                </c:pt>
                <c:pt idx="2448">
                  <c:v>296</c:v>
                </c:pt>
                <c:pt idx="2449">
                  <c:v>66</c:v>
                </c:pt>
                <c:pt idx="2450">
                  <c:v>106</c:v>
                </c:pt>
                <c:pt idx="2451">
                  <c:v>244</c:v>
                </c:pt>
                <c:pt idx="2452">
                  <c:v>57</c:v>
                </c:pt>
                <c:pt idx="2453">
                  <c:v>429</c:v>
                </c:pt>
                <c:pt idx="2454">
                  <c:v>375</c:v>
                </c:pt>
                <c:pt idx="2455">
                  <c:v>294</c:v>
                </c:pt>
                <c:pt idx="2456">
                  <c:v>235</c:v>
                </c:pt>
                <c:pt idx="2457">
                  <c:v>361</c:v>
                </c:pt>
                <c:pt idx="2458">
                  <c:v>370</c:v>
                </c:pt>
                <c:pt idx="2459">
                  <c:v>346</c:v>
                </c:pt>
                <c:pt idx="2460">
                  <c:v>304</c:v>
                </c:pt>
                <c:pt idx="2461">
                  <c:v>220</c:v>
                </c:pt>
                <c:pt idx="2462">
                  <c:v>400</c:v>
                </c:pt>
                <c:pt idx="2463">
                  <c:v>354</c:v>
                </c:pt>
                <c:pt idx="2464">
                  <c:v>1067</c:v>
                </c:pt>
                <c:pt idx="2465">
                  <c:v>307</c:v>
                </c:pt>
                <c:pt idx="2466">
                  <c:v>158</c:v>
                </c:pt>
                <c:pt idx="2467">
                  <c:v>315</c:v>
                </c:pt>
                <c:pt idx="2468">
                  <c:v>737</c:v>
                </c:pt>
                <c:pt idx="2469">
                  <c:v>129</c:v>
                </c:pt>
                <c:pt idx="2470">
                  <c:v>147</c:v>
                </c:pt>
                <c:pt idx="2471">
                  <c:v>115</c:v>
                </c:pt>
                <c:pt idx="2472">
                  <c:v>253</c:v>
                </c:pt>
                <c:pt idx="2473">
                  <c:v>108</c:v>
                </c:pt>
                <c:pt idx="2474">
                  <c:v>289</c:v>
                </c:pt>
                <c:pt idx="2475">
                  <c:v>407</c:v>
                </c:pt>
                <c:pt idx="2476">
                  <c:v>291</c:v>
                </c:pt>
                <c:pt idx="2477">
                  <c:v>245</c:v>
                </c:pt>
                <c:pt idx="2478">
                  <c:v>1833</c:v>
                </c:pt>
                <c:pt idx="2479">
                  <c:v>410</c:v>
                </c:pt>
                <c:pt idx="2480">
                  <c:v>403</c:v>
                </c:pt>
                <c:pt idx="2481">
                  <c:v>625</c:v>
                </c:pt>
                <c:pt idx="2482">
                  <c:v>962</c:v>
                </c:pt>
                <c:pt idx="2483">
                  <c:v>490</c:v>
                </c:pt>
                <c:pt idx="2484">
                  <c:v>413</c:v>
                </c:pt>
                <c:pt idx="2485">
                  <c:v>1290</c:v>
                </c:pt>
                <c:pt idx="2486">
                  <c:v>158</c:v>
                </c:pt>
                <c:pt idx="2487">
                  <c:v>535</c:v>
                </c:pt>
                <c:pt idx="2488">
                  <c:v>265</c:v>
                </c:pt>
                <c:pt idx="2489">
                  <c:v>426</c:v>
                </c:pt>
                <c:pt idx="2490">
                  <c:v>463</c:v>
                </c:pt>
                <c:pt idx="2491">
                  <c:v>228</c:v>
                </c:pt>
                <c:pt idx="2492">
                  <c:v>905</c:v>
                </c:pt>
                <c:pt idx="2493">
                  <c:v>486</c:v>
                </c:pt>
                <c:pt idx="2494">
                  <c:v>232</c:v>
                </c:pt>
                <c:pt idx="2495">
                  <c:v>232</c:v>
                </c:pt>
                <c:pt idx="2496">
                  <c:v>114</c:v>
                </c:pt>
                <c:pt idx="2497">
                  <c:v>322</c:v>
                </c:pt>
                <c:pt idx="2498">
                  <c:v>542</c:v>
                </c:pt>
                <c:pt idx="2499">
                  <c:v>205</c:v>
                </c:pt>
                <c:pt idx="2500">
                  <c:v>550</c:v>
                </c:pt>
                <c:pt idx="2501">
                  <c:v>505</c:v>
                </c:pt>
                <c:pt idx="2502">
                  <c:v>521</c:v>
                </c:pt>
                <c:pt idx="2503">
                  <c:v>1001</c:v>
                </c:pt>
                <c:pt idx="2504">
                  <c:v>211</c:v>
                </c:pt>
                <c:pt idx="2505">
                  <c:v>225</c:v>
                </c:pt>
                <c:pt idx="2506">
                  <c:v>564</c:v>
                </c:pt>
                <c:pt idx="2507">
                  <c:v>155</c:v>
                </c:pt>
                <c:pt idx="2508">
                  <c:v>268</c:v>
                </c:pt>
                <c:pt idx="2509">
                  <c:v>376</c:v>
                </c:pt>
                <c:pt idx="2510">
                  <c:v>444</c:v>
                </c:pt>
                <c:pt idx="2511">
                  <c:v>45</c:v>
                </c:pt>
                <c:pt idx="2512">
                  <c:v>246</c:v>
                </c:pt>
                <c:pt idx="2513">
                  <c:v>71</c:v>
                </c:pt>
                <c:pt idx="2514">
                  <c:v>299</c:v>
                </c:pt>
                <c:pt idx="2515">
                  <c:v>220</c:v>
                </c:pt>
                <c:pt idx="2516">
                  <c:v>182</c:v>
                </c:pt>
                <c:pt idx="2517">
                  <c:v>297</c:v>
                </c:pt>
                <c:pt idx="2518">
                  <c:v>427</c:v>
                </c:pt>
                <c:pt idx="2519">
                  <c:v>198</c:v>
                </c:pt>
                <c:pt idx="2520">
                  <c:v>222</c:v>
                </c:pt>
                <c:pt idx="2521">
                  <c:v>107</c:v>
                </c:pt>
                <c:pt idx="2522">
                  <c:v>153</c:v>
                </c:pt>
                <c:pt idx="2523">
                  <c:v>124</c:v>
                </c:pt>
                <c:pt idx="2524">
                  <c:v>234</c:v>
                </c:pt>
                <c:pt idx="2525">
                  <c:v>287</c:v>
                </c:pt>
                <c:pt idx="2526">
                  <c:v>718</c:v>
                </c:pt>
                <c:pt idx="2527">
                  <c:v>310</c:v>
                </c:pt>
                <c:pt idx="2528">
                  <c:v>446</c:v>
                </c:pt>
                <c:pt idx="2529">
                  <c:v>65</c:v>
                </c:pt>
                <c:pt idx="2530">
                  <c:v>321</c:v>
                </c:pt>
                <c:pt idx="2531">
                  <c:v>244</c:v>
                </c:pt>
                <c:pt idx="2532">
                  <c:v>360</c:v>
                </c:pt>
                <c:pt idx="2533">
                  <c:v>816</c:v>
                </c:pt>
                <c:pt idx="2534">
                  <c:v>320</c:v>
                </c:pt>
                <c:pt idx="2535">
                  <c:v>837</c:v>
                </c:pt>
                <c:pt idx="2536">
                  <c:v>509</c:v>
                </c:pt>
                <c:pt idx="2537">
                  <c:v>187</c:v>
                </c:pt>
                <c:pt idx="2538">
                  <c:v>46</c:v>
                </c:pt>
                <c:pt idx="2539">
                  <c:v>108</c:v>
                </c:pt>
                <c:pt idx="2540">
                  <c:v>578</c:v>
                </c:pt>
                <c:pt idx="2541">
                  <c:v>1066</c:v>
                </c:pt>
                <c:pt idx="2542">
                  <c:v>459</c:v>
                </c:pt>
                <c:pt idx="2543">
                  <c:v>101</c:v>
                </c:pt>
                <c:pt idx="2544">
                  <c:v>109</c:v>
                </c:pt>
                <c:pt idx="2545">
                  <c:v>106</c:v>
                </c:pt>
                <c:pt idx="2546">
                  <c:v>507</c:v>
                </c:pt>
                <c:pt idx="2547">
                  <c:v>187</c:v>
                </c:pt>
                <c:pt idx="2548">
                  <c:v>112</c:v>
                </c:pt>
                <c:pt idx="2549">
                  <c:v>81</c:v>
                </c:pt>
                <c:pt idx="2550">
                  <c:v>450</c:v>
                </c:pt>
                <c:pt idx="2551">
                  <c:v>45</c:v>
                </c:pt>
                <c:pt idx="2552">
                  <c:v>129</c:v>
                </c:pt>
                <c:pt idx="2553">
                  <c:v>113</c:v>
                </c:pt>
                <c:pt idx="2554">
                  <c:v>104</c:v>
                </c:pt>
                <c:pt idx="2555">
                  <c:v>98</c:v>
                </c:pt>
                <c:pt idx="2556">
                  <c:v>419</c:v>
                </c:pt>
                <c:pt idx="2557">
                  <c:v>183</c:v>
                </c:pt>
                <c:pt idx="2558">
                  <c:v>116</c:v>
                </c:pt>
                <c:pt idx="2559">
                  <c:v>383</c:v>
                </c:pt>
                <c:pt idx="2560">
                  <c:v>315</c:v>
                </c:pt>
                <c:pt idx="2561">
                  <c:v>123</c:v>
                </c:pt>
                <c:pt idx="2562">
                  <c:v>584</c:v>
                </c:pt>
                <c:pt idx="2563">
                  <c:v>268</c:v>
                </c:pt>
                <c:pt idx="2564">
                  <c:v>129</c:v>
                </c:pt>
                <c:pt idx="2565">
                  <c:v>92</c:v>
                </c:pt>
                <c:pt idx="2566">
                  <c:v>557</c:v>
                </c:pt>
                <c:pt idx="2567">
                  <c:v>115</c:v>
                </c:pt>
                <c:pt idx="2568">
                  <c:v>156</c:v>
                </c:pt>
                <c:pt idx="2569">
                  <c:v>412</c:v>
                </c:pt>
                <c:pt idx="2570">
                  <c:v>615</c:v>
                </c:pt>
                <c:pt idx="2571">
                  <c:v>45</c:v>
                </c:pt>
                <c:pt idx="2572">
                  <c:v>199</c:v>
                </c:pt>
                <c:pt idx="2573">
                  <c:v>318</c:v>
                </c:pt>
                <c:pt idx="2574">
                  <c:v>205</c:v>
                </c:pt>
                <c:pt idx="2575">
                  <c:v>158</c:v>
                </c:pt>
                <c:pt idx="2576">
                  <c:v>2004</c:v>
                </c:pt>
                <c:pt idx="2577">
                  <c:v>104</c:v>
                </c:pt>
                <c:pt idx="2578">
                  <c:v>627</c:v>
                </c:pt>
                <c:pt idx="2579">
                  <c:v>260</c:v>
                </c:pt>
                <c:pt idx="2580">
                  <c:v>807</c:v>
                </c:pt>
                <c:pt idx="2581">
                  <c:v>1251</c:v>
                </c:pt>
                <c:pt idx="2582">
                  <c:v>1146</c:v>
                </c:pt>
                <c:pt idx="2583">
                  <c:v>148</c:v>
                </c:pt>
                <c:pt idx="2584">
                  <c:v>201</c:v>
                </c:pt>
                <c:pt idx="2585">
                  <c:v>383</c:v>
                </c:pt>
                <c:pt idx="2586">
                  <c:v>158</c:v>
                </c:pt>
                <c:pt idx="2587">
                  <c:v>64</c:v>
                </c:pt>
                <c:pt idx="2588">
                  <c:v>549</c:v>
                </c:pt>
                <c:pt idx="2589">
                  <c:v>175</c:v>
                </c:pt>
                <c:pt idx="2590">
                  <c:v>301</c:v>
                </c:pt>
                <c:pt idx="2591">
                  <c:v>279</c:v>
                </c:pt>
                <c:pt idx="2592">
                  <c:v>260</c:v>
                </c:pt>
                <c:pt idx="2593">
                  <c:v>130</c:v>
                </c:pt>
                <c:pt idx="2594">
                  <c:v>415</c:v>
                </c:pt>
                <c:pt idx="2595">
                  <c:v>181</c:v>
                </c:pt>
                <c:pt idx="2596">
                  <c:v>639</c:v>
                </c:pt>
                <c:pt idx="2597">
                  <c:v>313</c:v>
                </c:pt>
                <c:pt idx="2598">
                  <c:v>610</c:v>
                </c:pt>
                <c:pt idx="2599">
                  <c:v>175</c:v>
                </c:pt>
                <c:pt idx="2600">
                  <c:v>214</c:v>
                </c:pt>
                <c:pt idx="2601">
                  <c:v>30</c:v>
                </c:pt>
                <c:pt idx="2602">
                  <c:v>277</c:v>
                </c:pt>
                <c:pt idx="2603">
                  <c:v>140</c:v>
                </c:pt>
                <c:pt idx="2604">
                  <c:v>511</c:v>
                </c:pt>
                <c:pt idx="2605">
                  <c:v>373</c:v>
                </c:pt>
                <c:pt idx="2606">
                  <c:v>423</c:v>
                </c:pt>
                <c:pt idx="2607">
                  <c:v>468</c:v>
                </c:pt>
                <c:pt idx="2608">
                  <c:v>248</c:v>
                </c:pt>
                <c:pt idx="2609">
                  <c:v>135</c:v>
                </c:pt>
                <c:pt idx="2610">
                  <c:v>295</c:v>
                </c:pt>
                <c:pt idx="2611">
                  <c:v>258</c:v>
                </c:pt>
                <c:pt idx="2612">
                  <c:v>285</c:v>
                </c:pt>
                <c:pt idx="2613">
                  <c:v>307</c:v>
                </c:pt>
                <c:pt idx="2614">
                  <c:v>250</c:v>
                </c:pt>
                <c:pt idx="2615">
                  <c:v>393</c:v>
                </c:pt>
                <c:pt idx="2616">
                  <c:v>72</c:v>
                </c:pt>
                <c:pt idx="2617">
                  <c:v>56</c:v>
                </c:pt>
                <c:pt idx="2618">
                  <c:v>242</c:v>
                </c:pt>
                <c:pt idx="2619">
                  <c:v>387</c:v>
                </c:pt>
                <c:pt idx="2620">
                  <c:v>124</c:v>
                </c:pt>
                <c:pt idx="2621">
                  <c:v>218</c:v>
                </c:pt>
                <c:pt idx="2622">
                  <c:v>188</c:v>
                </c:pt>
                <c:pt idx="2623">
                  <c:v>190</c:v>
                </c:pt>
                <c:pt idx="2624">
                  <c:v>608</c:v>
                </c:pt>
                <c:pt idx="2625">
                  <c:v>74</c:v>
                </c:pt>
                <c:pt idx="2626">
                  <c:v>399</c:v>
                </c:pt>
                <c:pt idx="2627">
                  <c:v>172</c:v>
                </c:pt>
                <c:pt idx="2628">
                  <c:v>839</c:v>
                </c:pt>
                <c:pt idx="2629">
                  <c:v>294</c:v>
                </c:pt>
                <c:pt idx="2630">
                  <c:v>136</c:v>
                </c:pt>
                <c:pt idx="2631">
                  <c:v>744</c:v>
                </c:pt>
                <c:pt idx="2632">
                  <c:v>192</c:v>
                </c:pt>
                <c:pt idx="2633">
                  <c:v>432</c:v>
                </c:pt>
                <c:pt idx="2634">
                  <c:v>284</c:v>
                </c:pt>
                <c:pt idx="2635">
                  <c:v>352</c:v>
                </c:pt>
                <c:pt idx="2636">
                  <c:v>183</c:v>
                </c:pt>
                <c:pt idx="2637">
                  <c:v>255</c:v>
                </c:pt>
                <c:pt idx="2638">
                  <c:v>654</c:v>
                </c:pt>
                <c:pt idx="2639">
                  <c:v>347</c:v>
                </c:pt>
                <c:pt idx="2640">
                  <c:v>177</c:v>
                </c:pt>
                <c:pt idx="2641">
                  <c:v>210</c:v>
                </c:pt>
                <c:pt idx="2642">
                  <c:v>79</c:v>
                </c:pt>
                <c:pt idx="2643">
                  <c:v>280</c:v>
                </c:pt>
                <c:pt idx="2644">
                  <c:v>254</c:v>
                </c:pt>
                <c:pt idx="2645">
                  <c:v>56</c:v>
                </c:pt>
                <c:pt idx="2646">
                  <c:v>291</c:v>
                </c:pt>
                <c:pt idx="2647">
                  <c:v>329</c:v>
                </c:pt>
                <c:pt idx="2648">
                  <c:v>150</c:v>
                </c:pt>
                <c:pt idx="2649">
                  <c:v>227</c:v>
                </c:pt>
                <c:pt idx="2650">
                  <c:v>479</c:v>
                </c:pt>
                <c:pt idx="2651">
                  <c:v>60</c:v>
                </c:pt>
                <c:pt idx="2652">
                  <c:v>845</c:v>
                </c:pt>
                <c:pt idx="2653">
                  <c:v>257</c:v>
                </c:pt>
                <c:pt idx="2654">
                  <c:v>685</c:v>
                </c:pt>
                <c:pt idx="2655">
                  <c:v>233</c:v>
                </c:pt>
                <c:pt idx="2656">
                  <c:v>341</c:v>
                </c:pt>
                <c:pt idx="2657">
                  <c:v>95</c:v>
                </c:pt>
                <c:pt idx="2658">
                  <c:v>253</c:v>
                </c:pt>
                <c:pt idx="2659">
                  <c:v>342</c:v>
                </c:pt>
                <c:pt idx="2660">
                  <c:v>250</c:v>
                </c:pt>
                <c:pt idx="2661">
                  <c:v>760</c:v>
                </c:pt>
                <c:pt idx="2662">
                  <c:v>253</c:v>
                </c:pt>
                <c:pt idx="2663">
                  <c:v>236</c:v>
                </c:pt>
                <c:pt idx="2664">
                  <c:v>91</c:v>
                </c:pt>
                <c:pt idx="2665">
                  <c:v>470</c:v>
                </c:pt>
                <c:pt idx="2666">
                  <c:v>447</c:v>
                </c:pt>
                <c:pt idx="2667">
                  <c:v>304</c:v>
                </c:pt>
                <c:pt idx="2668">
                  <c:v>303</c:v>
                </c:pt>
                <c:pt idx="2669">
                  <c:v>264</c:v>
                </c:pt>
                <c:pt idx="2670">
                  <c:v>460</c:v>
                </c:pt>
                <c:pt idx="2671">
                  <c:v>400</c:v>
                </c:pt>
                <c:pt idx="2672">
                  <c:v>122</c:v>
                </c:pt>
                <c:pt idx="2673">
                  <c:v>432</c:v>
                </c:pt>
                <c:pt idx="2674">
                  <c:v>203</c:v>
                </c:pt>
                <c:pt idx="2675">
                  <c:v>810</c:v>
                </c:pt>
                <c:pt idx="2676">
                  <c:v>580</c:v>
                </c:pt>
                <c:pt idx="2677">
                  <c:v>982</c:v>
                </c:pt>
                <c:pt idx="2678">
                  <c:v>440</c:v>
                </c:pt>
                <c:pt idx="2679">
                  <c:v>64</c:v>
                </c:pt>
                <c:pt idx="2680">
                  <c:v>395</c:v>
                </c:pt>
                <c:pt idx="2681">
                  <c:v>199</c:v>
                </c:pt>
                <c:pt idx="2682">
                  <c:v>113</c:v>
                </c:pt>
                <c:pt idx="2683">
                  <c:v>547</c:v>
                </c:pt>
                <c:pt idx="2684">
                  <c:v>113</c:v>
                </c:pt>
                <c:pt idx="2685">
                  <c:v>660</c:v>
                </c:pt>
                <c:pt idx="2686">
                  <c:v>254</c:v>
                </c:pt>
                <c:pt idx="2687">
                  <c:v>429</c:v>
                </c:pt>
                <c:pt idx="2688">
                  <c:v>448</c:v>
                </c:pt>
                <c:pt idx="2689">
                  <c:v>789</c:v>
                </c:pt>
                <c:pt idx="2690">
                  <c:v>172</c:v>
                </c:pt>
                <c:pt idx="2691">
                  <c:v>291</c:v>
                </c:pt>
                <c:pt idx="2692">
                  <c:v>631</c:v>
                </c:pt>
                <c:pt idx="2693">
                  <c:v>92</c:v>
                </c:pt>
                <c:pt idx="2694">
                  <c:v>110</c:v>
                </c:pt>
                <c:pt idx="2695">
                  <c:v>286</c:v>
                </c:pt>
                <c:pt idx="2696">
                  <c:v>804</c:v>
                </c:pt>
                <c:pt idx="2697">
                  <c:v>52</c:v>
                </c:pt>
                <c:pt idx="2698">
                  <c:v>40</c:v>
                </c:pt>
                <c:pt idx="2699">
                  <c:v>293</c:v>
                </c:pt>
                <c:pt idx="2700">
                  <c:v>238</c:v>
                </c:pt>
                <c:pt idx="2701">
                  <c:v>111</c:v>
                </c:pt>
                <c:pt idx="2702">
                  <c:v>46</c:v>
                </c:pt>
                <c:pt idx="2703">
                  <c:v>52</c:v>
                </c:pt>
                <c:pt idx="2704">
                  <c:v>197</c:v>
                </c:pt>
                <c:pt idx="2705">
                  <c:v>378</c:v>
                </c:pt>
                <c:pt idx="2706">
                  <c:v>380</c:v>
                </c:pt>
                <c:pt idx="2707">
                  <c:v>731</c:v>
                </c:pt>
                <c:pt idx="2708">
                  <c:v>273</c:v>
                </c:pt>
                <c:pt idx="2709">
                  <c:v>369</c:v>
                </c:pt>
                <c:pt idx="2710">
                  <c:v>989</c:v>
                </c:pt>
                <c:pt idx="2711">
                  <c:v>67</c:v>
                </c:pt>
                <c:pt idx="2712">
                  <c:v>650</c:v>
                </c:pt>
                <c:pt idx="2713">
                  <c:v>30</c:v>
                </c:pt>
                <c:pt idx="2714">
                  <c:v>222</c:v>
                </c:pt>
                <c:pt idx="2715">
                  <c:v>292</c:v>
                </c:pt>
                <c:pt idx="2716">
                  <c:v>65</c:v>
                </c:pt>
                <c:pt idx="2717">
                  <c:v>153</c:v>
                </c:pt>
                <c:pt idx="2718">
                  <c:v>49</c:v>
                </c:pt>
                <c:pt idx="2719">
                  <c:v>97</c:v>
                </c:pt>
                <c:pt idx="2720">
                  <c:v>372</c:v>
                </c:pt>
                <c:pt idx="2721">
                  <c:v>109</c:v>
                </c:pt>
                <c:pt idx="2722">
                  <c:v>348</c:v>
                </c:pt>
                <c:pt idx="2723">
                  <c:v>565</c:v>
                </c:pt>
                <c:pt idx="2724">
                  <c:v>432</c:v>
                </c:pt>
                <c:pt idx="2725">
                  <c:v>237</c:v>
                </c:pt>
                <c:pt idx="2726">
                  <c:v>929</c:v>
                </c:pt>
                <c:pt idx="2727">
                  <c:v>289</c:v>
                </c:pt>
                <c:pt idx="2728">
                  <c:v>276</c:v>
                </c:pt>
                <c:pt idx="2729">
                  <c:v>94</c:v>
                </c:pt>
                <c:pt idx="2730">
                  <c:v>138</c:v>
                </c:pt>
                <c:pt idx="2731">
                  <c:v>95</c:v>
                </c:pt>
                <c:pt idx="2732">
                  <c:v>415</c:v>
                </c:pt>
                <c:pt idx="2733">
                  <c:v>393</c:v>
                </c:pt>
                <c:pt idx="2734">
                  <c:v>737</c:v>
                </c:pt>
                <c:pt idx="2735">
                  <c:v>196</c:v>
                </c:pt>
                <c:pt idx="2736">
                  <c:v>948</c:v>
                </c:pt>
                <c:pt idx="2737">
                  <c:v>727</c:v>
                </c:pt>
                <c:pt idx="2738">
                  <c:v>503</c:v>
                </c:pt>
                <c:pt idx="2739">
                  <c:v>965</c:v>
                </c:pt>
                <c:pt idx="2740">
                  <c:v>533</c:v>
                </c:pt>
                <c:pt idx="2741">
                  <c:v>1019</c:v>
                </c:pt>
                <c:pt idx="2742">
                  <c:v>431</c:v>
                </c:pt>
                <c:pt idx="2743">
                  <c:v>762</c:v>
                </c:pt>
                <c:pt idx="2744">
                  <c:v>269</c:v>
                </c:pt>
                <c:pt idx="2745">
                  <c:v>670</c:v>
                </c:pt>
                <c:pt idx="2746">
                  <c:v>255</c:v>
                </c:pt>
                <c:pt idx="2747">
                  <c:v>325</c:v>
                </c:pt>
                <c:pt idx="2748">
                  <c:v>223</c:v>
                </c:pt>
                <c:pt idx="2749">
                  <c:v>87</c:v>
                </c:pt>
                <c:pt idx="2750">
                  <c:v>175</c:v>
                </c:pt>
                <c:pt idx="2751">
                  <c:v>274</c:v>
                </c:pt>
                <c:pt idx="2752">
                  <c:v>119</c:v>
                </c:pt>
                <c:pt idx="2753">
                  <c:v>212</c:v>
                </c:pt>
                <c:pt idx="2754">
                  <c:v>216</c:v>
                </c:pt>
                <c:pt idx="2755">
                  <c:v>245</c:v>
                </c:pt>
                <c:pt idx="2756">
                  <c:v>187</c:v>
                </c:pt>
                <c:pt idx="2757">
                  <c:v>882</c:v>
                </c:pt>
                <c:pt idx="2758">
                  <c:v>273</c:v>
                </c:pt>
                <c:pt idx="2759">
                  <c:v>98</c:v>
                </c:pt>
                <c:pt idx="2760">
                  <c:v>391</c:v>
                </c:pt>
                <c:pt idx="2761">
                  <c:v>211</c:v>
                </c:pt>
                <c:pt idx="2762">
                  <c:v>362</c:v>
                </c:pt>
                <c:pt idx="2763">
                  <c:v>167</c:v>
                </c:pt>
                <c:pt idx="2764">
                  <c:v>419</c:v>
                </c:pt>
                <c:pt idx="2765">
                  <c:v>302</c:v>
                </c:pt>
                <c:pt idx="2766">
                  <c:v>205</c:v>
                </c:pt>
                <c:pt idx="2767">
                  <c:v>313</c:v>
                </c:pt>
                <c:pt idx="2768">
                  <c:v>315</c:v>
                </c:pt>
                <c:pt idx="2769">
                  <c:v>162</c:v>
                </c:pt>
                <c:pt idx="2770">
                  <c:v>134</c:v>
                </c:pt>
                <c:pt idx="2771">
                  <c:v>838</c:v>
                </c:pt>
                <c:pt idx="2772">
                  <c:v>131</c:v>
                </c:pt>
                <c:pt idx="2773">
                  <c:v>314</c:v>
                </c:pt>
                <c:pt idx="2774">
                  <c:v>389</c:v>
                </c:pt>
                <c:pt idx="2775">
                  <c:v>354</c:v>
                </c:pt>
                <c:pt idx="2776">
                  <c:v>227</c:v>
                </c:pt>
                <c:pt idx="2777">
                  <c:v>244</c:v>
                </c:pt>
                <c:pt idx="2778">
                  <c:v>136</c:v>
                </c:pt>
                <c:pt idx="2779">
                  <c:v>548</c:v>
                </c:pt>
                <c:pt idx="2780">
                  <c:v>71</c:v>
                </c:pt>
                <c:pt idx="2781">
                  <c:v>203</c:v>
                </c:pt>
                <c:pt idx="2782">
                  <c:v>350</c:v>
                </c:pt>
                <c:pt idx="2783">
                  <c:v>246</c:v>
                </c:pt>
                <c:pt idx="2784">
                  <c:v>214</c:v>
                </c:pt>
                <c:pt idx="2785">
                  <c:v>332</c:v>
                </c:pt>
                <c:pt idx="2786">
                  <c:v>470</c:v>
                </c:pt>
                <c:pt idx="2787">
                  <c:v>127</c:v>
                </c:pt>
                <c:pt idx="2788">
                  <c:v>634</c:v>
                </c:pt>
                <c:pt idx="2789">
                  <c:v>272</c:v>
                </c:pt>
                <c:pt idx="2790">
                  <c:v>273</c:v>
                </c:pt>
                <c:pt idx="2791">
                  <c:v>472</c:v>
                </c:pt>
                <c:pt idx="2792">
                  <c:v>75</c:v>
                </c:pt>
                <c:pt idx="2793">
                  <c:v>159</c:v>
                </c:pt>
                <c:pt idx="2794">
                  <c:v>192</c:v>
                </c:pt>
                <c:pt idx="2795">
                  <c:v>302</c:v>
                </c:pt>
                <c:pt idx="2796">
                  <c:v>519</c:v>
                </c:pt>
                <c:pt idx="2797">
                  <c:v>489</c:v>
                </c:pt>
                <c:pt idx="2798">
                  <c:v>166</c:v>
                </c:pt>
                <c:pt idx="2799">
                  <c:v>97</c:v>
                </c:pt>
                <c:pt idx="2800">
                  <c:v>147</c:v>
                </c:pt>
                <c:pt idx="2801">
                  <c:v>220</c:v>
                </c:pt>
                <c:pt idx="2802">
                  <c:v>743</c:v>
                </c:pt>
                <c:pt idx="2803">
                  <c:v>134</c:v>
                </c:pt>
                <c:pt idx="2804">
                  <c:v>397</c:v>
                </c:pt>
                <c:pt idx="2805">
                  <c:v>134</c:v>
                </c:pt>
                <c:pt idx="2806">
                  <c:v>599</c:v>
                </c:pt>
                <c:pt idx="2807">
                  <c:v>184</c:v>
                </c:pt>
                <c:pt idx="2808">
                  <c:v>470</c:v>
                </c:pt>
                <c:pt idx="2809">
                  <c:v>445</c:v>
                </c:pt>
                <c:pt idx="2810">
                  <c:v>148</c:v>
                </c:pt>
                <c:pt idx="2811">
                  <c:v>669</c:v>
                </c:pt>
                <c:pt idx="2812">
                  <c:v>113</c:v>
                </c:pt>
                <c:pt idx="2813">
                  <c:v>278</c:v>
                </c:pt>
                <c:pt idx="2814">
                  <c:v>108</c:v>
                </c:pt>
                <c:pt idx="2815">
                  <c:v>651</c:v>
                </c:pt>
                <c:pt idx="2816">
                  <c:v>155</c:v>
                </c:pt>
                <c:pt idx="2817">
                  <c:v>198</c:v>
                </c:pt>
                <c:pt idx="2818">
                  <c:v>339</c:v>
                </c:pt>
                <c:pt idx="2819">
                  <c:v>106</c:v>
                </c:pt>
                <c:pt idx="2820">
                  <c:v>596</c:v>
                </c:pt>
                <c:pt idx="2821">
                  <c:v>460</c:v>
                </c:pt>
                <c:pt idx="2822">
                  <c:v>222</c:v>
                </c:pt>
                <c:pt idx="2823">
                  <c:v>540</c:v>
                </c:pt>
                <c:pt idx="2824">
                  <c:v>178</c:v>
                </c:pt>
                <c:pt idx="2825">
                  <c:v>304</c:v>
                </c:pt>
                <c:pt idx="2826">
                  <c:v>373</c:v>
                </c:pt>
                <c:pt idx="2827">
                  <c:v>206</c:v>
                </c:pt>
                <c:pt idx="2828">
                  <c:v>68</c:v>
                </c:pt>
                <c:pt idx="2829">
                  <c:v>392</c:v>
                </c:pt>
                <c:pt idx="2830">
                  <c:v>275</c:v>
                </c:pt>
                <c:pt idx="2831">
                  <c:v>287</c:v>
                </c:pt>
                <c:pt idx="2832">
                  <c:v>236</c:v>
                </c:pt>
                <c:pt idx="2833">
                  <c:v>274</c:v>
                </c:pt>
                <c:pt idx="2834">
                  <c:v>361</c:v>
                </c:pt>
                <c:pt idx="2835">
                  <c:v>270</c:v>
                </c:pt>
                <c:pt idx="2836">
                  <c:v>1475</c:v>
                </c:pt>
                <c:pt idx="2837">
                  <c:v>702</c:v>
                </c:pt>
                <c:pt idx="2838">
                  <c:v>141</c:v>
                </c:pt>
                <c:pt idx="2839">
                  <c:v>186</c:v>
                </c:pt>
                <c:pt idx="2840">
                  <c:v>310</c:v>
                </c:pt>
                <c:pt idx="2841">
                  <c:v>184</c:v>
                </c:pt>
                <c:pt idx="2842">
                  <c:v>239</c:v>
                </c:pt>
                <c:pt idx="2843">
                  <c:v>226</c:v>
                </c:pt>
                <c:pt idx="2844">
                  <c:v>152</c:v>
                </c:pt>
                <c:pt idx="2845">
                  <c:v>179</c:v>
                </c:pt>
                <c:pt idx="2846">
                  <c:v>95</c:v>
                </c:pt>
                <c:pt idx="2847">
                  <c:v>87</c:v>
                </c:pt>
                <c:pt idx="2848">
                  <c:v>330</c:v>
                </c:pt>
                <c:pt idx="2849">
                  <c:v>168</c:v>
                </c:pt>
                <c:pt idx="2850">
                  <c:v>750</c:v>
                </c:pt>
                <c:pt idx="2851">
                  <c:v>241</c:v>
                </c:pt>
                <c:pt idx="2852">
                  <c:v>294</c:v>
                </c:pt>
                <c:pt idx="2853">
                  <c:v>558</c:v>
                </c:pt>
                <c:pt idx="2854">
                  <c:v>240</c:v>
                </c:pt>
                <c:pt idx="2855">
                  <c:v>306</c:v>
                </c:pt>
                <c:pt idx="2856">
                  <c:v>272</c:v>
                </c:pt>
                <c:pt idx="2857">
                  <c:v>469</c:v>
                </c:pt>
                <c:pt idx="2858">
                  <c:v>140</c:v>
                </c:pt>
                <c:pt idx="2859">
                  <c:v>154</c:v>
                </c:pt>
                <c:pt idx="2860">
                  <c:v>257</c:v>
                </c:pt>
                <c:pt idx="2861">
                  <c:v>242</c:v>
                </c:pt>
                <c:pt idx="2862">
                  <c:v>239</c:v>
                </c:pt>
                <c:pt idx="2863">
                  <c:v>159</c:v>
                </c:pt>
                <c:pt idx="2864">
                  <c:v>251</c:v>
                </c:pt>
                <c:pt idx="2865">
                  <c:v>159</c:v>
                </c:pt>
                <c:pt idx="2866">
                  <c:v>263</c:v>
                </c:pt>
                <c:pt idx="2867">
                  <c:v>417</c:v>
                </c:pt>
                <c:pt idx="2868">
                  <c:v>278</c:v>
                </c:pt>
                <c:pt idx="2869">
                  <c:v>488</c:v>
                </c:pt>
                <c:pt idx="2870">
                  <c:v>176</c:v>
                </c:pt>
                <c:pt idx="2871">
                  <c:v>600</c:v>
                </c:pt>
                <c:pt idx="2872">
                  <c:v>232</c:v>
                </c:pt>
                <c:pt idx="2873">
                  <c:v>70</c:v>
                </c:pt>
                <c:pt idx="2874">
                  <c:v>71</c:v>
                </c:pt>
                <c:pt idx="2875">
                  <c:v>614</c:v>
                </c:pt>
                <c:pt idx="2876">
                  <c:v>490</c:v>
                </c:pt>
                <c:pt idx="2877">
                  <c:v>375</c:v>
                </c:pt>
                <c:pt idx="2878">
                  <c:v>437</c:v>
                </c:pt>
                <c:pt idx="2879">
                  <c:v>410</c:v>
                </c:pt>
                <c:pt idx="2880">
                  <c:v>347</c:v>
                </c:pt>
                <c:pt idx="2881">
                  <c:v>439</c:v>
                </c:pt>
                <c:pt idx="2882">
                  <c:v>388</c:v>
                </c:pt>
                <c:pt idx="2883">
                  <c:v>352</c:v>
                </c:pt>
                <c:pt idx="2884">
                  <c:v>152</c:v>
                </c:pt>
                <c:pt idx="2885">
                  <c:v>232</c:v>
                </c:pt>
                <c:pt idx="2886">
                  <c:v>382</c:v>
                </c:pt>
                <c:pt idx="2887">
                  <c:v>1009</c:v>
                </c:pt>
                <c:pt idx="2888">
                  <c:v>426</c:v>
                </c:pt>
                <c:pt idx="2889">
                  <c:v>1035</c:v>
                </c:pt>
                <c:pt idx="2890">
                  <c:v>56</c:v>
                </c:pt>
                <c:pt idx="2891">
                  <c:v>147</c:v>
                </c:pt>
                <c:pt idx="2892">
                  <c:v>149</c:v>
                </c:pt>
                <c:pt idx="2893">
                  <c:v>142</c:v>
                </c:pt>
                <c:pt idx="2894">
                  <c:v>382</c:v>
                </c:pt>
                <c:pt idx="2895">
                  <c:v>277</c:v>
                </c:pt>
                <c:pt idx="2896">
                  <c:v>532</c:v>
                </c:pt>
                <c:pt idx="2897">
                  <c:v>304</c:v>
                </c:pt>
                <c:pt idx="2898">
                  <c:v>390</c:v>
                </c:pt>
                <c:pt idx="2899">
                  <c:v>217</c:v>
                </c:pt>
                <c:pt idx="2900">
                  <c:v>205</c:v>
                </c:pt>
                <c:pt idx="2901">
                  <c:v>947</c:v>
                </c:pt>
                <c:pt idx="2902">
                  <c:v>827</c:v>
                </c:pt>
                <c:pt idx="2903">
                  <c:v>278</c:v>
                </c:pt>
                <c:pt idx="2904">
                  <c:v>242</c:v>
                </c:pt>
                <c:pt idx="2905">
                  <c:v>630</c:v>
                </c:pt>
                <c:pt idx="2906">
                  <c:v>459</c:v>
                </c:pt>
                <c:pt idx="2907">
                  <c:v>206</c:v>
                </c:pt>
                <c:pt idx="2908">
                  <c:v>291</c:v>
                </c:pt>
                <c:pt idx="2909">
                  <c:v>71</c:v>
                </c:pt>
                <c:pt idx="2910">
                  <c:v>126</c:v>
                </c:pt>
                <c:pt idx="291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962232"/>
        <c:axId val="137962624"/>
      </c:barChart>
      <c:catAx>
        <c:axId val="13796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962624"/>
        <c:crosses val="autoZero"/>
        <c:auto val="1"/>
        <c:lblAlgn val="ctr"/>
        <c:lblOffset val="100"/>
        <c:noMultiLvlLbl val="0"/>
      </c:catAx>
      <c:valAx>
        <c:axId val="1379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96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900" baseline="0"/>
              <a:t>Распределение количества белков от длины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table!$B$11:$B$22</c:f>
              <c:strCache>
                <c:ptCount val="12"/>
                <c:pt idx="0">
                  <c:v> до 100</c:v>
                </c:pt>
                <c:pt idx="1">
                  <c:v>101 - 200</c:v>
                </c:pt>
                <c:pt idx="2">
                  <c:v>201-300</c:v>
                </c:pt>
                <c:pt idx="3">
                  <c:v>301 - 400</c:v>
                </c:pt>
                <c:pt idx="4">
                  <c:v>401 - 500</c:v>
                </c:pt>
                <c:pt idx="5">
                  <c:v>501 - 600</c:v>
                </c:pt>
                <c:pt idx="6">
                  <c:v>601 - 700</c:v>
                </c:pt>
                <c:pt idx="7">
                  <c:v>701 - 800</c:v>
                </c:pt>
                <c:pt idx="8">
                  <c:v>801 - 900</c:v>
                </c:pt>
                <c:pt idx="9">
                  <c:v>901 - 1000</c:v>
                </c:pt>
                <c:pt idx="10">
                  <c:v>1001 - 2000</c:v>
                </c:pt>
                <c:pt idx="11">
                  <c:v> от 2001</c:v>
                </c:pt>
              </c:strCache>
            </c:strRef>
          </c:cat>
          <c:val>
            <c:numRef>
              <c:f>table!$C$11:$C$22</c:f>
              <c:numCache>
                <c:formatCode>General</c:formatCode>
                <c:ptCount val="12"/>
                <c:pt idx="0">
                  <c:v>295</c:v>
                </c:pt>
                <c:pt idx="1">
                  <c:v>644</c:v>
                </c:pt>
                <c:pt idx="2">
                  <c:v>638</c:v>
                </c:pt>
                <c:pt idx="3">
                  <c:v>505</c:v>
                </c:pt>
                <c:pt idx="4">
                  <c:v>330</c:v>
                </c:pt>
                <c:pt idx="5">
                  <c:v>181</c:v>
                </c:pt>
                <c:pt idx="6">
                  <c:v>96</c:v>
                </c:pt>
                <c:pt idx="7">
                  <c:v>77</c:v>
                </c:pt>
                <c:pt idx="8">
                  <c:v>67</c:v>
                </c:pt>
                <c:pt idx="9">
                  <c:v>22</c:v>
                </c:pt>
                <c:pt idx="10">
                  <c:v>48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63408"/>
        <c:axId val="137963800"/>
      </c:barChart>
      <c:catAx>
        <c:axId val="13796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963800"/>
        <c:crosses val="autoZero"/>
        <c:auto val="1"/>
        <c:lblAlgn val="ctr"/>
        <c:lblOffset val="100"/>
        <c:noMultiLvlLbl val="0"/>
      </c:catAx>
      <c:valAx>
        <c:axId val="137963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796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table!$B$11:$B$22</c:f>
              <c:strCache>
                <c:ptCount val="12"/>
                <c:pt idx="0">
                  <c:v> до 100</c:v>
                </c:pt>
                <c:pt idx="1">
                  <c:v>101 - 200</c:v>
                </c:pt>
                <c:pt idx="2">
                  <c:v>201-300</c:v>
                </c:pt>
                <c:pt idx="3">
                  <c:v>301 - 400</c:v>
                </c:pt>
                <c:pt idx="4">
                  <c:v>401 - 500</c:v>
                </c:pt>
                <c:pt idx="5">
                  <c:v>501 - 600</c:v>
                </c:pt>
                <c:pt idx="6">
                  <c:v>601 - 700</c:v>
                </c:pt>
                <c:pt idx="7">
                  <c:v>701 - 800</c:v>
                </c:pt>
                <c:pt idx="8">
                  <c:v>801 - 900</c:v>
                </c:pt>
                <c:pt idx="9">
                  <c:v>901 - 1000</c:v>
                </c:pt>
                <c:pt idx="10">
                  <c:v>1001 - 2000</c:v>
                </c:pt>
                <c:pt idx="11">
                  <c:v> от 2001</c:v>
                </c:pt>
              </c:strCache>
            </c:strRef>
          </c:cat>
          <c:val>
            <c:numRef>
              <c:f>table!$D$11:$D$22</c:f>
              <c:numCache>
                <c:formatCode>0.00%</c:formatCode>
                <c:ptCount val="12"/>
                <c:pt idx="0">
                  <c:v>0.10133974579182412</c:v>
                </c:pt>
                <c:pt idx="1">
                  <c:v>0.22122981793198213</c:v>
                </c:pt>
                <c:pt idx="2">
                  <c:v>0.21916867055994504</c:v>
                </c:pt>
                <c:pt idx="3">
                  <c:v>0.17347990381312264</c:v>
                </c:pt>
                <c:pt idx="4">
                  <c:v>0.11336310546204054</c:v>
                </c:pt>
                <c:pt idx="5">
                  <c:v>6.2177945723119202E-2</c:v>
                </c:pt>
                <c:pt idx="6">
                  <c:v>3.2978357952593608E-2</c:v>
                </c:pt>
                <c:pt idx="7">
                  <c:v>2.6451391274476124E-2</c:v>
                </c:pt>
                <c:pt idx="8">
                  <c:v>2.3016145654414292E-2</c:v>
                </c:pt>
                <c:pt idx="9">
                  <c:v>7.5575403641360353E-3</c:v>
                </c:pt>
                <c:pt idx="10">
                  <c:v>1.6489178976296804E-2</c:v>
                </c:pt>
                <c:pt idx="11">
                  <c:v>2.7481964960494676E-3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64584"/>
        <c:axId val="137964976"/>
      </c:barChart>
      <c:catAx>
        <c:axId val="13796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64976"/>
        <c:crosses val="autoZero"/>
        <c:auto val="1"/>
        <c:lblAlgn val="ctr"/>
        <c:lblOffset val="100"/>
        <c:noMultiLvlLbl val="0"/>
      </c:catAx>
      <c:valAx>
        <c:axId val="1379649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7964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Protein!$I:$I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Protein!$I:$I</c:f>
              <c:strCache>
                <c:ptCount val="2914"/>
                <c:pt idx="2">
                  <c:v>Product</c:v>
                </c:pt>
                <c:pt idx="3">
                  <c:v>chromosomal replication initiator protein DnaA</c:v>
                </c:pt>
                <c:pt idx="4">
                  <c:v>DNA polymerase III subunit beta</c:v>
                </c:pt>
                <c:pt idx="5">
                  <c:v>S4 domain-containing protein YaaA</c:v>
                </c:pt>
                <c:pt idx="6">
                  <c:v>DNA replication and repair protein RecF</c:v>
                </c:pt>
                <c:pt idx="7">
                  <c:v>hypothetical protein</c:v>
                </c:pt>
                <c:pt idx="8">
                  <c:v>DNA gyrase subunit B</c:v>
                </c:pt>
                <c:pt idx="9">
                  <c:v>cobyrinic acid ac-diamide synthase</c:v>
                </c:pt>
                <c:pt idx="10">
                  <c:v>parB-like partition protein</c:v>
                </c:pt>
                <c:pt idx="11">
                  <c:v>hypothetical protein</c:v>
                </c:pt>
                <c:pt idx="12">
                  <c:v>hypothetical protein</c:v>
                </c:pt>
                <c:pt idx="13">
                  <c:v>seryl-tRNA synthetase</c:v>
                </c:pt>
                <c:pt idx="14">
                  <c:v>major facilitator superfamily protein</c:v>
                </c:pt>
                <c:pt idx="15">
                  <c:v>copper amine oxidase-like domain-containing protein</c:v>
                </c:pt>
                <c:pt idx="16">
                  <c:v>S-layer protein</c:v>
                </c:pt>
                <c:pt idx="17">
                  <c:v>hypothetical protein</c:v>
                </c:pt>
                <c:pt idx="18">
                  <c:v>VanW family protein</c:v>
                </c:pt>
                <c:pt idx="19">
                  <c:v>peptidase M14 carboxypeptidase A</c:v>
                </c:pt>
                <c:pt idx="20">
                  <c:v>hypothetical protein</c:v>
                </c:pt>
                <c:pt idx="21">
                  <c:v>pro-sigmaK processing inhibitor BofA</c:v>
                </c:pt>
                <c:pt idx="22">
                  <c:v>pyruvate/ketoisovalerate oxidoreductase subunit gamma</c:v>
                </c:pt>
                <c:pt idx="23">
                  <c:v>pyruvate ferredoxin/flavodoxin oxidoreductase subunit delta</c:v>
                </c:pt>
                <c:pt idx="24">
                  <c:v>pyruvate flavodoxin/ferredoxin oxidoreductase domain-containing protein</c:v>
                </c:pt>
                <c:pt idx="25">
                  <c:v>thiamine pyrophosphate TPP-binding domain-containing protein</c:v>
                </c:pt>
                <c:pt idx="26">
                  <c:v>lipoprotein</c:v>
                </c:pt>
                <c:pt idx="27">
                  <c:v>hypothetical protein</c:v>
                </c:pt>
                <c:pt idx="28">
                  <c:v>helix-turn-helix domain-containing protein</c:v>
                </c:pt>
                <c:pt idx="29">
                  <c:v>hypothetical protein</c:v>
                </c:pt>
                <c:pt idx="30">
                  <c:v>glycosyl transferase family protein</c:v>
                </c:pt>
                <c:pt idx="31">
                  <c:v>CotS family spore coat protein</c:v>
                </c:pt>
                <c:pt idx="32">
                  <c:v>Formate--tetrahydrofolate ligase</c:v>
                </c:pt>
                <c:pt idx="33">
                  <c:v>sporulation peptidase YabG</c:v>
                </c:pt>
                <c:pt idx="34">
                  <c:v>hypothetical protein</c:v>
                </c:pt>
                <c:pt idx="35">
                  <c:v>Peptidoglycan-binding lysin domain</c:v>
                </c:pt>
                <c:pt idx="36">
                  <c:v>4-diphosphocytidyl-2-C-methyl-D-erythritol kinase</c:v>
                </c:pt>
                <c:pt idx="37">
                  <c:v>GntR family transcriptional regulator</c:v>
                </c:pt>
                <c:pt idx="38">
                  <c:v>heavy metal transport/detoxification protein</c:v>
                </c:pt>
                <c:pt idx="39">
                  <c:v>hypothetical protein</c:v>
                </c:pt>
                <c:pt idx="40">
                  <c:v>AAA ATPase</c:v>
                </c:pt>
                <c:pt idx="41">
                  <c:v>PspA/IM30 family protein</c:v>
                </c:pt>
                <c:pt idx="42">
                  <c:v>hypothetical protein</c:v>
                </c:pt>
                <c:pt idx="43">
                  <c:v>hypothetical protein</c:v>
                </c:pt>
                <c:pt idx="44">
                  <c:v>metallophosphoesterase</c:v>
                </c:pt>
                <c:pt idx="45">
                  <c:v>SMC domain-containing protein</c:v>
                </c:pt>
                <c:pt idx="46">
                  <c:v>NLP/P60 protein</c:v>
                </c:pt>
                <c:pt idx="47">
                  <c:v>spore cortex-lytic protein</c:v>
                </c:pt>
                <c:pt idx="48">
                  <c:v>germination protein YpeB</c:v>
                </c:pt>
                <c:pt idx="49">
                  <c:v>abortive infection protein</c:v>
                </c:pt>
                <c:pt idx="50">
                  <c:v>AAA ATPase</c:v>
                </c:pt>
                <c:pt idx="51">
                  <c:v>primosome subunit DnaD</c:v>
                </c:pt>
                <c:pt idx="52">
                  <c:v>metal dependent phosphohydrolase</c:v>
                </c:pt>
                <c:pt idx="53">
                  <c:v>hypothetical protein</c:v>
                </c:pt>
                <c:pt idx="54">
                  <c:v>hypothetical protein</c:v>
                </c:pt>
                <c:pt idx="55">
                  <c:v>type 3a cellulose-binding domain-containing protein</c:v>
                </c:pt>
                <c:pt idx="56">
                  <c:v>copper amine oxidase-like domain-containing protein</c:v>
                </c:pt>
                <c:pt idx="57">
                  <c:v>MotA/TolQ/ExbB proton channel</c:v>
                </c:pt>
                <c:pt idx="58">
                  <c:v>OmpA/MotB domain-containing protein</c:v>
                </c:pt>
                <c:pt idx="59">
                  <c:v>hypothetical protein</c:v>
                </c:pt>
                <c:pt idx="60">
                  <c:v>protein-(glutamine-N5) methyltransferase</c:v>
                </c:pt>
                <c:pt idx="61">
                  <c:v>sporulation integral membrane protein YtvI</c:v>
                </c:pt>
                <c:pt idx="62">
                  <c:v>RnfABCDGE type electron transport complex subunit C</c:v>
                </c:pt>
                <c:pt idx="63">
                  <c:v>RnfABCDGE type electron transport complex subunit D</c:v>
                </c:pt>
                <c:pt idx="64">
                  <c:v>RnfABCDGE type electron transport complex subunit G</c:v>
                </c:pt>
                <c:pt idx="65">
                  <c:v>RnfABCDGE type electron transport complex subunit E</c:v>
                </c:pt>
                <c:pt idx="66">
                  <c:v>RnfABCDGE type electron transport complex subunit A</c:v>
                </c:pt>
                <c:pt idx="67">
                  <c:v>RnfABCDGE type electron transport complex subunit B</c:v>
                </c:pt>
                <c:pt idx="68">
                  <c:v>hypothetical protein</c:v>
                </c:pt>
                <c:pt idx="69">
                  <c:v>shikimate kinase</c:v>
                </c:pt>
                <c:pt idx="70">
                  <c:v>N-acetyltransferase GCN5</c:v>
                </c:pt>
                <c:pt idx="71">
                  <c:v>hypothetical protein</c:v>
                </c:pt>
                <c:pt idx="72">
                  <c:v>DeoR family transcriptional regulator</c:v>
                </c:pt>
                <c:pt idx="73">
                  <c:v>Carbohydrate kinase, FGGY-like protein</c:v>
                </c:pt>
                <c:pt idx="74">
                  <c:v>transketolase</c:v>
                </c:pt>
                <c:pt idx="75">
                  <c:v>transketolase</c:v>
                </c:pt>
                <c:pt idx="76">
                  <c:v>alcohol dehydrogenase GroES domain-containing protein</c:v>
                </c:pt>
                <c:pt idx="77">
                  <c:v>hypothetical protein</c:v>
                </c:pt>
                <c:pt idx="78">
                  <c:v>ABC transporter</c:v>
                </c:pt>
                <c:pt idx="79">
                  <c:v>inner-membrane translocator</c:v>
                </c:pt>
                <c:pt idx="80">
                  <c:v>phosphoglycerate mutase</c:v>
                </c:pt>
                <c:pt idx="81">
                  <c:v>SNF2 helicase associated domain-containing protein</c:v>
                </c:pt>
                <c:pt idx="82">
                  <c:v>oligoendopeptidase F</c:v>
                </c:pt>
                <c:pt idx="83">
                  <c:v>MazG nucleotide pyrophosphohydrolase</c:v>
                </c:pt>
                <c:pt idx="84">
                  <c:v>S-layer protein</c:v>
                </c:pt>
                <c:pt idx="85">
                  <c:v>CMP/dCMP deaminase zinc-binding protein</c:v>
                </c:pt>
                <c:pt idx="86">
                  <c:v>cupin</c:v>
                </c:pt>
                <c:pt idx="87">
                  <c:v>hypothetical protein</c:v>
                </c:pt>
                <c:pt idx="88">
                  <c:v>LacI family transcriptional regulator</c:v>
                </c:pt>
                <c:pt idx="89">
                  <c:v>S-layer protein</c:v>
                </c:pt>
                <c:pt idx="90">
                  <c:v>peptidase U57 YabG</c:v>
                </c:pt>
                <c:pt idx="91">
                  <c:v>DNA topoisomerase type IA central domain-containing protein</c:v>
                </c:pt>
                <c:pt idx="92">
                  <c:v>hypothetical protein</c:v>
                </c:pt>
                <c:pt idx="93">
                  <c:v>mechanosensitive ion channel protein MscS</c:v>
                </c:pt>
                <c:pt idx="94">
                  <c:v>hypothetical protein</c:v>
                </c:pt>
                <c:pt idx="95">
                  <c:v>peptidase S1 and S6 chymotrypsin/Hap</c:v>
                </c:pt>
                <c:pt idx="96">
                  <c:v>hypothetical protein</c:v>
                </c:pt>
                <c:pt idx="97">
                  <c:v>CMP/dCMP deaminase zinc-binding protein</c:v>
                </c:pt>
                <c:pt idx="98">
                  <c:v>acetolactate synthase large subunit</c:v>
                </c:pt>
                <c:pt idx="99">
                  <c:v>acetolactate synthase small subunit</c:v>
                </c:pt>
                <c:pt idx="100">
                  <c:v>ketol-acid reductoisomerase</c:v>
                </c:pt>
                <c:pt idx="101">
                  <c:v>2-isopropylmalate synthase</c:v>
                </c:pt>
                <c:pt idx="102">
                  <c:v>hypothetical protein</c:v>
                </c:pt>
                <c:pt idx="103">
                  <c:v>RNA polymerase, sigma 28 subunit, SigI</c:v>
                </c:pt>
                <c:pt idx="104">
                  <c:v>hypothetical protein</c:v>
                </c:pt>
                <c:pt idx="105">
                  <c:v>hypothetical protein</c:v>
                </c:pt>
                <c:pt idx="106">
                  <c:v>AsnC family transcriptional regulator</c:v>
                </c:pt>
                <c:pt idx="107">
                  <c:v>glutamyl-tRNA reductase</c:v>
                </c:pt>
                <c:pt idx="108">
                  <c:v>siroheme synthase</c:v>
                </c:pt>
                <c:pt idx="109">
                  <c:v>porphobilinogen deaminase</c:v>
                </c:pt>
                <c:pt idx="110">
                  <c:v>uroporphyrin-III C-methyltransferase</c:v>
                </c:pt>
                <c:pt idx="111">
                  <c:v>porphobilinogen synthase</c:v>
                </c:pt>
                <c:pt idx="112">
                  <c:v>glutamate-1-semialdehyde-2,1-aminomutase</c:v>
                </c:pt>
                <c:pt idx="113">
                  <c:v>sulfate ABC transporter substrate-binding protein</c:v>
                </c:pt>
                <c:pt idx="114">
                  <c:v>sulfate ABC transporter permease</c:v>
                </c:pt>
                <c:pt idx="115">
                  <c:v>sulfate ABC transporter permease</c:v>
                </c:pt>
                <c:pt idx="116">
                  <c:v>sulfate ABC transporter ATPase</c:v>
                </c:pt>
                <c:pt idx="117">
                  <c:v>adenylylsulfate reductase</c:v>
                </c:pt>
                <c:pt idx="118">
                  <c:v>phosphoadenosine phosphosulfate reductase</c:v>
                </c:pt>
                <c:pt idx="119">
                  <c:v>sulfate adenylyltransferase, large subunit</c:v>
                </c:pt>
                <c:pt idx="120">
                  <c:v>thiamine biosynthesis protein ThiS</c:v>
                </c:pt>
                <c:pt idx="121">
                  <c:v>UBA/THIF-type NAD/FAD binding protein</c:v>
                </c:pt>
                <c:pt idx="122">
                  <c:v>Mov34/MPN/PAD-1 family protein</c:v>
                </c:pt>
                <c:pt idx="123">
                  <c:v>nitrite and sulfite reductase 4Fe-4S region</c:v>
                </c:pt>
                <c:pt idx="124">
                  <c:v>SirA-like domain-containing protein</c:v>
                </c:pt>
                <c:pt idx="125">
                  <c:v>Lipoprotein LpqB, GerMN domain</c:v>
                </c:pt>
                <c:pt idx="126">
                  <c:v>ECF subfamily RNA polymerase sigma-24 subunit</c:v>
                </c:pt>
                <c:pt idx="127">
                  <c:v>hypothetical protein</c:v>
                </c:pt>
                <c:pt idx="128">
                  <c:v>hypothetical protein</c:v>
                </c:pt>
                <c:pt idx="129">
                  <c:v>hypothetical protein</c:v>
                </c:pt>
                <c:pt idx="130">
                  <c:v>hypothetical protein</c:v>
                </c:pt>
                <c:pt idx="131">
                  <c:v>alpha-L-arabinofuranosidase domain-containing protein</c:v>
                </c:pt>
                <c:pt idx="132">
                  <c:v>hypothetical protein</c:v>
                </c:pt>
                <c:pt idx="133">
                  <c:v>Dockerin type 1</c:v>
                </c:pt>
                <c:pt idx="134">
                  <c:v>glycosyltransferase family protein</c:v>
                </c:pt>
                <c:pt idx="135">
                  <c:v>radical SAM protein</c:v>
                </c:pt>
                <c:pt idx="136">
                  <c:v>radical SAM protein</c:v>
                </c:pt>
                <c:pt idx="137">
                  <c:v>radical SAM protein</c:v>
                </c:pt>
                <c:pt idx="138">
                  <c:v>group 1 glycosyl transferase</c:v>
                </c:pt>
                <c:pt idx="139">
                  <c:v>FkbM family methyltransferase</c:v>
                </c:pt>
                <c:pt idx="140">
                  <c:v>radical SAM protein</c:v>
                </c:pt>
                <c:pt idx="141">
                  <c:v>family 2 glycosyl transferase</c:v>
                </c:pt>
                <c:pt idx="142">
                  <c:v>NAD-dependent epimerase/dehydratase</c:v>
                </c:pt>
                <c:pt idx="143">
                  <c:v>DegT/DnrJ/EryC1/StrS aminotransferase</c:v>
                </c:pt>
                <c:pt idx="144">
                  <c:v>dTDP-4-dehydrorhamnose 3,5-epimerase</c:v>
                </c:pt>
                <c:pt idx="145">
                  <c:v>CDP-glucose 4,6-dehydratase</c:v>
                </c:pt>
                <c:pt idx="146">
                  <c:v>glucose-1-phosphate cytidylyltransferase</c:v>
                </c:pt>
                <c:pt idx="147">
                  <c:v>hypothetical protein</c:v>
                </c:pt>
                <c:pt idx="148">
                  <c:v>transposase mutator type</c:v>
                </c:pt>
                <c:pt idx="149">
                  <c:v>hypothetical protein</c:v>
                </c:pt>
                <c:pt idx="150">
                  <c:v>radical SAM protein</c:v>
                </c:pt>
                <c:pt idx="151">
                  <c:v>cupin</c:v>
                </c:pt>
                <c:pt idx="152">
                  <c:v>hypothetical protein</c:v>
                </c:pt>
                <c:pt idx="153">
                  <c:v>hypothetical protein</c:v>
                </c:pt>
                <c:pt idx="154">
                  <c:v>hypothetical protein</c:v>
                </c:pt>
                <c:pt idx="155">
                  <c:v>hypothetical protein</c:v>
                </c:pt>
                <c:pt idx="156">
                  <c:v>hypothetical protein</c:v>
                </c:pt>
                <c:pt idx="157">
                  <c:v>ABC transporter</c:v>
                </c:pt>
                <c:pt idx="158">
                  <c:v>binding-protein-dependent transport system inner membrane protein</c:v>
                </c:pt>
                <c:pt idx="159">
                  <c:v>hypothetical protein</c:v>
                </c:pt>
                <c:pt idx="160">
                  <c:v>hypothetical protein</c:v>
                </c:pt>
                <c:pt idx="161">
                  <c:v>adenylate cyclase</c:v>
                </c:pt>
                <c:pt idx="162">
                  <c:v>Ppx/GppA phosphatase</c:v>
                </c:pt>
                <c:pt idx="163">
                  <c:v>iron-containing alcohol dehydrogenase</c:v>
                </c:pt>
                <c:pt idx="164">
                  <c:v>phosphodiesterase</c:v>
                </c:pt>
                <c:pt idx="165">
                  <c:v>dihydropteroate synthase</c:v>
                </c:pt>
                <c:pt idx="166">
                  <c:v>dihydroneopterin aldolase</c:v>
                </c:pt>
                <c:pt idx="167">
                  <c:v>2-amino-4-hydroxy-6-hydroxymethyldihydropteridine pyrophosphokinase</c:v>
                </c:pt>
                <c:pt idx="168">
                  <c:v>hypothetical protein</c:v>
                </c:pt>
                <c:pt idx="169">
                  <c:v>biotin--acetyl-CoA-carboxylase ligase</c:v>
                </c:pt>
                <c:pt idx="170">
                  <c:v>amidohydrolase 2</c:v>
                </c:pt>
                <c:pt idx="171">
                  <c:v>hypothetical protein</c:v>
                </c:pt>
                <c:pt idx="172">
                  <c:v>Baf family transcriptional activator</c:v>
                </c:pt>
                <c:pt idx="173">
                  <c:v>hypothetical protein</c:v>
                </c:pt>
                <c:pt idx="174">
                  <c:v>glycoside hydrolase</c:v>
                </c:pt>
                <c:pt idx="175">
                  <c:v>hypothetical protein</c:v>
                </c:pt>
                <c:pt idx="176">
                  <c:v>hypothetical protein</c:v>
                </c:pt>
                <c:pt idx="177">
                  <c:v>peptide chain release factor 1</c:v>
                </c:pt>
                <c:pt idx="178">
                  <c:v>zinc/iron permease</c:v>
                </c:pt>
                <c:pt idx="179">
                  <c:v>Sua5/YciO/YrdC/YwlC family protein</c:v>
                </c:pt>
                <c:pt idx="180">
                  <c:v>protein tyrosine phosphatase</c:v>
                </c:pt>
                <c:pt idx="181">
                  <c:v>RpiB/LacA/LacB family sugar-phosphate isomerase</c:v>
                </c:pt>
                <c:pt idx="182">
                  <c:v>uracil phosphoribosyltransferase</c:v>
                </c:pt>
                <c:pt idx="183">
                  <c:v>CMP/dCMP deaminase zinc-binding protein</c:v>
                </c:pt>
                <c:pt idx="184">
                  <c:v>glycosyl transferase family protein</c:v>
                </c:pt>
                <c:pt idx="185">
                  <c:v>UDP-N-acetylglucosamine 2-epimerase</c:v>
                </c:pt>
                <c:pt idx="186">
                  <c:v>ATP synthase F0 subunit A</c:v>
                </c:pt>
                <c:pt idx="187">
                  <c:v>ATP synthase F0 subunit C</c:v>
                </c:pt>
                <c:pt idx="188">
                  <c:v>ATP synthase F0 subunit B</c:v>
                </c:pt>
                <c:pt idx="189">
                  <c:v>ATP synthase F1 subunit delta</c:v>
                </c:pt>
                <c:pt idx="190">
                  <c:v>ATP synthase F1 subunit alpha</c:v>
                </c:pt>
                <c:pt idx="191">
                  <c:v>ATP synthase F1 subunit gamma</c:v>
                </c:pt>
                <c:pt idx="192">
                  <c:v>ATP synthase F1 subunit beta</c:v>
                </c:pt>
                <c:pt idx="193">
                  <c:v>ATP synthase F1 subunit epsilon</c:v>
                </c:pt>
                <c:pt idx="194">
                  <c:v>hypothetical protein</c:v>
                </c:pt>
                <c:pt idx="195">
                  <c:v>S-layer protein</c:v>
                </c:pt>
                <c:pt idx="196">
                  <c:v>fibronectin type III domain-containing protein</c:v>
                </c:pt>
                <c:pt idx="197">
                  <c:v>S-layer protein</c:v>
                </c:pt>
                <c:pt idx="198">
                  <c:v>hypothetical protein</c:v>
                </c:pt>
                <c:pt idx="199">
                  <c:v>UDP-N-acetylglucosamine 1-carboxyvinyltransferase</c:v>
                </c:pt>
                <c:pt idx="200">
                  <c:v>stage II sporulation protein D</c:v>
                </c:pt>
                <c:pt idx="201">
                  <c:v>peptidase M23</c:v>
                </c:pt>
                <c:pt idx="202">
                  <c:v>sporulation transcriptional regulator SpoIIID</c:v>
                </c:pt>
                <c:pt idx="203">
                  <c:v>MreB/Mrl family cell shape determining protein</c:v>
                </c:pt>
                <c:pt idx="204">
                  <c:v>flagellar hook-basal body protein</c:v>
                </c:pt>
                <c:pt idx="205">
                  <c:v>flagellar hook-basal body protein</c:v>
                </c:pt>
                <c:pt idx="206">
                  <c:v>Flagellar protein FlgJ-like protein</c:v>
                </c:pt>
                <c:pt idx="207">
                  <c:v>exopolysaccharide biosynthesis protein</c:v>
                </c:pt>
                <c:pt idx="208">
                  <c:v>ABC transporter ATP-binding protein</c:v>
                </c:pt>
                <c:pt idx="209">
                  <c:v>beta-hydroxyacyl-(ACP) dehydratase FabZ</c:v>
                </c:pt>
                <c:pt idx="210">
                  <c:v>UDP-N-acetylmuramate--L-alanine ligase</c:v>
                </c:pt>
                <c:pt idx="211">
                  <c:v>purine operon repressor, PurR</c:v>
                </c:pt>
                <c:pt idx="212">
                  <c:v>SpoVG family protein</c:v>
                </c:pt>
                <c:pt idx="213">
                  <c:v>UDP-N-acetylglucosamine pyrophosphorylase</c:v>
                </c:pt>
                <c:pt idx="214">
                  <c:v>ribose-phosphate pyrophosphokinase</c:v>
                </c:pt>
                <c:pt idx="215">
                  <c:v>peptidyl-tRNA hydrolase</c:v>
                </c:pt>
                <c:pt idx="216">
                  <c:v>transcription-repair coupling factor</c:v>
                </c:pt>
                <c:pt idx="217">
                  <c:v>PpiC-type peptidyl-prolyl cis-trans isomerase</c:v>
                </c:pt>
                <c:pt idx="218">
                  <c:v>AraC family transcriptional regulator</c:v>
                </c:pt>
                <c:pt idx="219">
                  <c:v>AraC family transcriptional regulator</c:v>
                </c:pt>
                <c:pt idx="220">
                  <c:v>pyridoxamine 5'-phosphate oxidase-like FMN-binding protein</c:v>
                </c:pt>
                <c:pt idx="221">
                  <c:v>integral membrane protein MviN</c:v>
                </c:pt>
                <c:pt idx="222">
                  <c:v>group 1 glycosyl transferase</c:v>
                </c:pt>
                <c:pt idx="223">
                  <c:v>O-antigen polymerase</c:v>
                </c:pt>
                <c:pt idx="224">
                  <c:v>acylneuraminate cytidylyltransferase</c:v>
                </c:pt>
                <c:pt idx="225">
                  <c:v>UDP-N-acetyl-D-glucosamine 2-epimerase</c:v>
                </c:pt>
                <c:pt idx="226">
                  <c:v>N-acetylneuraminate synthase</c:v>
                </c:pt>
                <c:pt idx="227">
                  <c:v>sugar O-acyltransferase, sialic acid O-acetyltransferase NeuD family</c:v>
                </c:pt>
                <c:pt idx="228">
                  <c:v>nucleotidyltransferase</c:v>
                </c:pt>
                <c:pt idx="229">
                  <c:v>DegT/DnrJ/EryC1/StrS aminotransferase</c:v>
                </c:pt>
                <c:pt idx="230">
                  <c:v>NAD-dependent epimerase/dehydratase</c:v>
                </c:pt>
                <c:pt idx="231">
                  <c:v>capsular polysaccharide biosynthesis protein</c:v>
                </c:pt>
                <c:pt idx="232">
                  <c:v>ATPase</c:v>
                </c:pt>
                <c:pt idx="233">
                  <c:v>sugar transferase</c:v>
                </c:pt>
                <c:pt idx="234">
                  <c:v>HpcH/HpaI aldolase</c:v>
                </c:pt>
                <c:pt idx="235">
                  <c:v>polysaccharide biosynthesis protein CapD</c:v>
                </c:pt>
                <c:pt idx="236">
                  <c:v>hypothetical protein</c:v>
                </c:pt>
                <c:pt idx="237">
                  <c:v>lipopolysaccharide biosynthesis protein</c:v>
                </c:pt>
                <c:pt idx="238">
                  <c:v>capsular exopolysaccharide family protein</c:v>
                </c:pt>
                <c:pt idx="239">
                  <c:v>protein-tyrosine-phosphatase</c:v>
                </c:pt>
                <c:pt idx="240">
                  <c:v>stage V sporulation protein T</c:v>
                </c:pt>
                <c:pt idx="241">
                  <c:v>MazG family protein</c:v>
                </c:pt>
                <c:pt idx="242">
                  <c:v>histone family protein DNA-binding protein</c:v>
                </c:pt>
                <c:pt idx="243">
                  <c:v>RNA-binding S4 domain-containing protein</c:v>
                </c:pt>
                <c:pt idx="244">
                  <c:v>sporulation protein YabP</c:v>
                </c:pt>
                <c:pt idx="245">
                  <c:v>spore cortex biosynthesis protein YabQ</c:v>
                </c:pt>
                <c:pt idx="246">
                  <c:v>septum formation initiator</c:v>
                </c:pt>
                <c:pt idx="247">
                  <c:v>RNA binding S1 domain-containing protein</c:v>
                </c:pt>
                <c:pt idx="248">
                  <c:v>methyl-accepting chemotaxis sensory transducer</c:v>
                </c:pt>
                <c:pt idx="249">
                  <c:v>ABC-1 domain-containing protein</c:v>
                </c:pt>
                <c:pt idx="250">
                  <c:v>Zn-finger containing protein</c:v>
                </c:pt>
                <c:pt idx="251">
                  <c:v>P-type HAD superfamily ATPase</c:v>
                </c:pt>
                <c:pt idx="252">
                  <c:v>regulatory protein TetR</c:v>
                </c:pt>
                <c:pt idx="253">
                  <c:v>hypothetical protein</c:v>
                </c:pt>
                <c:pt idx="254">
                  <c:v>hypothetical protein</c:v>
                </c:pt>
                <c:pt idx="255">
                  <c:v>hydrolase</c:v>
                </c:pt>
                <c:pt idx="256">
                  <c:v>hypothetical protein</c:v>
                </c:pt>
                <c:pt idx="257">
                  <c:v>50S ribosomal protein L7/L12</c:v>
                </c:pt>
                <c:pt idx="258">
                  <c:v>hypothetical protein</c:v>
                </c:pt>
                <c:pt idx="259">
                  <c:v>hypothetical protein</c:v>
                </c:pt>
                <c:pt idx="260">
                  <c:v>GumN family protein</c:v>
                </c:pt>
                <c:pt idx="261">
                  <c:v>hypothetical protein</c:v>
                </c:pt>
                <c:pt idx="262">
                  <c:v>hypothetical protein</c:v>
                </c:pt>
                <c:pt idx="263">
                  <c:v>peptidase S41</c:v>
                </c:pt>
                <c:pt idx="264">
                  <c:v>stage II sporulation protein E</c:v>
                </c:pt>
                <c:pt idx="265">
                  <c:v>hypothetical protein</c:v>
                </c:pt>
                <c:pt idx="266">
                  <c:v>hypothetical protein</c:v>
                </c:pt>
                <c:pt idx="267">
                  <c:v>type IV pilus assembly PilZ</c:v>
                </c:pt>
                <c:pt idx="268">
                  <c:v>nifR3 family TIM-barrel protein</c:v>
                </c:pt>
                <c:pt idx="269">
                  <c:v>type IV pilus assembly protein PilM</c:v>
                </c:pt>
                <c:pt idx="270">
                  <c:v>thioesterase superfamily protein</c:v>
                </c:pt>
                <c:pt idx="271">
                  <c:v>stage V sporulation protein B</c:v>
                </c:pt>
                <c:pt idx="272">
                  <c:v>hypothetical protein</c:v>
                </c:pt>
                <c:pt idx="273">
                  <c:v>DeoR family transcriptional regulator</c:v>
                </c:pt>
                <c:pt idx="274">
                  <c:v>UbiA prenyltransferase</c:v>
                </c:pt>
                <c:pt idx="275">
                  <c:v>galactoside O-acetyltransferase</c:v>
                </c:pt>
                <c:pt idx="276">
                  <c:v>group 1 glycosyl transferase</c:v>
                </c:pt>
                <c:pt idx="277">
                  <c:v>hypothetical protein</c:v>
                </c:pt>
                <c:pt idx="278">
                  <c:v>O-antigen polymerase</c:v>
                </c:pt>
                <c:pt idx="279">
                  <c:v>hypothetical protein</c:v>
                </c:pt>
                <c:pt idx="280">
                  <c:v>carbohydrate kinase</c:v>
                </c:pt>
                <c:pt idx="281">
                  <c:v>alanine racemase</c:v>
                </c:pt>
                <c:pt idx="282">
                  <c:v>CopG family transcriptional regulator</c:v>
                </c:pt>
                <c:pt idx="283">
                  <c:v>transcriptional modulator of MazE/toxin MazF</c:v>
                </c:pt>
                <c:pt idx="284">
                  <c:v>hypothetical protein</c:v>
                </c:pt>
                <c:pt idx="285">
                  <c:v>WecB/TagA/CpsF family glycosyl transferase</c:v>
                </c:pt>
                <c:pt idx="286">
                  <c:v>polysaccharide pyruvyl transferase CsaB</c:v>
                </c:pt>
                <c:pt idx="287">
                  <c:v>hypothetical protein</c:v>
                </c:pt>
                <c:pt idx="288">
                  <c:v>transketolase</c:v>
                </c:pt>
                <c:pt idx="289">
                  <c:v>transketolase</c:v>
                </c:pt>
                <c:pt idx="290">
                  <c:v>ABC transporter</c:v>
                </c:pt>
                <c:pt idx="291">
                  <c:v>ABC transporter</c:v>
                </c:pt>
                <c:pt idx="292">
                  <c:v>ABC transporter</c:v>
                </c:pt>
                <c:pt idx="293">
                  <c:v>hypothetical protein</c:v>
                </c:pt>
                <c:pt idx="294">
                  <c:v>hypothetical protein</c:v>
                </c:pt>
                <c:pt idx="295">
                  <c:v>hypothetical protein</c:v>
                </c:pt>
                <c:pt idx="296">
                  <c:v>colicin V production protein</c:v>
                </c:pt>
                <c:pt idx="297">
                  <c:v>dihydroxy-acid dehydratase</c:v>
                </c:pt>
                <c:pt idx="298">
                  <c:v>acetolactate synthase large subunit</c:v>
                </c:pt>
                <c:pt idx="299">
                  <c:v>50S ribosomal protein L33</c:v>
                </c:pt>
                <c:pt idx="300">
                  <c:v>preprotein translocase subunit SecE</c:v>
                </c:pt>
                <c:pt idx="301">
                  <c:v>NusG antitermination factor</c:v>
                </c:pt>
                <c:pt idx="302">
                  <c:v>50S ribosomal protein L11</c:v>
                </c:pt>
                <c:pt idx="303">
                  <c:v>50S ribosomal protein L1</c:v>
                </c:pt>
                <c:pt idx="304">
                  <c:v>50S ribosomal protein L10</c:v>
                </c:pt>
                <c:pt idx="305">
                  <c:v>50S ribosomal protein L7/L12</c:v>
                </c:pt>
                <c:pt idx="306">
                  <c:v>DNA-directed RNA polymerase subunit beta</c:v>
                </c:pt>
                <c:pt idx="307">
                  <c:v>DNA-directed RNA polymerase subunit beta'</c:v>
                </c:pt>
                <c:pt idx="308">
                  <c:v>ribosomal protein L7Ae/L30e/S12e/Gadd45</c:v>
                </c:pt>
                <c:pt idx="309">
                  <c:v>30S ribosomal protein S12</c:v>
                </c:pt>
                <c:pt idx="310">
                  <c:v>30S ribosomal protein S7</c:v>
                </c:pt>
                <c:pt idx="311">
                  <c:v>translation elongation factor G</c:v>
                </c:pt>
                <c:pt idx="312">
                  <c:v>translation elongation factor Tu</c:v>
                </c:pt>
                <c:pt idx="313">
                  <c:v>ECF subfamily RNA polymerase sigma-24 subunit</c:v>
                </c:pt>
                <c:pt idx="314">
                  <c:v>hypothetical protein</c:v>
                </c:pt>
                <c:pt idx="315">
                  <c:v>hypothetical protein</c:v>
                </c:pt>
                <c:pt idx="316">
                  <c:v>VanW family protein</c:v>
                </c:pt>
                <c:pt idx="317">
                  <c:v>phosphotransferase system, phosphocarrier protein HPr</c:v>
                </c:pt>
                <c:pt idx="318">
                  <c:v>phosphoenolpyruvate-protein phosphotransferase</c:v>
                </c:pt>
                <c:pt idx="319">
                  <c:v>excinuclease ABC subunit C</c:v>
                </c:pt>
                <c:pt idx="320">
                  <c:v>metallophosphoesterase</c:v>
                </c:pt>
                <c:pt idx="321">
                  <c:v>trigger factor</c:v>
                </c:pt>
                <c:pt idx="322">
                  <c:v>ATP-dependent Clp protease, proteolytic subunit ClpP</c:v>
                </c:pt>
                <c:pt idx="323">
                  <c:v>ATP-dependent Clp protease ATP-binding subunit ClpX</c:v>
                </c:pt>
                <c:pt idx="324">
                  <c:v>sigma-54 interacting domain-containing protein</c:v>
                </c:pt>
                <c:pt idx="325">
                  <c:v>glycoprotease family metalloendopeptidase</c:v>
                </c:pt>
                <c:pt idx="326">
                  <c:v>lytic transglycosylase</c:v>
                </c:pt>
                <c:pt idx="327">
                  <c:v>hypothetical protein</c:v>
                </c:pt>
                <c:pt idx="328">
                  <c:v>hypothetical protein</c:v>
                </c:pt>
                <c:pt idx="329">
                  <c:v>PHP domain-containing protein</c:v>
                </c:pt>
                <c:pt idx="330">
                  <c:v>SsrA-binding protein</c:v>
                </c:pt>
                <c:pt idx="331">
                  <c:v>hypothetical protein</c:v>
                </c:pt>
                <c:pt idx="332">
                  <c:v>hypothetical protein</c:v>
                </c:pt>
                <c:pt idx="333">
                  <c:v>hypothetical protein</c:v>
                </c:pt>
                <c:pt idx="334">
                  <c:v>hypothetical protein</c:v>
                </c:pt>
                <c:pt idx="335">
                  <c:v>hypothetical protein</c:v>
                </c:pt>
                <c:pt idx="336">
                  <c:v>beta-lactamase domain-containing protein</c:v>
                </c:pt>
                <c:pt idx="337">
                  <c:v>ADP-ribosylation/Crystallin J1</c:v>
                </c:pt>
                <c:pt idx="338">
                  <c:v>sodium/hydrogen exchanger</c:v>
                </c:pt>
                <c:pt idx="339">
                  <c:v>DNA polymerase beta domain-containing protein</c:v>
                </c:pt>
                <c:pt idx="340">
                  <c:v>AraC family transcriptional regulator</c:v>
                </c:pt>
                <c:pt idx="341">
                  <c:v>glycoside hydrolase</c:v>
                </c:pt>
                <c:pt idx="342">
                  <c:v>glycoside hydrolase</c:v>
                </c:pt>
                <c:pt idx="343">
                  <c:v>transcriptional regulator-like protein</c:v>
                </c:pt>
                <c:pt idx="344">
                  <c:v>hypothetical protein</c:v>
                </c:pt>
                <c:pt idx="345">
                  <c:v>TROVE domain-containing protein</c:v>
                </c:pt>
                <c:pt idx="346">
                  <c:v>hypothetical protein</c:v>
                </c:pt>
                <c:pt idx="347">
                  <c:v>hypothetical protein</c:v>
                </c:pt>
                <c:pt idx="348">
                  <c:v>type 12 methyltransferase</c:v>
                </c:pt>
                <c:pt idx="349">
                  <c:v>metallophosphoesterase</c:v>
                </c:pt>
                <c:pt idx="350">
                  <c:v>iron-sulfur cluster repair di-iron protein</c:v>
                </c:pt>
                <c:pt idx="351">
                  <c:v>flavodoxin/nitric oxide synthase</c:v>
                </c:pt>
                <c:pt idx="352">
                  <c:v>CarD family transcriptional regulator</c:v>
                </c:pt>
                <c:pt idx="353">
                  <c:v>hypothetical protein</c:v>
                </c:pt>
                <c:pt idx="354">
                  <c:v>hypothetical protein</c:v>
                </c:pt>
                <c:pt idx="355">
                  <c:v>hypothetical protein</c:v>
                </c:pt>
                <c:pt idx="356">
                  <c:v>nicotinamide mononucleotide transporter PnuC</c:v>
                </c:pt>
                <c:pt idx="357">
                  <c:v>cytidyltransferase</c:v>
                </c:pt>
                <c:pt idx="358">
                  <c:v>hypothetical protein</c:v>
                </c:pt>
                <c:pt idx="359">
                  <c:v>hypothetical protein</c:v>
                </c:pt>
                <c:pt idx="360">
                  <c:v>hypothetical protein</c:v>
                </c:pt>
                <c:pt idx="361">
                  <c:v>hypothetical protein</c:v>
                </c:pt>
                <c:pt idx="362">
                  <c:v>N-acetylmuramoyl-L-alanine amidase family protein</c:v>
                </c:pt>
                <c:pt idx="363">
                  <c:v>hypothetical protein</c:v>
                </c:pt>
                <c:pt idx="364">
                  <c:v>cobalamin B12-binding domain-containing protein</c:v>
                </c:pt>
                <c:pt idx="365">
                  <c:v>MtaA/CmuA family methyltransferase</c:v>
                </c:pt>
                <c:pt idx="366">
                  <c:v>MtaA/CmuA family methyltransferase</c:v>
                </c:pt>
                <c:pt idx="367">
                  <c:v>ferredoxin</c:v>
                </c:pt>
                <c:pt idx="368">
                  <c:v>hypothetical protein</c:v>
                </c:pt>
                <c:pt idx="369">
                  <c:v>family 3 extracellular solute-binding protein</c:v>
                </c:pt>
                <c:pt idx="370">
                  <c:v>ABC transporter</c:v>
                </c:pt>
                <c:pt idx="371">
                  <c:v>binding-protein-dependent transport system inner membrane protein</c:v>
                </c:pt>
                <c:pt idx="372">
                  <c:v>phenylacetate--CoA ligase</c:v>
                </c:pt>
                <c:pt idx="373">
                  <c:v>class I and II aminotransferase</c:v>
                </c:pt>
                <c:pt idx="374">
                  <c:v>pyruvate/ketoisovalerate oxidoreductase subunit gamma</c:v>
                </c:pt>
                <c:pt idx="375">
                  <c:v>pyruvate ferredoxin/flavodoxin oxidoreductase subunit delta</c:v>
                </c:pt>
                <c:pt idx="376">
                  <c:v>pyruvate flavodoxin/ferredoxin oxidoreductase domain-containing protein</c:v>
                </c:pt>
                <c:pt idx="377">
                  <c:v>thiamine pyrophosphate TPP-binding domain-containing protein</c:v>
                </c:pt>
                <c:pt idx="378">
                  <c:v>hypothetical protein</c:v>
                </c:pt>
                <c:pt idx="379">
                  <c:v>endoribonuclease L-PSP</c:v>
                </c:pt>
                <c:pt idx="380">
                  <c:v>Cys/Met metabolism pyridoxal-phosphate-dependent protein</c:v>
                </c:pt>
                <c:pt idx="381">
                  <c:v>class I and II aminotransferase</c:v>
                </c:pt>
                <c:pt idx="382">
                  <c:v>carbon-monoxide dehydrogenase, catalytic subunit</c:v>
                </c:pt>
                <c:pt idx="383">
                  <c:v>family 3 extracellular solute-binding protein</c:v>
                </c:pt>
                <c:pt idx="384">
                  <c:v>binding-protein-dependent transport system inner membrane protein</c:v>
                </c:pt>
                <c:pt idx="385">
                  <c:v>ABC transporter</c:v>
                </c:pt>
                <c:pt idx="386">
                  <c:v>hypothetical protein</c:v>
                </c:pt>
                <c:pt idx="387">
                  <c:v>glycoside hydrolase</c:v>
                </c:pt>
                <c:pt idx="388">
                  <c:v>LacI family transcriptional regulator</c:v>
                </c:pt>
                <c:pt idx="389">
                  <c:v>glucan endo-1,3-beta-D-glucosidase</c:v>
                </c:pt>
                <c:pt idx="390">
                  <c:v>Na/Pi-cotransporter II-like protein</c:v>
                </c:pt>
                <c:pt idx="391">
                  <c:v>Dockerin type 1</c:v>
                </c:pt>
                <c:pt idx="392">
                  <c:v>glycoside hydrolase</c:v>
                </c:pt>
                <c:pt idx="393">
                  <c:v>winged helix family two component transcriptional regulator</c:v>
                </c:pt>
                <c:pt idx="394">
                  <c:v>integral membrane sensor signal transduction histidine kinase</c:v>
                </c:pt>
                <c:pt idx="395">
                  <c:v>lysyl-tRNA synthetase</c:v>
                </c:pt>
                <c:pt idx="396">
                  <c:v>CheW protein</c:v>
                </c:pt>
                <c:pt idx="397">
                  <c:v>CheA signal transduction histidine kinase</c:v>
                </c:pt>
                <c:pt idx="398">
                  <c:v>methyl-accepting chemotaxis sensory transducer</c:v>
                </c:pt>
                <c:pt idx="399">
                  <c:v>chemotaxis protein CheR</c:v>
                </c:pt>
                <c:pt idx="400">
                  <c:v>response regulator receiver modulated CheB methylesterase</c:v>
                </c:pt>
                <c:pt idx="401">
                  <c:v>oxidoreductase domain-containing protein</c:v>
                </c:pt>
                <c:pt idx="402">
                  <c:v>hypothetical protein</c:v>
                </c:pt>
                <c:pt idx="403">
                  <c:v>TipAS antibiotic-recognition domain-containing protein</c:v>
                </c:pt>
                <c:pt idx="404">
                  <c:v>glycoside hydrolase</c:v>
                </c:pt>
                <c:pt idx="405">
                  <c:v>hypothetical protein</c:v>
                </c:pt>
                <c:pt idx="406">
                  <c:v>phosphoenolpyruvate carboxykinase</c:v>
                </c:pt>
                <c:pt idx="407">
                  <c:v>sigma 54 modulation protein/ribosomal protein S30EA</c:v>
                </c:pt>
                <c:pt idx="408">
                  <c:v>ATP-dependent DNA helicase PcrA</c:v>
                </c:pt>
                <c:pt idx="409">
                  <c:v>S-layer protein</c:v>
                </c:pt>
                <c:pt idx="410">
                  <c:v>peptidase C39 bacteriocin processing</c:v>
                </c:pt>
                <c:pt idx="411">
                  <c:v>Dockerin type 1</c:v>
                </c:pt>
                <c:pt idx="412">
                  <c:v>histidyl-tRNA synthetase 2</c:v>
                </c:pt>
                <c:pt idx="413">
                  <c:v>ATP phosphoribosyltransferase</c:v>
                </c:pt>
                <c:pt idx="414">
                  <c:v>histidinol dehydrogenase</c:v>
                </c:pt>
                <c:pt idx="415">
                  <c:v>histidinol-phosphate aminotransferase</c:v>
                </c:pt>
                <c:pt idx="416">
                  <c:v>imidazoleglycerol-phosphate dehydratase</c:v>
                </c:pt>
                <c:pt idx="417">
                  <c:v>phosphoribosylaminoimidazole succinocarboxamide synthase</c:v>
                </c:pt>
                <c:pt idx="418">
                  <c:v>imidazole glycerol phosphate synthase, glutamine amidotransferase subunit</c:v>
                </c:pt>
                <c:pt idx="419">
                  <c:v>phosphoribosylformimino-5-aminoimidazole carboxamide ribotide isomerase</c:v>
                </c:pt>
                <c:pt idx="420">
                  <c:v>Imidazole glycerol phosphate synthase cyclase subunit</c:v>
                </c:pt>
                <c:pt idx="421">
                  <c:v>phosphoribosyl-ATP diphosphatase</c:v>
                </c:pt>
                <c:pt idx="422">
                  <c:v>transcriptional regulator</c:v>
                </c:pt>
                <c:pt idx="423">
                  <c:v>chaperonin Cpn10</c:v>
                </c:pt>
                <c:pt idx="424">
                  <c:v>chaperonin GroEL</c:v>
                </c:pt>
                <c:pt idx="425">
                  <c:v>type IV pilus assembly PilZ</c:v>
                </c:pt>
                <c:pt idx="426">
                  <c:v>hypothetical protein</c:v>
                </c:pt>
                <c:pt idx="427">
                  <c:v>glycoside hydrolase</c:v>
                </c:pt>
                <c:pt idx="428">
                  <c:v>hypothetical protein</c:v>
                </c:pt>
                <c:pt idx="429">
                  <c:v>transcription elongation factor GreA</c:v>
                </c:pt>
                <c:pt idx="430">
                  <c:v>anti-sigma-factor antagonist</c:v>
                </c:pt>
                <c:pt idx="431">
                  <c:v>anti-sigma regulatory factor</c:v>
                </c:pt>
                <c:pt idx="432">
                  <c:v>sigma-B/F/G subfamily RNA polymerase sigma-28 factor</c:v>
                </c:pt>
                <c:pt idx="433">
                  <c:v>ATP-binding protein</c:v>
                </c:pt>
                <c:pt idx="434">
                  <c:v>hypothetical protein</c:v>
                </c:pt>
                <c:pt idx="435">
                  <c:v>30S ribosomal protein S10</c:v>
                </c:pt>
                <c:pt idx="436">
                  <c:v>50S ribosomal protein L3</c:v>
                </c:pt>
                <c:pt idx="437">
                  <c:v>50S ribosomal protein L4</c:v>
                </c:pt>
                <c:pt idx="438">
                  <c:v>50S ribosomal protein L25</c:v>
                </c:pt>
                <c:pt idx="439">
                  <c:v>50S ribosomal protein L2</c:v>
                </c:pt>
                <c:pt idx="440">
                  <c:v>30S ribosomal protein S19</c:v>
                </c:pt>
                <c:pt idx="441">
                  <c:v>50S ribosomal protein L22</c:v>
                </c:pt>
                <c:pt idx="442">
                  <c:v>30S ribosomal protein S3</c:v>
                </c:pt>
                <c:pt idx="443">
                  <c:v>50S ribosomal protein L16</c:v>
                </c:pt>
                <c:pt idx="444">
                  <c:v>50S ribosomal protein L29</c:v>
                </c:pt>
                <c:pt idx="445">
                  <c:v>30S ribosomal protein S17</c:v>
                </c:pt>
                <c:pt idx="446">
                  <c:v>50S ribosomal protein L14</c:v>
                </c:pt>
                <c:pt idx="447">
                  <c:v>50S ribosomal protein L24</c:v>
                </c:pt>
                <c:pt idx="448">
                  <c:v>50S ribosomal protein L5</c:v>
                </c:pt>
                <c:pt idx="449">
                  <c:v>30S ribosomal protein S14</c:v>
                </c:pt>
                <c:pt idx="450">
                  <c:v>30S ribosomal protein S8</c:v>
                </c:pt>
                <c:pt idx="451">
                  <c:v>50S ribosomal protein L6</c:v>
                </c:pt>
                <c:pt idx="452">
                  <c:v>50S ribosomal protein L18</c:v>
                </c:pt>
                <c:pt idx="453">
                  <c:v>30S ribosomal protein S5</c:v>
                </c:pt>
                <c:pt idx="454">
                  <c:v>50S ribosomal protein L30</c:v>
                </c:pt>
                <c:pt idx="455">
                  <c:v>50S ribosomal protein L15</c:v>
                </c:pt>
                <c:pt idx="456">
                  <c:v>preprotein translocase subunit SecY</c:v>
                </c:pt>
                <c:pt idx="457">
                  <c:v>adenylate kinase</c:v>
                </c:pt>
                <c:pt idx="458">
                  <c:v>methionine aminopeptidase</c:v>
                </c:pt>
                <c:pt idx="459">
                  <c:v>hypothetical protein</c:v>
                </c:pt>
                <c:pt idx="460">
                  <c:v>translation initiation factor IF-1</c:v>
                </c:pt>
                <c:pt idx="461">
                  <c:v>50S ribosomal protein L36</c:v>
                </c:pt>
                <c:pt idx="462">
                  <c:v>30S ribosomal protein S13</c:v>
                </c:pt>
                <c:pt idx="463">
                  <c:v>30S ribosomal protein S11</c:v>
                </c:pt>
                <c:pt idx="464">
                  <c:v>30S ribosomal protein S4</c:v>
                </c:pt>
                <c:pt idx="465">
                  <c:v>DNA-directed RNA polymerase subunit alpha</c:v>
                </c:pt>
                <c:pt idx="466">
                  <c:v>50S ribosomal protein L17</c:v>
                </c:pt>
                <c:pt idx="467">
                  <c:v>Cobalt ATP-binding cassette-like protein</c:v>
                </c:pt>
                <c:pt idx="468">
                  <c:v>methyltransferase small</c:v>
                </c:pt>
                <c:pt idx="469">
                  <c:v>type III restriction protein res subunit</c:v>
                </c:pt>
                <c:pt idx="470">
                  <c:v>hypothetical protein</c:v>
                </c:pt>
                <c:pt idx="471">
                  <c:v>DNA methylase N-4/N-6 domain-containing protein</c:v>
                </c:pt>
                <c:pt idx="472">
                  <c:v>hypothetical protein</c:v>
                </c:pt>
                <c:pt idx="473">
                  <c:v>regulatory protein DeoR</c:v>
                </c:pt>
                <c:pt idx="474">
                  <c:v>LuxR family transcriptional regulator</c:v>
                </c:pt>
                <c:pt idx="475">
                  <c:v>hypothetical protein</c:v>
                </c:pt>
                <c:pt idx="476">
                  <c:v>copper amine oxidase-like domain-containing protein</c:v>
                </c:pt>
                <c:pt idx="477">
                  <c:v>resolvase domain-containing protein</c:v>
                </c:pt>
                <c:pt idx="478">
                  <c:v>ABC transporter</c:v>
                </c:pt>
                <c:pt idx="479">
                  <c:v>cobalt transport protein</c:v>
                </c:pt>
                <c:pt idx="480">
                  <c:v>ROK family glucokinase</c:v>
                </c:pt>
                <c:pt idx="481">
                  <c:v>tRNA pseudouridine synthase A</c:v>
                </c:pt>
                <c:pt idx="482">
                  <c:v>CarD family transcriptional regulator</c:v>
                </c:pt>
                <c:pt idx="483">
                  <c:v>2-C-methyl-D-erythritol 4-phosphate cytidylyltransferase</c:v>
                </c:pt>
                <c:pt idx="484">
                  <c:v>ABC transporter</c:v>
                </c:pt>
                <c:pt idx="485">
                  <c:v>ABC transporter</c:v>
                </c:pt>
                <c:pt idx="486">
                  <c:v>integral membrane sensor signal transduction histidine kinase</c:v>
                </c:pt>
                <c:pt idx="487">
                  <c:v>histidine kinase</c:v>
                </c:pt>
                <c:pt idx="488">
                  <c:v>2-C-methyl-D-erythritol 2,4-cyclo diphosphate synthase</c:v>
                </c:pt>
                <c:pt idx="489">
                  <c:v>prolyl-tRNA synthetase</c:v>
                </c:pt>
                <c:pt idx="490">
                  <c:v>hypothetical protein</c:v>
                </c:pt>
                <c:pt idx="491">
                  <c:v>pectinesterase</c:v>
                </c:pt>
                <c:pt idx="492">
                  <c:v>Pectate lyase/Amb allergen</c:v>
                </c:pt>
                <c:pt idx="493">
                  <c:v>hypothetical protein</c:v>
                </c:pt>
                <c:pt idx="494">
                  <c:v>IstB domain-containing protein ATP-binding protein</c:v>
                </c:pt>
                <c:pt idx="495">
                  <c:v>hypothetical protein</c:v>
                </c:pt>
                <c:pt idx="496">
                  <c:v>hypothetical protein</c:v>
                </c:pt>
                <c:pt idx="497">
                  <c:v>family 5 extracellular solute-binding protein</c:v>
                </c:pt>
                <c:pt idx="498">
                  <c:v>oligopeptide/dipeptide ABC transporter ATPase</c:v>
                </c:pt>
                <c:pt idx="499">
                  <c:v>oligopeptide/dipeptide ABC transporter ATPase</c:v>
                </c:pt>
                <c:pt idx="500">
                  <c:v>binding-protein-dependent transport system inner membrane protein</c:v>
                </c:pt>
                <c:pt idx="501">
                  <c:v>binding-protein-dependent transport system inner membrane protein</c:v>
                </c:pt>
                <c:pt idx="502">
                  <c:v>copper amine oxidase-like domain-containing protein</c:v>
                </c:pt>
                <c:pt idx="503">
                  <c:v>major facilitator superfamily protein</c:v>
                </c:pt>
                <c:pt idx="504">
                  <c:v>polyferredoxin</c:v>
                </c:pt>
                <c:pt idx="505">
                  <c:v>GntR family transcriptional regulator</c:v>
                </c:pt>
                <c:pt idx="506">
                  <c:v>ABC transporter</c:v>
                </c:pt>
                <c:pt idx="507">
                  <c:v>hypothetical protein</c:v>
                </c:pt>
                <c:pt idx="508">
                  <c:v>glycoside hydrolase</c:v>
                </c:pt>
                <c:pt idx="509">
                  <c:v>glycoside hydrolase</c:v>
                </c:pt>
                <c:pt idx="510">
                  <c:v>sugar fermentation stimulation protein</c:v>
                </c:pt>
                <c:pt idx="511">
                  <c:v>hypothetical protein</c:v>
                </c:pt>
                <c:pt idx="512">
                  <c:v>RNA polymerase, sigma 28 subunit, SigI</c:v>
                </c:pt>
                <c:pt idx="513">
                  <c:v>hypothetical protein</c:v>
                </c:pt>
                <c:pt idx="514">
                  <c:v>CarD family transcriptional regulator</c:v>
                </c:pt>
                <c:pt idx="515">
                  <c:v>4Fe-4S ferredoxin</c:v>
                </c:pt>
                <c:pt idx="516">
                  <c:v>hypothetical protein</c:v>
                </c:pt>
                <c:pt idx="517">
                  <c:v>hypothetical protein</c:v>
                </c:pt>
                <c:pt idx="518">
                  <c:v>family 3 extracellular solute-binding protein</c:v>
                </c:pt>
                <c:pt idx="519">
                  <c:v>methyl-accepting chemotaxis sensory transducer</c:v>
                </c:pt>
                <c:pt idx="520">
                  <c:v>hypothetical protein</c:v>
                </c:pt>
                <c:pt idx="521">
                  <c:v>hypothetical protein</c:v>
                </c:pt>
                <c:pt idx="522">
                  <c:v>hypothetical protein</c:v>
                </c:pt>
                <c:pt idx="523">
                  <c:v>hypothetical protein</c:v>
                </c:pt>
                <c:pt idx="524">
                  <c:v>hypothetical protein</c:v>
                </c:pt>
                <c:pt idx="525">
                  <c:v>glycosyltransferase</c:v>
                </c:pt>
                <c:pt idx="526">
                  <c:v>hypothetical protein</c:v>
                </c:pt>
                <c:pt idx="527">
                  <c:v>peptide methionine sulfoxide reductase</c:v>
                </c:pt>
                <c:pt idx="528">
                  <c:v>NADH:flavin oxidoreductase</c:v>
                </c:pt>
                <c:pt idx="529">
                  <c:v>ECF subfamily RNA polymerase sigma-24 subunit</c:v>
                </c:pt>
                <c:pt idx="530">
                  <c:v>hypothetical protein</c:v>
                </c:pt>
                <c:pt idx="531">
                  <c:v>hypothetical protein</c:v>
                </c:pt>
                <c:pt idx="532">
                  <c:v>hypothetical protein</c:v>
                </c:pt>
                <c:pt idx="533">
                  <c:v>Pfpi family intracellular protease</c:v>
                </c:pt>
                <c:pt idx="534">
                  <c:v>hypothetical protein</c:v>
                </c:pt>
                <c:pt idx="535">
                  <c:v>ABC transporter</c:v>
                </c:pt>
                <c:pt idx="536">
                  <c:v>hypothetical protein</c:v>
                </c:pt>
                <c:pt idx="537">
                  <c:v>phosphate transporter</c:v>
                </c:pt>
                <c:pt idx="538">
                  <c:v>phosphate transport regulator</c:v>
                </c:pt>
                <c:pt idx="539">
                  <c:v>hypothetical protein</c:v>
                </c:pt>
                <c:pt idx="540">
                  <c:v>hydrogenase, Fe-only</c:v>
                </c:pt>
                <c:pt idx="541">
                  <c:v>Peptidoglycan-binding lysin domain</c:v>
                </c:pt>
                <c:pt idx="542">
                  <c:v>ErfK/YbiS/YcfS/YnhG family protein</c:v>
                </c:pt>
                <c:pt idx="543">
                  <c:v>Peptidoglycan-binding lysin domain</c:v>
                </c:pt>
                <c:pt idx="544">
                  <c:v>Superoxide dismutase</c:v>
                </c:pt>
                <c:pt idx="545">
                  <c:v>hypothetical protein</c:v>
                </c:pt>
                <c:pt idx="546">
                  <c:v>hypothetical protein</c:v>
                </c:pt>
                <c:pt idx="547">
                  <c:v>carbohydrate binding family protein</c:v>
                </c:pt>
                <c:pt idx="548">
                  <c:v>hydrogenase expression/formation protein HypE</c:v>
                </c:pt>
                <c:pt idx="549">
                  <c:v>hydrogenase expression/formation protein HypD</c:v>
                </c:pt>
                <c:pt idx="550">
                  <c:v>hydrogenase assembly chaperone HypC/HupF</c:v>
                </c:pt>
                <c:pt idx="551">
                  <c:v>(NiFe) hydrogenase maturation protein HypF</c:v>
                </c:pt>
                <c:pt idx="552">
                  <c:v>hydrogenase nickel incorporation protein HypB</c:v>
                </c:pt>
                <c:pt idx="553">
                  <c:v>hydrogenase nickel incorporation protein HypA</c:v>
                </c:pt>
                <c:pt idx="554">
                  <c:v>4Fe-4S ferredoxin</c:v>
                </c:pt>
                <c:pt idx="555">
                  <c:v>NADH-ubiquinone oxidoreductase chain 49kDa</c:v>
                </c:pt>
                <c:pt idx="556">
                  <c:v>ech hydrogenase subunit EchD</c:v>
                </c:pt>
                <c:pt idx="557">
                  <c:v>NADH ubiquinone oxidoreductase 20 kDa subunit</c:v>
                </c:pt>
                <c:pt idx="558">
                  <c:v>respiratory-chain NADH dehydrogenase subunit 1</c:v>
                </c:pt>
                <c:pt idx="559">
                  <c:v>NADH-ubiquinone/plastoquinone (complex I) oxidoreductase</c:v>
                </c:pt>
                <c:pt idx="560">
                  <c:v>hypothetical protein</c:v>
                </c:pt>
                <c:pt idx="561">
                  <c:v>transcription elongation factor GreA/GreB domain-containing protein</c:v>
                </c:pt>
                <c:pt idx="562">
                  <c:v>Citrate synthase</c:v>
                </c:pt>
                <c:pt idx="563">
                  <c:v>pyridoxal-dependent decarboxylase</c:v>
                </c:pt>
                <c:pt idx="564">
                  <c:v>CheW protein</c:v>
                </c:pt>
                <c:pt idx="565">
                  <c:v>methyl-accepting chemotaxis sensory transducer with Cache sensor</c:v>
                </c:pt>
                <c:pt idx="566">
                  <c:v>hypothetical protein</c:v>
                </c:pt>
                <c:pt idx="567">
                  <c:v>hypothetical protein</c:v>
                </c:pt>
                <c:pt idx="568">
                  <c:v>hypothetical protein</c:v>
                </c:pt>
                <c:pt idx="569">
                  <c:v>hypothetical protein</c:v>
                </c:pt>
                <c:pt idx="570">
                  <c:v>D-isomer specific 2-hydroxyacid dehydrogenase NAD-binding protein</c:v>
                </c:pt>
                <c:pt idx="571">
                  <c:v>methyl-accepting chemotaxis sensory transducer</c:v>
                </c:pt>
                <c:pt idx="572">
                  <c:v>nitroreductase</c:v>
                </c:pt>
                <c:pt idx="573">
                  <c:v>copper amine oxidase-like domain-containing protein</c:v>
                </c:pt>
                <c:pt idx="574">
                  <c:v>cell division protein FtsK</c:v>
                </c:pt>
                <c:pt idx="575">
                  <c:v>hypothetical protein</c:v>
                </c:pt>
                <c:pt idx="576">
                  <c:v>UbiA prenyltransferase</c:v>
                </c:pt>
                <c:pt idx="577">
                  <c:v>hypothetical protein</c:v>
                </c:pt>
                <c:pt idx="578">
                  <c:v>hypothetical protein</c:v>
                </c:pt>
                <c:pt idx="579">
                  <c:v>hypothetical protein</c:v>
                </c:pt>
                <c:pt idx="580">
                  <c:v>FHA domain-containing protein</c:v>
                </c:pt>
                <c:pt idx="581">
                  <c:v>cell cycle protein</c:v>
                </c:pt>
                <c:pt idx="582">
                  <c:v>peptidoglycan glycosyltransferase</c:v>
                </c:pt>
                <c:pt idx="583">
                  <c:v>DNA repair protein RadC</c:v>
                </c:pt>
                <c:pt idx="584">
                  <c:v>hypothetical protein</c:v>
                </c:pt>
                <c:pt idx="585">
                  <c:v>fibronectin type III domain-containing protein</c:v>
                </c:pt>
                <c:pt idx="586">
                  <c:v>transposase mutator type</c:v>
                </c:pt>
                <c:pt idx="587">
                  <c:v>YD repeat protein</c:v>
                </c:pt>
                <c:pt idx="588">
                  <c:v>hypothetical protein</c:v>
                </c:pt>
                <c:pt idx="589">
                  <c:v>hypothetical protein</c:v>
                </c:pt>
                <c:pt idx="590">
                  <c:v>hypothetical protein</c:v>
                </c:pt>
                <c:pt idx="591">
                  <c:v>hypothetical protein</c:v>
                </c:pt>
                <c:pt idx="592">
                  <c:v>phosphotransferase KptA/Tpt1</c:v>
                </c:pt>
                <c:pt idx="593">
                  <c:v>hypothetical protein</c:v>
                </c:pt>
                <c:pt idx="594">
                  <c:v>hypothetical protein</c:v>
                </c:pt>
                <c:pt idx="595">
                  <c:v>cephalosporin-C deacetylase</c:v>
                </c:pt>
                <c:pt idx="596">
                  <c:v>polysaccharide biosynthesis protein</c:v>
                </c:pt>
                <c:pt idx="597">
                  <c:v>hypothetical protein</c:v>
                </c:pt>
                <c:pt idx="598">
                  <c:v>ABC transporter</c:v>
                </c:pt>
                <c:pt idx="599">
                  <c:v>membrane spanning protein</c:v>
                </c:pt>
                <c:pt idx="600">
                  <c:v>integral membrane sensor signal transduction histidine kinase</c:v>
                </c:pt>
                <c:pt idx="601">
                  <c:v>winged helix family two component transcriptional regulator</c:v>
                </c:pt>
                <c:pt idx="602">
                  <c:v>sporulation protein YyaC</c:v>
                </c:pt>
                <c:pt idx="603">
                  <c:v>hypothetical protein</c:v>
                </c:pt>
                <c:pt idx="604">
                  <c:v>acyl-ACP thioesterase</c:v>
                </c:pt>
                <c:pt idx="605">
                  <c:v>HAD-superfamily hydrolase</c:v>
                </c:pt>
                <c:pt idx="606">
                  <c:v>cof family hydrolase</c:v>
                </c:pt>
                <c:pt idx="607">
                  <c:v>hypothetical protein</c:v>
                </c:pt>
                <c:pt idx="608">
                  <c:v>radical SAM protein</c:v>
                </c:pt>
                <c:pt idx="609">
                  <c:v>cellulosome anchoring protein cohesin subunit</c:v>
                </c:pt>
                <c:pt idx="610">
                  <c:v>cellulosome anchoring protein cohesin subunit</c:v>
                </c:pt>
                <c:pt idx="611">
                  <c:v>cellulosome anchoring protein cohesin subunit</c:v>
                </c:pt>
                <c:pt idx="612">
                  <c:v>cellulosome anchoring protein cohesin subunit</c:v>
                </c:pt>
                <c:pt idx="613">
                  <c:v>transglutaminase domain-containing protein</c:v>
                </c:pt>
                <c:pt idx="614">
                  <c:v>EmrB/QacA family drug resistance transporter</c:v>
                </c:pt>
                <c:pt idx="615">
                  <c:v>hypothetical protein</c:v>
                </c:pt>
                <c:pt idx="616">
                  <c:v>rRNA (guanine-N(2)-)-methyltransferase</c:v>
                </c:pt>
                <c:pt idx="617">
                  <c:v>response regulator receiver protein</c:v>
                </c:pt>
                <c:pt idx="618">
                  <c:v>3-phosphoshikimate 1-carboxyvinyltransferase</c:v>
                </c:pt>
                <c:pt idx="619">
                  <c:v>sporulation transcriptional activator Spo0A</c:v>
                </c:pt>
                <c:pt idx="620">
                  <c:v>histone family protein DNA-binding protein</c:v>
                </c:pt>
                <c:pt idx="621">
                  <c:v>UspA domain-containing protein</c:v>
                </c:pt>
                <c:pt idx="622">
                  <c:v>Fe-S type, tartrate/fumarate subfamily hydro-lyase subunit alpha</c:v>
                </c:pt>
                <c:pt idx="623">
                  <c:v>Fe-S type, tartrate/fumarate subfamily hydro-lyase subunit beta</c:v>
                </c:pt>
                <c:pt idx="624">
                  <c:v>hypothetical protein</c:v>
                </c:pt>
                <c:pt idx="625">
                  <c:v>adenylosuccinate synthetase</c:v>
                </c:pt>
                <c:pt idx="626">
                  <c:v>transposase IS200-family protein</c:v>
                </c:pt>
                <c:pt idx="627">
                  <c:v>family 2 glycosyl transferase</c:v>
                </c:pt>
                <c:pt idx="628">
                  <c:v>glycosyl transferase family protein</c:v>
                </c:pt>
                <c:pt idx="629">
                  <c:v>hypothetical protein</c:v>
                </c:pt>
                <c:pt idx="630">
                  <c:v>family 2 glycosyl transferase</c:v>
                </c:pt>
                <c:pt idx="631">
                  <c:v>hypothetical protein</c:v>
                </c:pt>
                <c:pt idx="632">
                  <c:v>family 2 glycosyl transferase</c:v>
                </c:pt>
                <c:pt idx="633">
                  <c:v>diaminopimelate epimerase</c:v>
                </c:pt>
                <c:pt idx="634">
                  <c:v>LL-diaminopimelate aminotransferase</c:v>
                </c:pt>
                <c:pt idx="635">
                  <c:v>cell envelope-related transcriptional attenuator</c:v>
                </c:pt>
                <c:pt idx="636">
                  <c:v>2-hydroxyglutaryl-CoA dehydratase subunit D</c:v>
                </c:pt>
                <c:pt idx="637">
                  <c:v>CoA-substrate-specific enzyme activase</c:v>
                </c:pt>
                <c:pt idx="638">
                  <c:v>exsB protein</c:v>
                </c:pt>
                <c:pt idx="639">
                  <c:v>6-pyruvoyl-tetrahydropterin synthase</c:v>
                </c:pt>
                <c:pt idx="640">
                  <c:v>radical SAM protein</c:v>
                </c:pt>
                <c:pt idx="641">
                  <c:v>phage SPO1 DNA polymerase-like protein</c:v>
                </c:pt>
                <c:pt idx="642">
                  <c:v>uracil-DNA glycosylase</c:v>
                </c:pt>
                <c:pt idx="643">
                  <c:v>UBA/THIF-type NAD/FAD binding protein</c:v>
                </c:pt>
                <c:pt idx="644">
                  <c:v>transposase IS200-family protein</c:v>
                </c:pt>
                <c:pt idx="645">
                  <c:v>hypothetical protein</c:v>
                </c:pt>
                <c:pt idx="646">
                  <c:v>hypothetical protein</c:v>
                </c:pt>
                <c:pt idx="647">
                  <c:v>glycosidase-like protein</c:v>
                </c:pt>
                <c:pt idx="648">
                  <c:v>nucleotidyltransferase</c:v>
                </c:pt>
                <c:pt idx="649">
                  <c:v>group 1 glycosyl transferase</c:v>
                </c:pt>
                <c:pt idx="650">
                  <c:v>hypothetical protein</c:v>
                </c:pt>
                <c:pt idx="651">
                  <c:v>mannose-6-phosphate isomerase</c:v>
                </c:pt>
                <c:pt idx="652">
                  <c:v>zinc/iron permease</c:v>
                </c:pt>
                <c:pt idx="653">
                  <c:v>hemerythrin-like metal-binding protein</c:v>
                </c:pt>
                <c:pt idx="654">
                  <c:v>flavin reductase domain-containing FMN-binding protein</c:v>
                </c:pt>
                <c:pt idx="655">
                  <c:v>pyruvate ferredoxin/flavodoxin oxidoreductase</c:v>
                </c:pt>
                <c:pt idx="656">
                  <c:v>hypothetical protein</c:v>
                </c:pt>
                <c:pt idx="657">
                  <c:v>S-layer protein</c:v>
                </c:pt>
                <c:pt idx="658">
                  <c:v>peptidoglycan-binding domain-containing protein</c:v>
                </c:pt>
                <c:pt idx="659">
                  <c:v>AMP-dependent synthetase and ligase</c:v>
                </c:pt>
                <c:pt idx="660">
                  <c:v>heat shock protein Hsp20</c:v>
                </c:pt>
                <c:pt idx="661">
                  <c:v>NUDIX hydrolase</c:v>
                </c:pt>
                <c:pt idx="662">
                  <c:v>peptidase M56 BlaR1</c:v>
                </c:pt>
                <c:pt idx="663">
                  <c:v>hypothetical protein</c:v>
                </c:pt>
                <c:pt idx="664">
                  <c:v>citrate transporter</c:v>
                </c:pt>
                <c:pt idx="665">
                  <c:v>hypothetical protein</c:v>
                </c:pt>
                <c:pt idx="666">
                  <c:v>von Willebrand factor type A</c:v>
                </c:pt>
                <c:pt idx="667">
                  <c:v>Dockerin type 1</c:v>
                </c:pt>
                <c:pt idx="668">
                  <c:v>alpha/beta fold family hydrolase</c:v>
                </c:pt>
                <c:pt idx="669">
                  <c:v>hypothetical protein</c:v>
                </c:pt>
                <c:pt idx="670">
                  <c:v>peptidase S8 and S53 subtilisin kexin sedolisin</c:v>
                </c:pt>
                <c:pt idx="671">
                  <c:v>hypothetical protein</c:v>
                </c:pt>
                <c:pt idx="672">
                  <c:v>hypothetical protein</c:v>
                </c:pt>
                <c:pt idx="673">
                  <c:v>TetR family transcriptional regulator</c:v>
                </c:pt>
                <c:pt idx="674">
                  <c:v>carbohydrate binding family protein</c:v>
                </c:pt>
                <c:pt idx="675">
                  <c:v>hypothetical protein</c:v>
                </c:pt>
                <c:pt idx="676">
                  <c:v>penicillinase repressor</c:v>
                </c:pt>
                <c:pt idx="677">
                  <c:v>peptidase M56 BlaR1</c:v>
                </c:pt>
                <c:pt idx="678">
                  <c:v>ABC transporter</c:v>
                </c:pt>
                <c:pt idx="679">
                  <c:v>ABC transporter</c:v>
                </c:pt>
                <c:pt idx="680">
                  <c:v>aminoacyl-histidine dipeptidase</c:v>
                </c:pt>
                <c:pt idx="681">
                  <c:v>cobalamin biosynthesis protein CobD</c:v>
                </c:pt>
                <c:pt idx="682">
                  <c:v>adenosylcobinamide-phosphate guanylyltransferase</c:v>
                </c:pt>
                <c:pt idx="683">
                  <c:v>cobalamin 5'-phosphate synthase</c:v>
                </c:pt>
                <c:pt idx="684">
                  <c:v>alpha-ribazole phosphatase</c:v>
                </c:pt>
                <c:pt idx="685">
                  <c:v>hypothetical protein</c:v>
                </c:pt>
                <c:pt idx="686">
                  <c:v>beta-lactamase superfamily hydrolase</c:v>
                </c:pt>
                <c:pt idx="687">
                  <c:v>methyl-accepting chemotaxis sensory transducer</c:v>
                </c:pt>
                <c:pt idx="688">
                  <c:v>pyruvate carboxyltransferase</c:v>
                </c:pt>
                <c:pt idx="689">
                  <c:v>aconitate hydratase</c:v>
                </c:pt>
                <c:pt idx="690">
                  <c:v>GntR family transcriptional regulator</c:v>
                </c:pt>
                <c:pt idx="691">
                  <c:v>RNA methylase</c:v>
                </c:pt>
                <c:pt idx="692">
                  <c:v>pseudouridine synthase</c:v>
                </c:pt>
                <c:pt idx="693">
                  <c:v>protein-L-isoaspartate(D-aspartate) O-methyltransferase</c:v>
                </c:pt>
                <c:pt idx="694">
                  <c:v>carbohydrate-binding protein</c:v>
                </c:pt>
                <c:pt idx="695">
                  <c:v>AraC family two component transcriptional regulator</c:v>
                </c:pt>
                <c:pt idx="696">
                  <c:v>PpiC-type peptidyl-prolyl cis-trans isomerase</c:v>
                </c:pt>
                <c:pt idx="697">
                  <c:v>glucose-1-phosphate adenylyltransferase</c:v>
                </c:pt>
                <c:pt idx="698">
                  <c:v>glucose-1-phosphate adenylyltransferase, GlgD subunit</c:v>
                </c:pt>
                <c:pt idx="699">
                  <c:v>diacylglycerol kinase catalytic subunit</c:v>
                </c:pt>
                <c:pt idx="700">
                  <c:v>short-chain dehydrogenase/reductase SDR</c:v>
                </c:pt>
                <c:pt idx="701">
                  <c:v>ABC transporter</c:v>
                </c:pt>
                <c:pt idx="702">
                  <c:v>hypothetical protein</c:v>
                </c:pt>
                <c:pt idx="703">
                  <c:v>hypothetical protein</c:v>
                </c:pt>
                <c:pt idx="704">
                  <c:v>sodium/calcium exchanger membrane region</c:v>
                </c:pt>
                <c:pt idx="705">
                  <c:v>hypothetical protein</c:v>
                </c:pt>
                <c:pt idx="706">
                  <c:v>hypothetical protein</c:v>
                </c:pt>
                <c:pt idx="707">
                  <c:v>alpha/beta type small acid-soluble spore protein</c:v>
                </c:pt>
                <c:pt idx="708">
                  <c:v>monogalactosyldiacylglycerol synthase</c:v>
                </c:pt>
                <c:pt idx="709">
                  <c:v>hypothetical protein</c:v>
                </c:pt>
                <c:pt idx="710">
                  <c:v>serine-type D-Ala-D-Ala carboxypeptidase</c:v>
                </c:pt>
                <c:pt idx="711">
                  <c:v>hypothetical protein</c:v>
                </c:pt>
                <c:pt idx="712">
                  <c:v>TrkA-N domain-containing protein</c:v>
                </c:pt>
                <c:pt idx="713">
                  <c:v>cation transporter</c:v>
                </c:pt>
                <c:pt idx="714">
                  <c:v>tRNA-guanine transglycosylase, various specificities</c:v>
                </c:pt>
                <c:pt idx="715">
                  <c:v>radical SAM protein</c:v>
                </c:pt>
                <c:pt idx="716">
                  <c:v>anti-sigma regulatory factor</c:v>
                </c:pt>
                <c:pt idx="717">
                  <c:v>copper amine oxidase-like domain-containing protein</c:v>
                </c:pt>
                <c:pt idx="718">
                  <c:v>hypothetical protein</c:v>
                </c:pt>
                <c:pt idx="719">
                  <c:v>recombinase D</c:v>
                </c:pt>
                <c:pt idx="720">
                  <c:v>hypothetical protein</c:v>
                </c:pt>
                <c:pt idx="721">
                  <c:v>hypothetical protein</c:v>
                </c:pt>
                <c:pt idx="722">
                  <c:v>phospholipase C zinc-binding protein</c:v>
                </c:pt>
                <c:pt idx="723">
                  <c:v>sporulation lipoprotein YhcN/YlaJ-like protein</c:v>
                </c:pt>
                <c:pt idx="724">
                  <c:v>hypothetical protein</c:v>
                </c:pt>
                <c:pt idx="725">
                  <c:v>hypothetical protein</c:v>
                </c:pt>
                <c:pt idx="726">
                  <c:v>PRC-barrel domain-containing protein</c:v>
                </c:pt>
                <c:pt idx="727">
                  <c:v>hypothetical protein</c:v>
                </c:pt>
                <c:pt idx="728">
                  <c:v>hypothetical protein</c:v>
                </c:pt>
                <c:pt idx="729">
                  <c:v>alanyl-tRNA synthetase</c:v>
                </c:pt>
                <c:pt idx="730">
                  <c:v>CRISPR-associated protein TM1802-like protein</c:v>
                </c:pt>
                <c:pt idx="731">
                  <c:v>hypothetical protein</c:v>
                </c:pt>
                <c:pt idx="732">
                  <c:v>hypothetical protein</c:v>
                </c:pt>
                <c:pt idx="733">
                  <c:v>hypothetical protein</c:v>
                </c:pt>
                <c:pt idx="734">
                  <c:v>hypothetical protein</c:v>
                </c:pt>
                <c:pt idx="735">
                  <c:v>hypothetical protein</c:v>
                </c:pt>
                <c:pt idx="736">
                  <c:v>hypothetical protein</c:v>
                </c:pt>
                <c:pt idx="737">
                  <c:v>hypothetical protein</c:v>
                </c:pt>
                <c:pt idx="738">
                  <c:v>hypothetical protein</c:v>
                </c:pt>
                <c:pt idx="739">
                  <c:v>hypothetical protein</c:v>
                </c:pt>
                <c:pt idx="740">
                  <c:v>hypothetical protein</c:v>
                </c:pt>
                <c:pt idx="741">
                  <c:v>hypothetical protein</c:v>
                </c:pt>
                <c:pt idx="742">
                  <c:v>CRISPR-associated protein</c:v>
                </c:pt>
                <c:pt idx="743">
                  <c:v>CRISPR-associated protein Cas2</c:v>
                </c:pt>
                <c:pt idx="744">
                  <c:v>CRISPR-associated protein Cas4</c:v>
                </c:pt>
                <c:pt idx="745">
                  <c:v>transposase mutator type</c:v>
                </c:pt>
                <c:pt idx="746">
                  <c:v>hypothetical protein</c:v>
                </c:pt>
                <c:pt idx="747">
                  <c:v>hypothetical protein</c:v>
                </c:pt>
                <c:pt idx="748">
                  <c:v>hypothetical protein</c:v>
                </c:pt>
                <c:pt idx="749">
                  <c:v>hypothetical protein</c:v>
                </c:pt>
                <c:pt idx="750">
                  <c:v>hypothetical protein</c:v>
                </c:pt>
                <c:pt idx="751">
                  <c:v>integrase catalytic subunit</c:v>
                </c:pt>
                <c:pt idx="752">
                  <c:v>hypothetical protein</c:v>
                </c:pt>
                <c:pt idx="753">
                  <c:v>copper amine oxidase-like domain-containing protein</c:v>
                </c:pt>
                <c:pt idx="754">
                  <c:v>copper amine oxidase-like domain-containing protein</c:v>
                </c:pt>
                <c:pt idx="755">
                  <c:v>copper amine oxidase-like domain-containing protein</c:v>
                </c:pt>
                <c:pt idx="756">
                  <c:v>hypothetical protein</c:v>
                </c:pt>
                <c:pt idx="757">
                  <c:v>hypothetical protein</c:v>
                </c:pt>
                <c:pt idx="758">
                  <c:v>YD repeat protein</c:v>
                </c:pt>
                <c:pt idx="759">
                  <c:v>ankyrin</c:v>
                </c:pt>
                <c:pt idx="760">
                  <c:v>transposase mutator type</c:v>
                </c:pt>
                <c:pt idx="761">
                  <c:v>YD repeat protein</c:v>
                </c:pt>
                <c:pt idx="762">
                  <c:v>hypothetical protein</c:v>
                </c:pt>
                <c:pt idx="763">
                  <c:v>hypothetical protein</c:v>
                </c:pt>
                <c:pt idx="764">
                  <c:v>hypothetical protein</c:v>
                </c:pt>
                <c:pt idx="765">
                  <c:v>transposase mutator type</c:v>
                </c:pt>
                <c:pt idx="766">
                  <c:v>FAD dependent oxidoreductase</c:v>
                </c:pt>
                <c:pt idx="767">
                  <c:v>hypothetical protein</c:v>
                </c:pt>
                <c:pt idx="768">
                  <c:v>family 3 extracellular solute-binding protein</c:v>
                </c:pt>
                <c:pt idx="769">
                  <c:v>polar amino acid ABC transporter inner membrane subunit</c:v>
                </c:pt>
                <c:pt idx="770">
                  <c:v>ABC transporter</c:v>
                </c:pt>
                <c:pt idx="771">
                  <c:v>hypothetical protein</c:v>
                </c:pt>
                <c:pt idx="772">
                  <c:v>hypothetical protein</c:v>
                </c:pt>
                <c:pt idx="773">
                  <c:v>hypothetical protein</c:v>
                </c:pt>
                <c:pt idx="774">
                  <c:v>N-acetyltransferase GCN5</c:v>
                </c:pt>
                <c:pt idx="775">
                  <c:v>hypothetical protein</c:v>
                </c:pt>
                <c:pt idx="776">
                  <c:v>regulatory protein MarR</c:v>
                </c:pt>
                <c:pt idx="777">
                  <c:v>MATE efflux family protein</c:v>
                </c:pt>
                <c:pt idx="778">
                  <c:v>hypothetical protein</c:v>
                </c:pt>
                <c:pt idx="779">
                  <c:v>TIR protein</c:v>
                </c:pt>
                <c:pt idx="780">
                  <c:v>hypothetical protein</c:v>
                </c:pt>
                <c:pt idx="781">
                  <c:v>hypothetical protein</c:v>
                </c:pt>
                <c:pt idx="782">
                  <c:v>ECF subfamily RNA polymerase sigma-24 subunit</c:v>
                </c:pt>
                <c:pt idx="783">
                  <c:v>hypothetical protein</c:v>
                </c:pt>
                <c:pt idx="784">
                  <c:v>phosphoglycerate mutase</c:v>
                </c:pt>
                <c:pt idx="785">
                  <c:v>hypothetical protein</c:v>
                </c:pt>
                <c:pt idx="786">
                  <c:v>short-chain dehydrogenase/reductase SDR</c:v>
                </c:pt>
                <c:pt idx="787">
                  <c:v>transposase IS200-family protein</c:v>
                </c:pt>
                <c:pt idx="788">
                  <c:v>hypothetical protein</c:v>
                </c:pt>
                <c:pt idx="789">
                  <c:v>hypothetical protein</c:v>
                </c:pt>
                <c:pt idx="790">
                  <c:v>hypothetical protein</c:v>
                </c:pt>
                <c:pt idx="791">
                  <c:v>beta-glucosidase</c:v>
                </c:pt>
                <c:pt idx="792">
                  <c:v>branched-chain amino acid transport</c:v>
                </c:pt>
                <c:pt idx="793">
                  <c:v>AzlC family protein</c:v>
                </c:pt>
                <c:pt idx="794">
                  <c:v>inorganic diphosphatase</c:v>
                </c:pt>
                <c:pt idx="795">
                  <c:v>hypothetical protein</c:v>
                </c:pt>
                <c:pt idx="796">
                  <c:v>hypothetical protein</c:v>
                </c:pt>
                <c:pt idx="797">
                  <c:v>hypothetical protein</c:v>
                </c:pt>
                <c:pt idx="798">
                  <c:v>transposase IS200-family protein</c:v>
                </c:pt>
                <c:pt idx="799">
                  <c:v>RDD domain-containing protein</c:v>
                </c:pt>
                <c:pt idx="800">
                  <c:v>signal peptide peptidase SppA, 36K type</c:v>
                </c:pt>
                <c:pt idx="801">
                  <c:v>hypothetical protein</c:v>
                </c:pt>
                <c:pt idx="802">
                  <c:v>hypothetical protein</c:v>
                </c:pt>
                <c:pt idx="803">
                  <c:v>hypothetical protein</c:v>
                </c:pt>
                <c:pt idx="804">
                  <c:v>ABC transporter</c:v>
                </c:pt>
                <c:pt idx="805">
                  <c:v>hypothetical protein</c:v>
                </c:pt>
                <c:pt idx="806">
                  <c:v>hypothetical protein</c:v>
                </c:pt>
                <c:pt idx="807">
                  <c:v>tryptophan synthase subunit beta</c:v>
                </c:pt>
                <c:pt idx="808">
                  <c:v>tryptophan synthase subunit alpha</c:v>
                </c:pt>
                <c:pt idx="809">
                  <c:v>cation diffusion facilitator family transporter</c:v>
                </c:pt>
                <c:pt idx="810">
                  <c:v>integral membrane sensor signal transduction histidine kinase</c:v>
                </c:pt>
                <c:pt idx="811">
                  <c:v>G protein-coupled receptor 119</c:v>
                </c:pt>
                <c:pt idx="812">
                  <c:v>winged helix family two component transcriptional regulator</c:v>
                </c:pt>
                <c:pt idx="813">
                  <c:v>VTC domain-containing protein</c:v>
                </c:pt>
                <c:pt idx="814">
                  <c:v>hypothetical protein</c:v>
                </c:pt>
                <c:pt idx="815">
                  <c:v>spore coat protein CotH</c:v>
                </c:pt>
                <c:pt idx="816">
                  <c:v>Ferrous iron transport protein B domain-containing protein</c:v>
                </c:pt>
                <c:pt idx="817">
                  <c:v>FeoA family protein</c:v>
                </c:pt>
                <c:pt idx="818">
                  <c:v>DtxR family iron (metal) dependent repressor</c:v>
                </c:pt>
                <c:pt idx="819">
                  <c:v>hypothetical protein</c:v>
                </c:pt>
                <c:pt idx="820">
                  <c:v>glycosyl hydrolase domain-containing protein</c:v>
                </c:pt>
                <c:pt idx="821">
                  <c:v>C_GCAxxG_C_C family protein</c:v>
                </c:pt>
                <c:pt idx="822">
                  <c:v>Dockerin type 1</c:v>
                </c:pt>
                <c:pt idx="823">
                  <c:v>glycosyl transferase family protein</c:v>
                </c:pt>
                <c:pt idx="824">
                  <c:v>phospholipase D/Transphosphatidylase</c:v>
                </c:pt>
                <c:pt idx="825">
                  <c:v>winged helix family two component transcriptional regulator</c:v>
                </c:pt>
                <c:pt idx="826">
                  <c:v>multi-sensor signal transduction histidine kinase</c:v>
                </c:pt>
                <c:pt idx="827">
                  <c:v>2-isopropylmalate synthase</c:v>
                </c:pt>
                <c:pt idx="828">
                  <c:v>alpha/beta fold family hydrolase</c:v>
                </c:pt>
                <c:pt idx="829">
                  <c:v>polynucleotide adenylyltransferase/metal dependent phosphohydrolase</c:v>
                </c:pt>
                <c:pt idx="830">
                  <c:v>TrpR-like protein YerC/YecD</c:v>
                </c:pt>
                <c:pt idx="831">
                  <c:v>hypothetical protein</c:v>
                </c:pt>
                <c:pt idx="832">
                  <c:v>hypothetical protein</c:v>
                </c:pt>
                <c:pt idx="833">
                  <c:v>preprotein translocase subunit SecA</c:v>
                </c:pt>
                <c:pt idx="834">
                  <c:v>bifunctional folylpolyglutamate synthase/dihydrofolate synthase</c:v>
                </c:pt>
                <c:pt idx="835">
                  <c:v>hypothetical protein</c:v>
                </c:pt>
                <c:pt idx="836">
                  <c:v>patatin</c:v>
                </c:pt>
                <c:pt idx="837">
                  <c:v>threonine synthase</c:v>
                </c:pt>
                <c:pt idx="838">
                  <c:v>response regulator receiver protein</c:v>
                </c:pt>
                <c:pt idx="839">
                  <c:v>oxidoreductase domain-containing protein</c:v>
                </c:pt>
                <c:pt idx="840">
                  <c:v>response regulator receiver modulated metal dependent phosphohydrolase</c:v>
                </c:pt>
                <c:pt idx="841">
                  <c:v>amino acid-binding ACT protein</c:v>
                </c:pt>
                <c:pt idx="842">
                  <c:v>homoserine dehydrogenase</c:v>
                </c:pt>
                <c:pt idx="843">
                  <c:v>aspartate kinase</c:v>
                </c:pt>
                <c:pt idx="844">
                  <c:v>copper amine oxidase-like domain-containing protein</c:v>
                </c:pt>
                <c:pt idx="845">
                  <c:v>YD repeat protein</c:v>
                </c:pt>
                <c:pt idx="846">
                  <c:v>hypothetical protein</c:v>
                </c:pt>
                <c:pt idx="847">
                  <c:v>hypothetical protein</c:v>
                </c:pt>
                <c:pt idx="848">
                  <c:v>hypothetical protein</c:v>
                </c:pt>
                <c:pt idx="849">
                  <c:v>hypothetical protein</c:v>
                </c:pt>
                <c:pt idx="850">
                  <c:v>YD repeat protein</c:v>
                </c:pt>
                <c:pt idx="851">
                  <c:v>hypothetical protein</c:v>
                </c:pt>
                <c:pt idx="852">
                  <c:v>hypothetical protein</c:v>
                </c:pt>
                <c:pt idx="853">
                  <c:v>histidine triad (HIT) protein</c:v>
                </c:pt>
                <c:pt idx="854">
                  <c:v>S-layer protein</c:v>
                </c:pt>
                <c:pt idx="855">
                  <c:v>transposase IS200-family protein</c:v>
                </c:pt>
                <c:pt idx="856">
                  <c:v>protein-tyrosine-phosphatase</c:v>
                </c:pt>
                <c:pt idx="857">
                  <c:v>dTDP-4-dehydrorhamnose 3,5-epimerase</c:v>
                </c:pt>
                <c:pt idx="858">
                  <c:v>hypothetical protein</c:v>
                </c:pt>
                <c:pt idx="859">
                  <c:v>hypothetical protein</c:v>
                </c:pt>
                <c:pt idx="860">
                  <c:v>capsular exopolysaccharide family protein</c:v>
                </c:pt>
                <c:pt idx="861">
                  <c:v>NusG antitermination factor</c:v>
                </c:pt>
                <c:pt idx="862">
                  <c:v>NAD-dependent epimerase/dehydratase</c:v>
                </c:pt>
                <c:pt idx="863">
                  <c:v>oligosaccharide biosynthesis protein Alg14-like protein</c:v>
                </c:pt>
                <c:pt idx="864">
                  <c:v>Glycosyltransferase 28 domain</c:v>
                </c:pt>
                <c:pt idx="865">
                  <c:v>glycosyltransferase</c:v>
                </c:pt>
                <c:pt idx="866">
                  <c:v>group 1 glycosyl transferase</c:v>
                </c:pt>
                <c:pt idx="867">
                  <c:v>glycosyltransferase</c:v>
                </c:pt>
                <c:pt idx="868">
                  <c:v>family 2 glycosyl transferase</c:v>
                </c:pt>
                <c:pt idx="869">
                  <c:v>O-antigen polymerase</c:v>
                </c:pt>
                <c:pt idx="870">
                  <c:v>polysaccharide biosynthesis protein</c:v>
                </c:pt>
                <c:pt idx="871">
                  <c:v>nucleotide sugar dehydrogenase</c:v>
                </c:pt>
                <c:pt idx="872">
                  <c:v>VanZ family protein</c:v>
                </c:pt>
                <c:pt idx="873">
                  <c:v>single-strand binding protein</c:v>
                </c:pt>
                <c:pt idx="874">
                  <c:v>exopolysaccharide biosynthesis polyprenyl glycosylphosphotransferase</c:v>
                </c:pt>
                <c:pt idx="875">
                  <c:v>30S ribosomal protein S21</c:v>
                </c:pt>
                <c:pt idx="876">
                  <c:v>GatB/YqeY domain-containing protein</c:v>
                </c:pt>
                <c:pt idx="877">
                  <c:v>single-stranded-DNA-specific exonuclease RecJ</c:v>
                </c:pt>
                <c:pt idx="878">
                  <c:v>adenine phosphoribosyltransferase</c:v>
                </c:pt>
                <c:pt idx="879">
                  <c:v>(p)ppGpp synthetase I SpoT/RelA</c:v>
                </c:pt>
                <c:pt idx="880">
                  <c:v>D-tyrosyl-tRNA(Tyr) deacylase</c:v>
                </c:pt>
                <c:pt idx="881">
                  <c:v>beta-lactamase-like protein</c:v>
                </c:pt>
                <c:pt idx="882">
                  <c:v>coproporphyrinogen dehydrogenase</c:v>
                </c:pt>
                <c:pt idx="883">
                  <c:v>hypothetical protein</c:v>
                </c:pt>
                <c:pt idx="884">
                  <c:v>type II secretion system protein E</c:v>
                </c:pt>
                <c:pt idx="885">
                  <c:v>Type II secretion system F domain</c:v>
                </c:pt>
                <c:pt idx="886">
                  <c:v>Type II secretion system F domain</c:v>
                </c:pt>
                <c:pt idx="887">
                  <c:v>hypothetical protein</c:v>
                </c:pt>
                <c:pt idx="888">
                  <c:v>hypothetical protein</c:v>
                </c:pt>
                <c:pt idx="889">
                  <c:v>peptidase A24A prepilin type IV</c:v>
                </c:pt>
                <c:pt idx="890">
                  <c:v>forkhead-associated protein</c:v>
                </c:pt>
                <c:pt idx="891">
                  <c:v>hypothetical protein</c:v>
                </c:pt>
                <c:pt idx="892">
                  <c:v>histidyl-tRNA synthetase</c:v>
                </c:pt>
                <c:pt idx="893">
                  <c:v>aspartyl-tRNA synthetase</c:v>
                </c:pt>
                <c:pt idx="894">
                  <c:v>signal peptidase I</c:v>
                </c:pt>
                <c:pt idx="895">
                  <c:v>CoA-substrate-specific enzyme activase</c:v>
                </c:pt>
                <c:pt idx="896">
                  <c:v>hypothetical protein</c:v>
                </c:pt>
                <c:pt idx="897">
                  <c:v>stage II sporulation protein P</c:v>
                </c:pt>
                <c:pt idx="898">
                  <c:v>hypothetical protein</c:v>
                </c:pt>
                <c:pt idx="899">
                  <c:v>GTP-binding protein LepA</c:v>
                </c:pt>
                <c:pt idx="900">
                  <c:v>oxygen-independent coproporphyrinogen III oxidase</c:v>
                </c:pt>
                <c:pt idx="901">
                  <c:v>heat-inducible transcription repressor HrcA</c:v>
                </c:pt>
                <c:pt idx="902">
                  <c:v>GrpE protein HSP-70 cofactor</c:v>
                </c:pt>
                <c:pt idx="903">
                  <c:v>chaperone protein DnaK</c:v>
                </c:pt>
                <c:pt idx="904">
                  <c:v>chaperone protein DnaJ</c:v>
                </c:pt>
                <c:pt idx="905">
                  <c:v>50S ribosomal protein L11 methyltransferase</c:v>
                </c:pt>
                <c:pt idx="906">
                  <c:v>hypothetical protein</c:v>
                </c:pt>
                <c:pt idx="907">
                  <c:v>response regulator receiver protein</c:v>
                </c:pt>
                <c:pt idx="908">
                  <c:v>hypothetical protein</c:v>
                </c:pt>
                <c:pt idx="909">
                  <c:v>YicC-like domain-containing protein</c:v>
                </c:pt>
                <c:pt idx="910">
                  <c:v>hypothetical protein</c:v>
                </c:pt>
                <c:pt idx="911">
                  <c:v>guanylate kinase</c:v>
                </c:pt>
                <c:pt idx="912">
                  <c:v>DNA-directed RNA polymerase subunit omega</c:v>
                </c:pt>
                <c:pt idx="913">
                  <c:v>phosphopantothenoylcysteine decarboxylase/phosphopantothenate--cysteine ligase</c:v>
                </c:pt>
                <c:pt idx="914">
                  <c:v>glycyl-tRNA synthetase</c:v>
                </c:pt>
                <c:pt idx="915">
                  <c:v>signal transduction histidine kinase regulating citrate/malate metabolism</c:v>
                </c:pt>
                <c:pt idx="916">
                  <c:v>hypothetical protein</c:v>
                </c:pt>
                <c:pt idx="917">
                  <c:v>Accessory gene regulator B</c:v>
                </c:pt>
                <c:pt idx="918">
                  <c:v>radical SAM protein</c:v>
                </c:pt>
                <c:pt idx="919">
                  <c:v>pyruvate, phosphate dikinase</c:v>
                </c:pt>
                <c:pt idx="920">
                  <c:v>cellulosome anchoring protein cohesin subunit</c:v>
                </c:pt>
                <c:pt idx="921">
                  <c:v>hypothetical protein</c:v>
                </c:pt>
                <c:pt idx="922">
                  <c:v>cupin</c:v>
                </c:pt>
                <c:pt idx="923">
                  <c:v>PhoH family protein</c:v>
                </c:pt>
                <c:pt idx="924">
                  <c:v>group 1 glycosyl transferase</c:v>
                </c:pt>
                <c:pt idx="925">
                  <c:v>RNA-metabolising metallo-beta-lactamase</c:v>
                </c:pt>
                <c:pt idx="926">
                  <c:v>hypothetical protein</c:v>
                </c:pt>
                <c:pt idx="927">
                  <c:v>hypothetical protein</c:v>
                </c:pt>
                <c:pt idx="928">
                  <c:v>hypothetical protein</c:v>
                </c:pt>
                <c:pt idx="929">
                  <c:v>50S ribosomal protein L25</c:v>
                </c:pt>
                <c:pt idx="930">
                  <c:v>nicotinate-nucleotide--dimethylbenzimidazole phosphoribosyltransferase</c:v>
                </c:pt>
                <c:pt idx="931">
                  <c:v>hypothetical protein</c:v>
                </c:pt>
                <c:pt idx="932">
                  <c:v>5-formyltetrahydrofolate cyclo-ligase</c:v>
                </c:pt>
                <c:pt idx="933">
                  <c:v>hypothetical protein</c:v>
                </c:pt>
                <c:pt idx="934">
                  <c:v>recombinase</c:v>
                </c:pt>
                <c:pt idx="935">
                  <c:v>metal dependent phosphohydrolase</c:v>
                </c:pt>
                <c:pt idx="936">
                  <c:v>homoserine kinase</c:v>
                </c:pt>
                <c:pt idx="937">
                  <c:v>amidohydrolase 2</c:v>
                </c:pt>
                <c:pt idx="938">
                  <c:v>hypothetical protein</c:v>
                </c:pt>
                <c:pt idx="939">
                  <c:v>hypothetical protein</c:v>
                </c:pt>
                <c:pt idx="940">
                  <c:v>winged helix family two component transcriptional regulator</c:v>
                </c:pt>
                <c:pt idx="941">
                  <c:v>integral membrane sensor signal transduction histidine kinase</c:v>
                </c:pt>
                <c:pt idx="942">
                  <c:v>peptidase S1 and S6 chymotrypsin/Hap</c:v>
                </c:pt>
                <c:pt idx="943">
                  <c:v>metal dependent phosphohydrolase</c:v>
                </c:pt>
                <c:pt idx="944">
                  <c:v>glycogen/starch synthase</c:v>
                </c:pt>
                <c:pt idx="945">
                  <c:v>endonuclease III</c:v>
                </c:pt>
                <c:pt idx="946">
                  <c:v>GAF sensor-containing diguanylate cyclase</c:v>
                </c:pt>
                <c:pt idx="947">
                  <c:v>hypothetical protein</c:v>
                </c:pt>
                <c:pt idx="948">
                  <c:v>transglycosylase-associated protein</c:v>
                </c:pt>
                <c:pt idx="949">
                  <c:v>50S ribosomal protein L28</c:v>
                </c:pt>
                <c:pt idx="950">
                  <c:v>ATP-dependent DNA helicase RecG</c:v>
                </c:pt>
                <c:pt idx="951">
                  <c:v>methyltransferase</c:v>
                </c:pt>
                <c:pt idx="952">
                  <c:v>pantetheine-phosphate adenylyltransferase</c:v>
                </c:pt>
                <c:pt idx="953">
                  <c:v>H+-ATPase subunit H</c:v>
                </c:pt>
                <c:pt idx="954">
                  <c:v>sporulation integral membrane protein YlbJ</c:v>
                </c:pt>
                <c:pt idx="955">
                  <c:v>alpha-L-arabinofuranosidase</c:v>
                </c:pt>
                <c:pt idx="956">
                  <c:v>FliA/WhiG subfamily RNA polymerase sigma-28 subunit</c:v>
                </c:pt>
                <c:pt idx="957">
                  <c:v>carbohydrate binding family protein</c:v>
                </c:pt>
                <c:pt idx="958">
                  <c:v>proteinase inhibitor I4 serpin</c:v>
                </c:pt>
                <c:pt idx="959">
                  <c:v>iron-sulfur cluster-binding protein</c:v>
                </c:pt>
                <c:pt idx="960">
                  <c:v>DegS sensor signal transduction histidine kinase</c:v>
                </c:pt>
                <c:pt idx="961">
                  <c:v>LuxR family two component transcriptional regulator</c:v>
                </c:pt>
                <c:pt idx="962">
                  <c:v>methyl-accepting chemotaxis sensory transducer</c:v>
                </c:pt>
                <c:pt idx="963">
                  <c:v>phosphoglucomutase/phosphomannomutase alpha/beta/alpha domain I</c:v>
                </c:pt>
                <c:pt idx="964">
                  <c:v>DNA polymerase III subunit alpha</c:v>
                </c:pt>
                <c:pt idx="965">
                  <c:v>tryptophan RNA-binding attenuator protein</c:v>
                </c:pt>
                <c:pt idx="966">
                  <c:v>hypothetical protein</c:v>
                </c:pt>
                <c:pt idx="967">
                  <c:v>6-phosphofructokinase</c:v>
                </c:pt>
                <c:pt idx="968">
                  <c:v>thioesterase superfamily protein</c:v>
                </c:pt>
                <c:pt idx="969">
                  <c:v>CDP-alcohol phosphatidyltransferase</c:v>
                </c:pt>
                <c:pt idx="970">
                  <c:v>copper amine oxidase-like domain-containing protein</c:v>
                </c:pt>
                <c:pt idx="971">
                  <c:v>carbohydrate-binding CenC domain-containing protein</c:v>
                </c:pt>
                <c:pt idx="972">
                  <c:v>glycoside hydrolase</c:v>
                </c:pt>
                <c:pt idx="973">
                  <c:v>hypothetical protein</c:v>
                </c:pt>
                <c:pt idx="974">
                  <c:v>hypothetical protein</c:v>
                </c:pt>
                <c:pt idx="975">
                  <c:v>pyruvate phosphate dikinase PEP/pyruvate-binding protein</c:v>
                </c:pt>
                <c:pt idx="976">
                  <c:v>auxin efflux carrier family protein</c:v>
                </c:pt>
                <c:pt idx="977">
                  <c:v>xanthine/uracil/vitamin C permease</c:v>
                </c:pt>
                <c:pt idx="978">
                  <c:v>phosphoribosylaminoimidazole carboxylase catalytic subunit</c:v>
                </c:pt>
                <c:pt idx="979">
                  <c:v>amidophosphoribosyltransferase</c:v>
                </c:pt>
                <c:pt idx="980">
                  <c:v>phosphoribosylformylglycinamidine cyclo-ligase</c:v>
                </c:pt>
                <c:pt idx="981">
                  <c:v>phosphoribosylglycinamide formyltransferase</c:v>
                </c:pt>
                <c:pt idx="982">
                  <c:v>phosphoribosylaminoimidazolecarboxamide formyltransferase/IMP cyclohydrolase</c:v>
                </c:pt>
                <c:pt idx="983">
                  <c:v>phosphoribosylamine--glycine ligase</c:v>
                </c:pt>
                <c:pt idx="984">
                  <c:v>family 2 glycosyl transferase</c:v>
                </c:pt>
                <c:pt idx="985">
                  <c:v>N-acetyltransferase GCN5</c:v>
                </c:pt>
                <c:pt idx="986">
                  <c:v>nicotinate (nicotinamide) nucleotide adenylyltransferase</c:v>
                </c:pt>
                <c:pt idx="987">
                  <c:v>metal dependent phosphohydrolase</c:v>
                </c:pt>
                <c:pt idx="988">
                  <c:v>hypothetical protein</c:v>
                </c:pt>
                <c:pt idx="989">
                  <c:v>iojap family protein</c:v>
                </c:pt>
                <c:pt idx="990">
                  <c:v>leucyl-tRNA synthetase</c:v>
                </c:pt>
                <c:pt idx="991">
                  <c:v>PKD domain-containing protein</c:v>
                </c:pt>
                <c:pt idx="992">
                  <c:v>methyl-accepting chemotaxis sensory transducer</c:v>
                </c:pt>
                <c:pt idx="993">
                  <c:v>hypothetical protein</c:v>
                </c:pt>
                <c:pt idx="994">
                  <c:v>AMP-dependent synthetase and ligase</c:v>
                </c:pt>
                <c:pt idx="995">
                  <c:v>peptidase S11 D-alanyl-D-alanine carboxypeptidase 1</c:v>
                </c:pt>
                <c:pt idx="996">
                  <c:v>competence protein ComEA</c:v>
                </c:pt>
                <c:pt idx="997">
                  <c:v>Lipoprotein LpqB, GerMN domain</c:v>
                </c:pt>
                <c:pt idx="998">
                  <c:v>hypothetical protein</c:v>
                </c:pt>
                <c:pt idx="999">
                  <c:v>threonyl-tRNA synthetase</c:v>
                </c:pt>
                <c:pt idx="1000">
                  <c:v>thymidylate synthase</c:v>
                </c:pt>
                <c:pt idx="1001">
                  <c:v>dihydrofolate reductase subunit</c:v>
                </c:pt>
                <c:pt idx="1002">
                  <c:v>translation initiation factor IF-3</c:v>
                </c:pt>
                <c:pt idx="1003">
                  <c:v>50S ribosomal protein L35</c:v>
                </c:pt>
                <c:pt idx="1004">
                  <c:v>50S ribosomal protein L20</c:v>
                </c:pt>
                <c:pt idx="1005">
                  <c:v>TrmH family RNA methyltransferase</c:v>
                </c:pt>
                <c:pt idx="1006">
                  <c:v>glycosyltransferase</c:v>
                </c:pt>
                <c:pt idx="1007">
                  <c:v>hypothetical protein</c:v>
                </c:pt>
                <c:pt idx="1008">
                  <c:v>hypothetical protein</c:v>
                </c:pt>
                <c:pt idx="1009">
                  <c:v>leucyl/phenylalanyl-tRNA/protein transferase</c:v>
                </c:pt>
                <c:pt idx="1010">
                  <c:v>ATP-dependent Clp protease ATP-binding protein ClpA</c:v>
                </c:pt>
                <c:pt idx="1011">
                  <c:v>ATP-dependent Clp protease adaptor protein ClpS</c:v>
                </c:pt>
                <c:pt idx="1012">
                  <c:v>hypothetical protein</c:v>
                </c:pt>
                <c:pt idx="1013">
                  <c:v>hypothetical protein</c:v>
                </c:pt>
                <c:pt idx="1014">
                  <c:v>hypothetical protein</c:v>
                </c:pt>
                <c:pt idx="1015">
                  <c:v>hypothetical protein</c:v>
                </c:pt>
                <c:pt idx="1016">
                  <c:v>pyridoxal-phosphate dependent TrpB-like protein</c:v>
                </c:pt>
                <c:pt idx="1017">
                  <c:v>hypothetical protein</c:v>
                </c:pt>
                <c:pt idx="1018">
                  <c:v>hypothetical protein</c:v>
                </c:pt>
                <c:pt idx="1019">
                  <c:v>N-acetyltransferase GCN5</c:v>
                </c:pt>
                <c:pt idx="1020">
                  <c:v>hypothetical protein</c:v>
                </c:pt>
                <c:pt idx="1021">
                  <c:v>hypothetical protein</c:v>
                </c:pt>
                <c:pt idx="1022">
                  <c:v>serine protein kinase PrkA</c:v>
                </c:pt>
                <c:pt idx="1023">
                  <c:v>sporulation protein YhbH</c:v>
                </c:pt>
                <c:pt idx="1024">
                  <c:v>SpoVR family protein</c:v>
                </c:pt>
                <c:pt idx="1025">
                  <c:v>major facilitator superfamily protein</c:v>
                </c:pt>
                <c:pt idx="1026">
                  <c:v>purine nucleoside phosphorylase I</c:v>
                </c:pt>
                <c:pt idx="1027">
                  <c:v>adenosylhomocysteinase</c:v>
                </c:pt>
                <c:pt idx="1028">
                  <c:v>amidohydrolase</c:v>
                </c:pt>
                <c:pt idx="1029">
                  <c:v>hypothetical protein</c:v>
                </c:pt>
                <c:pt idx="1030">
                  <c:v>Hedgehog/intein hint domain-containing protein</c:v>
                </c:pt>
                <c:pt idx="1031">
                  <c:v>hypothetical protein</c:v>
                </c:pt>
                <c:pt idx="1032">
                  <c:v>transposase mutator type</c:v>
                </c:pt>
                <c:pt idx="1033">
                  <c:v>hypothetical protein</c:v>
                </c:pt>
                <c:pt idx="1034">
                  <c:v>HAD-superfamily hydrolase</c:v>
                </c:pt>
                <c:pt idx="1035">
                  <c:v>hypothetical protein</c:v>
                </c:pt>
                <c:pt idx="1036">
                  <c:v>ABC transporter</c:v>
                </c:pt>
                <c:pt idx="1037">
                  <c:v>hypothetical protein</c:v>
                </c:pt>
                <c:pt idx="1038">
                  <c:v>hypothetical protein</c:v>
                </c:pt>
                <c:pt idx="1039">
                  <c:v>esterase/lipase</c:v>
                </c:pt>
                <c:pt idx="1040">
                  <c:v>hypothetical protein</c:v>
                </c:pt>
                <c:pt idx="1041">
                  <c:v>hypothetical protein</c:v>
                </c:pt>
                <c:pt idx="1042">
                  <c:v>ATPase</c:v>
                </c:pt>
                <c:pt idx="1043">
                  <c:v>hypothetical protein</c:v>
                </c:pt>
                <c:pt idx="1044">
                  <c:v>transglutaminase domain-containing protein</c:v>
                </c:pt>
                <c:pt idx="1045">
                  <c:v>hypothetical protein</c:v>
                </c:pt>
                <c:pt idx="1046">
                  <c:v>small acid-soluble spore protein, H-type</c:v>
                </c:pt>
                <c:pt idx="1047">
                  <c:v>isochorismatase hydrolase</c:v>
                </c:pt>
                <c:pt idx="1048">
                  <c:v>nicotinate phosphoribosyltransferase</c:v>
                </c:pt>
                <c:pt idx="1049">
                  <c:v>chemotaxis protein CheC</c:v>
                </c:pt>
                <c:pt idx="1050">
                  <c:v>hypothetical protein</c:v>
                </c:pt>
                <c:pt idx="1051">
                  <c:v>hypothetical protein</c:v>
                </c:pt>
                <c:pt idx="1052">
                  <c:v>type IV pilus assembly PilZ</c:v>
                </c:pt>
                <c:pt idx="1053">
                  <c:v>iron-sulfur cluster-binding protein</c:v>
                </c:pt>
                <c:pt idx="1054">
                  <c:v>hypothetical protein</c:v>
                </c:pt>
                <c:pt idx="1055">
                  <c:v>peptidase S11 D-alanyl-D-alanine carboxypeptidase 1</c:v>
                </c:pt>
                <c:pt idx="1056">
                  <c:v>dihydrodipicolinate reductase</c:v>
                </c:pt>
                <c:pt idx="1057">
                  <c:v>hypothetical protein</c:v>
                </c:pt>
                <c:pt idx="1058">
                  <c:v>hypothetical protein</c:v>
                </c:pt>
                <c:pt idx="1059">
                  <c:v>AMMECR1 domain-containing protein</c:v>
                </c:pt>
                <c:pt idx="1060">
                  <c:v>radical SAM protein</c:v>
                </c:pt>
                <c:pt idx="1061">
                  <c:v>hypothetical protein</c:v>
                </c:pt>
                <c:pt idx="1062">
                  <c:v>hypothetical protein</c:v>
                </c:pt>
                <c:pt idx="1063">
                  <c:v>FAD-dependent pyridine nucleotide-disulfide oxidoreductase</c:v>
                </c:pt>
                <c:pt idx="1064">
                  <c:v>phosphoglucosamine mutase</c:v>
                </c:pt>
                <c:pt idx="1065">
                  <c:v>glucosamine/fructose-6-phosphate aminotransferase</c:v>
                </c:pt>
                <c:pt idx="1066">
                  <c:v>regulatory protein ArsR</c:v>
                </c:pt>
                <c:pt idx="1067">
                  <c:v>arsenical-resistance protein</c:v>
                </c:pt>
                <c:pt idx="1068">
                  <c:v>protein-tyrosine phosphatase</c:v>
                </c:pt>
                <c:pt idx="1069">
                  <c:v>permease</c:v>
                </c:pt>
                <c:pt idx="1070">
                  <c:v>transposase IS3/IS911 family protein</c:v>
                </c:pt>
                <c:pt idx="1071">
                  <c:v>hypothetical protein</c:v>
                </c:pt>
                <c:pt idx="1072">
                  <c:v>type II secretion system protein E</c:v>
                </c:pt>
                <c:pt idx="1073">
                  <c:v>twitching motility protein</c:v>
                </c:pt>
                <c:pt idx="1074">
                  <c:v>Type II secretion system F domain</c:v>
                </c:pt>
                <c:pt idx="1075">
                  <c:v>hypothetical protein</c:v>
                </c:pt>
                <c:pt idx="1076">
                  <c:v>hypothetical protein</c:v>
                </c:pt>
                <c:pt idx="1077">
                  <c:v>fimbrial assembly family protein</c:v>
                </c:pt>
                <c:pt idx="1078">
                  <c:v>hypothetical protein</c:v>
                </c:pt>
                <c:pt idx="1079">
                  <c:v>hypothetical protein</c:v>
                </c:pt>
                <c:pt idx="1080">
                  <c:v>hypothetical protein</c:v>
                </c:pt>
                <c:pt idx="1081">
                  <c:v>hypothetical protein</c:v>
                </c:pt>
                <c:pt idx="1082">
                  <c:v>peptidase S14 ClpP</c:v>
                </c:pt>
                <c:pt idx="1083">
                  <c:v>hypothetical protein</c:v>
                </c:pt>
                <c:pt idx="1084">
                  <c:v>cell division protein FtsK</c:v>
                </c:pt>
                <c:pt idx="1085">
                  <c:v>radical SAM protein</c:v>
                </c:pt>
                <c:pt idx="1086">
                  <c:v>methylenetetrahydrofolate dehydrogenase</c:v>
                </c:pt>
                <c:pt idx="1087">
                  <c:v>hypothetical protein</c:v>
                </c:pt>
                <c:pt idx="1088">
                  <c:v>metal dependent phosphohydrolase</c:v>
                </c:pt>
                <c:pt idx="1089">
                  <c:v>metallophosphoesterase</c:v>
                </c:pt>
                <c:pt idx="1090">
                  <c:v>Stage V sporulation protein S</c:v>
                </c:pt>
                <c:pt idx="1091">
                  <c:v>hypothetical protein</c:v>
                </c:pt>
                <c:pt idx="1092">
                  <c:v>hypothetical protein</c:v>
                </c:pt>
                <c:pt idx="1093">
                  <c:v>NAD-dependent epimerase/dehydratase</c:v>
                </c:pt>
                <c:pt idx="1094">
                  <c:v>group 1 glycosyl transferase</c:v>
                </c:pt>
                <c:pt idx="1095">
                  <c:v>CotS family spore coat protein</c:v>
                </c:pt>
                <c:pt idx="1096">
                  <c:v>CotS family spore coat protein</c:v>
                </c:pt>
                <c:pt idx="1097">
                  <c:v>transcription initiation factor IIE subunit alpha family protein</c:v>
                </c:pt>
                <c:pt idx="1098">
                  <c:v>hypothetical protein</c:v>
                </c:pt>
                <c:pt idx="1099">
                  <c:v>hypothetical protein</c:v>
                </c:pt>
                <c:pt idx="1100">
                  <c:v>nucleotidyltransferase</c:v>
                </c:pt>
                <c:pt idx="1101">
                  <c:v>hypothetical protein</c:v>
                </c:pt>
                <c:pt idx="1102">
                  <c:v>hypothetical protein</c:v>
                </c:pt>
                <c:pt idx="1103">
                  <c:v>hypothetical protein</c:v>
                </c:pt>
                <c:pt idx="1104">
                  <c:v>hypothetical protein</c:v>
                </c:pt>
                <c:pt idx="1105">
                  <c:v>delta-lactam-biosynthetic de-N-acetylase</c:v>
                </c:pt>
                <c:pt idx="1106">
                  <c:v>sporulation protein YqfC</c:v>
                </c:pt>
                <c:pt idx="1107">
                  <c:v>sporulation protein YqfD</c:v>
                </c:pt>
                <c:pt idx="1108">
                  <c:v>PhoH family protein</c:v>
                </c:pt>
                <c:pt idx="1109">
                  <c:v>7TM receptor with intracellular metal dependent phosphohydrolase</c:v>
                </c:pt>
                <c:pt idx="1110">
                  <c:v>hypothetical protein</c:v>
                </c:pt>
                <c:pt idx="1111">
                  <c:v>cytidine deaminase</c:v>
                </c:pt>
                <c:pt idx="1112">
                  <c:v>GTP-binding protein Era</c:v>
                </c:pt>
                <c:pt idx="1113">
                  <c:v>hypothetical protein</c:v>
                </c:pt>
                <c:pt idx="1114">
                  <c:v>DNA repair protein RecO</c:v>
                </c:pt>
                <c:pt idx="1115">
                  <c:v>type IV pilus assembly PilZ</c:v>
                </c:pt>
                <c:pt idx="1116">
                  <c:v>cysteine desulfurase</c:v>
                </c:pt>
                <c:pt idx="1117">
                  <c:v>thiamine biosynthesis/tRNA modification protein ThiI</c:v>
                </c:pt>
                <c:pt idx="1118">
                  <c:v>VanW family protein</c:v>
                </c:pt>
                <c:pt idx="1119">
                  <c:v>hypothetical protein</c:v>
                </c:pt>
                <c:pt idx="1120">
                  <c:v>AIR synthase domain-containing protein</c:v>
                </c:pt>
                <c:pt idx="1121">
                  <c:v>glycine hydroxymethyltransferase</c:v>
                </c:pt>
                <c:pt idx="1122">
                  <c:v>phage shock protein C, PspC</c:v>
                </c:pt>
                <c:pt idx="1123">
                  <c:v>transglutaminase domain-containing protein</c:v>
                </c:pt>
                <c:pt idx="1124">
                  <c:v>hypothetical protein</c:v>
                </c:pt>
                <c:pt idx="1125">
                  <c:v>ATPase</c:v>
                </c:pt>
                <c:pt idx="1126">
                  <c:v>L-lactate dehydrogenase</c:v>
                </c:pt>
                <c:pt idx="1127">
                  <c:v>competence/damage-inducible protein CinA</c:v>
                </c:pt>
                <c:pt idx="1128">
                  <c:v>integral membrane protein MviN</c:v>
                </c:pt>
                <c:pt idx="1129">
                  <c:v>recA protein</c:v>
                </c:pt>
                <c:pt idx="1130">
                  <c:v>regulatory protein RecX</c:v>
                </c:pt>
                <c:pt idx="1131">
                  <c:v>rhomboid family protein</c:v>
                </c:pt>
                <c:pt idx="1132">
                  <c:v>hypothetical protein</c:v>
                </c:pt>
                <c:pt idx="1133">
                  <c:v>extracellular solute-binding protein</c:v>
                </c:pt>
                <c:pt idx="1134">
                  <c:v>hypothetical protein</c:v>
                </c:pt>
                <c:pt idx="1135">
                  <c:v>hypothetical protein</c:v>
                </c:pt>
                <c:pt idx="1136">
                  <c:v>hypothetical protein</c:v>
                </c:pt>
                <c:pt idx="1137">
                  <c:v>hypothetical protein</c:v>
                </c:pt>
                <c:pt idx="1138">
                  <c:v>UDP-N-acetylmuramoylalanine--D-glutamate ligase</c:v>
                </c:pt>
                <c:pt idx="1139">
                  <c:v>DNA polymerase III subunit delta</c:v>
                </c:pt>
                <c:pt idx="1140">
                  <c:v>30S ribosomal protein S20</c:v>
                </c:pt>
                <c:pt idx="1141">
                  <c:v>spore protease</c:v>
                </c:pt>
                <c:pt idx="1142">
                  <c:v>cell wall hydrolase/autolysin</c:v>
                </c:pt>
                <c:pt idx="1143">
                  <c:v>hypothetical protein</c:v>
                </c:pt>
                <c:pt idx="1144">
                  <c:v>NAD-dependent DNA ligase</c:v>
                </c:pt>
                <c:pt idx="1145">
                  <c:v>hypothetical protein</c:v>
                </c:pt>
                <c:pt idx="1146">
                  <c:v>hypothetical protein</c:v>
                </c:pt>
                <c:pt idx="1147">
                  <c:v>glutamyl-tRNA(Gln) amidotransferase subunit C</c:v>
                </c:pt>
                <c:pt idx="1148">
                  <c:v>glutamyl-tRNA(Gln) amidotransferase subunit A</c:v>
                </c:pt>
                <c:pt idx="1149">
                  <c:v>glutamyl-tRNA(Gln) amidotransferase subunit B</c:v>
                </c:pt>
                <c:pt idx="1150">
                  <c:v>hypothetical protein</c:v>
                </c:pt>
                <c:pt idx="1151">
                  <c:v>phosphate acetyltransferase</c:v>
                </c:pt>
                <c:pt idx="1152">
                  <c:v>acetate kinase</c:v>
                </c:pt>
                <c:pt idx="1153">
                  <c:v>hypothetical protein</c:v>
                </c:pt>
                <c:pt idx="1154">
                  <c:v>50S ribosomal protein L32</c:v>
                </c:pt>
                <c:pt idx="1155">
                  <c:v>hypothetical protein</c:v>
                </c:pt>
                <c:pt idx="1156">
                  <c:v>ribosome-associated GTPase EngA</c:v>
                </c:pt>
                <c:pt idx="1157">
                  <c:v>hypothetical protein</c:v>
                </c:pt>
                <c:pt idx="1158">
                  <c:v>NAD-dependent glycerol-3-phosphate dehydrogenase domain-containing protein</c:v>
                </c:pt>
                <c:pt idx="1159">
                  <c:v>stage IV sporulation protein A</c:v>
                </c:pt>
                <c:pt idx="1160">
                  <c:v>extracellular solute-binding protein</c:v>
                </c:pt>
                <c:pt idx="1161">
                  <c:v>binding-protein-dependent transport system inner membrane protein</c:v>
                </c:pt>
                <c:pt idx="1162">
                  <c:v>binding-protein-dependent transport system inner membrane protein</c:v>
                </c:pt>
                <c:pt idx="1163">
                  <c:v>hypothetical protein</c:v>
                </c:pt>
                <c:pt idx="1164">
                  <c:v>cell wall hydrolase/autolysin</c:v>
                </c:pt>
                <c:pt idx="1165">
                  <c:v>hypothetical protein</c:v>
                </c:pt>
                <c:pt idx="1166">
                  <c:v>hypothetical protein</c:v>
                </c:pt>
                <c:pt idx="1167">
                  <c:v>MutS2 family protein</c:v>
                </c:pt>
                <c:pt idx="1168">
                  <c:v>sporulation integral membrane protein YtvI</c:v>
                </c:pt>
                <c:pt idx="1169">
                  <c:v>RNA polymerase sigma 28 subunit SigK</c:v>
                </c:pt>
                <c:pt idx="1170">
                  <c:v>peptidoglycan glycosyltransferase</c:v>
                </c:pt>
                <c:pt idx="1171">
                  <c:v>peptidase U32</c:v>
                </c:pt>
                <c:pt idx="1172">
                  <c:v>O-methyltransferase family protein</c:v>
                </c:pt>
                <c:pt idx="1173">
                  <c:v>aminodeoxychorismate lyase</c:v>
                </c:pt>
                <c:pt idx="1174">
                  <c:v>GTP-binding protein TypA</c:v>
                </c:pt>
                <c:pt idx="1175">
                  <c:v>30S ribosomal protein S2</c:v>
                </c:pt>
                <c:pt idx="1176">
                  <c:v>translation elongation factor Ts</c:v>
                </c:pt>
                <c:pt idx="1177">
                  <c:v>uridylate kinase</c:v>
                </c:pt>
                <c:pt idx="1178">
                  <c:v>ribosome recycling factor</c:v>
                </c:pt>
                <c:pt idx="1179">
                  <c:v>hypothetical protein</c:v>
                </c:pt>
                <c:pt idx="1180">
                  <c:v>undecaprenyl diphosphate synthase</c:v>
                </c:pt>
                <c:pt idx="1181">
                  <c:v>phosphatidate cytidylyltransferase</c:v>
                </c:pt>
                <c:pt idx="1182">
                  <c:v>1-deoxy-D-xylulose 5-phosphate reductoisomerase</c:v>
                </c:pt>
                <c:pt idx="1183">
                  <c:v>membrane-associated zinc metalloprotease</c:v>
                </c:pt>
                <c:pt idx="1184">
                  <c:v>1-hydroxy-2-methyl-2-(E)-butenyl 4-diphosphate synthase</c:v>
                </c:pt>
                <c:pt idx="1185">
                  <c:v>DNA polymerase III subunit alpha</c:v>
                </c:pt>
                <c:pt idx="1186">
                  <c:v>hypothetical protein</c:v>
                </c:pt>
                <c:pt idx="1187">
                  <c:v>hypothetical protein</c:v>
                </c:pt>
                <c:pt idx="1188">
                  <c:v>NusA antitermination factor</c:v>
                </c:pt>
                <c:pt idx="1189">
                  <c:v>hypothetical protein</c:v>
                </c:pt>
                <c:pt idx="1190">
                  <c:v>ribosomal protein L7Ae/L30e/S12e/Gadd45</c:v>
                </c:pt>
                <c:pt idx="1191">
                  <c:v>translation initiation factor IF-2</c:v>
                </c:pt>
                <c:pt idx="1192">
                  <c:v>ribosome-binding factor A</c:v>
                </c:pt>
                <c:pt idx="1193">
                  <c:v>phosphoesterase RecJ domain-containing protein</c:v>
                </c:pt>
                <c:pt idx="1194">
                  <c:v>tRNA pseudouridine synthase B</c:v>
                </c:pt>
                <c:pt idx="1195">
                  <c:v>riboflavin biosynthesis protein RibF</c:v>
                </c:pt>
                <c:pt idx="1196">
                  <c:v>hypothetical protein</c:v>
                </c:pt>
                <c:pt idx="1197">
                  <c:v>peptidase M16 domain-containing protein</c:v>
                </c:pt>
                <c:pt idx="1198">
                  <c:v>peptidase M16 domain-containing protein</c:v>
                </c:pt>
                <c:pt idx="1199">
                  <c:v>prolipoprotein diacylglyceryl transferase</c:v>
                </c:pt>
                <c:pt idx="1200">
                  <c:v>hypothetical protein</c:v>
                </c:pt>
                <c:pt idx="1201">
                  <c:v>rod shape-determining protein RodA</c:v>
                </c:pt>
                <c:pt idx="1202">
                  <c:v>MraZ protein</c:v>
                </c:pt>
                <c:pt idx="1203">
                  <c:v>S-adenosyl-methyltransferase MraW</c:v>
                </c:pt>
                <c:pt idx="1204">
                  <c:v>cell division protein FtsL</c:v>
                </c:pt>
                <c:pt idx="1205">
                  <c:v>penicillin-binding protein transpeptidase</c:v>
                </c:pt>
                <c:pt idx="1206">
                  <c:v>UDP-N-acetylmuramyl tripeptide synthetase</c:v>
                </c:pt>
                <c:pt idx="1207">
                  <c:v>UDP-N-acetylmuramoylalanyl-D-glutamyl-2,6-diaminopimelate/D-alanyl-D-alanyl ligase</c:v>
                </c:pt>
                <c:pt idx="1208">
                  <c:v>phospho-N-acetylmuramoyl-pentapeptide-transferase</c:v>
                </c:pt>
                <c:pt idx="1209">
                  <c:v>stage V sporulation protein E</c:v>
                </c:pt>
                <c:pt idx="1210">
                  <c:v>UDP-N-acetylglucosamine--N-acetylmuramyl- (pentapeptide) pyrophosphoryl-UDP N- acetylglucosamine transferase</c:v>
                </c:pt>
                <c:pt idx="1211">
                  <c:v>UDP-N-acetylglucosamine 1-carboxyvinyltransferase</c:v>
                </c:pt>
                <c:pt idx="1212">
                  <c:v>hypothetical protein</c:v>
                </c:pt>
                <c:pt idx="1213">
                  <c:v>transposase mutator type</c:v>
                </c:pt>
                <c:pt idx="1214">
                  <c:v>UvrD/REP helicase</c:v>
                </c:pt>
                <c:pt idx="1215">
                  <c:v>copper amine oxidase-like domain-containing protein</c:v>
                </c:pt>
                <c:pt idx="1216">
                  <c:v>ATP:corrinoid adenosyltransferase BtuR/CobO/CobP</c:v>
                </c:pt>
                <c:pt idx="1217">
                  <c:v>amino acid-binding ACT protein</c:v>
                </c:pt>
                <c:pt idx="1218">
                  <c:v>dihydrodipicolinate reductase</c:v>
                </c:pt>
                <c:pt idx="1219">
                  <c:v>dihydrodipicolinate synthase</c:v>
                </c:pt>
                <c:pt idx="1220">
                  <c:v>aspartate-semialdehyde dehydrogenase</c:v>
                </c:pt>
                <c:pt idx="1221">
                  <c:v>SpoIID/LytB domain-containing protein</c:v>
                </c:pt>
                <c:pt idx="1222">
                  <c:v>S-adenosylmethionine/tRNA-ribosyltransferase-isomerase</c:v>
                </c:pt>
                <c:pt idx="1223">
                  <c:v>queuine tRNA-ribosyltransferase</c:v>
                </c:pt>
                <c:pt idx="1224">
                  <c:v>preprotein translocase subunit YajC</c:v>
                </c:pt>
                <c:pt idx="1225">
                  <c:v>hypothetical protein</c:v>
                </c:pt>
                <c:pt idx="1226">
                  <c:v>hypothetical protein</c:v>
                </c:pt>
                <c:pt idx="1227">
                  <c:v>phosphoribosyltransferase</c:v>
                </c:pt>
                <c:pt idx="1228">
                  <c:v>helicase domain-containing protein</c:v>
                </c:pt>
                <c:pt idx="1229">
                  <c:v>aspartate carbamoyltransferase</c:v>
                </c:pt>
                <c:pt idx="1230">
                  <c:v>dihydroorotase</c:v>
                </c:pt>
                <c:pt idx="1231">
                  <c:v>orotidine 5'-phosphate decarboxylase</c:v>
                </c:pt>
                <c:pt idx="1232">
                  <c:v>carbamoyl-phosphate synthase small subunit</c:v>
                </c:pt>
                <c:pt idx="1233">
                  <c:v>carbamoyl-phosphate synthase large subunit</c:v>
                </c:pt>
                <c:pt idx="1234">
                  <c:v>Dihydroorotate dehydrogenase, electron transfer subunit, iron-sulfur cluster binding domain</c:v>
                </c:pt>
                <c:pt idx="1235">
                  <c:v>dihydroorotate dehydrogenase family protein</c:v>
                </c:pt>
                <c:pt idx="1236">
                  <c:v>phosphoglycerate mutase</c:v>
                </c:pt>
                <c:pt idx="1237">
                  <c:v>metallophosphoesterase</c:v>
                </c:pt>
                <c:pt idx="1238">
                  <c:v>Rad50 zinc hook domain-containing protein</c:v>
                </c:pt>
                <c:pt idx="1239">
                  <c:v>hypothetical protein</c:v>
                </c:pt>
                <c:pt idx="1240">
                  <c:v>MiaB-like tRNA modifying enzyme YliG</c:v>
                </c:pt>
                <c:pt idx="1241">
                  <c:v>CDP-diacylglycerol/glycerol-3-phosphate 3-phosphatidyltransferase</c:v>
                </c:pt>
                <c:pt idx="1242">
                  <c:v>hypothetical protein</c:v>
                </c:pt>
                <c:pt idx="1243">
                  <c:v>hypothetical protein</c:v>
                </c:pt>
                <c:pt idx="1244">
                  <c:v>regulatory protein DeoR</c:v>
                </c:pt>
                <c:pt idx="1245">
                  <c:v>fatty acid/phospholipid synthesis protein PlsX</c:v>
                </c:pt>
                <c:pt idx="1246">
                  <c:v>3-oxoacyl-(acyl-carrier-protein) synthase III</c:v>
                </c:pt>
                <c:pt idx="1247">
                  <c:v>malonyl CoA-acyl carrier protein transacylase</c:v>
                </c:pt>
                <c:pt idx="1248">
                  <c:v>3-oxoacyl-(acyl-carrier-protein) reductase</c:v>
                </c:pt>
                <c:pt idx="1249">
                  <c:v>acyl carrier protein</c:v>
                </c:pt>
                <c:pt idx="1250">
                  <c:v>3-oxoacyl-(acyl-carrier-protein) synthase 2</c:v>
                </c:pt>
                <c:pt idx="1251">
                  <c:v>ribonuclease III</c:v>
                </c:pt>
                <c:pt idx="1252">
                  <c:v>radical SAM protein</c:v>
                </c:pt>
                <c:pt idx="1253">
                  <c:v>Stage V sporulation protein S</c:v>
                </c:pt>
                <c:pt idx="1254">
                  <c:v>4-hydroxythreonine-4-phosphate dehydrogenase</c:v>
                </c:pt>
                <c:pt idx="1255">
                  <c:v>chromosome segregation protein SMC</c:v>
                </c:pt>
                <c:pt idx="1256">
                  <c:v>signal recognition particle-docking protein FtsY</c:v>
                </c:pt>
                <c:pt idx="1257">
                  <c:v>hypothetical protein</c:v>
                </c:pt>
                <c:pt idx="1258">
                  <c:v>hypothetical protein</c:v>
                </c:pt>
                <c:pt idx="1259">
                  <c:v>hypothetical protein</c:v>
                </c:pt>
                <c:pt idx="1260">
                  <c:v>diaminopimelate dehydrogenase</c:v>
                </c:pt>
                <c:pt idx="1261">
                  <c:v>hypothetical protein</c:v>
                </c:pt>
                <c:pt idx="1262">
                  <c:v>fibronectin type III domain-containing protein</c:v>
                </c:pt>
                <c:pt idx="1263">
                  <c:v>transposase IS3/IS911 family protein</c:v>
                </c:pt>
                <c:pt idx="1264">
                  <c:v>fibronectin type III domain-containing protein</c:v>
                </c:pt>
                <c:pt idx="1265">
                  <c:v>Dockerin type 1</c:v>
                </c:pt>
                <c:pt idx="1266">
                  <c:v>glutaminyl-tRNA synthetase</c:v>
                </c:pt>
                <c:pt idx="1267">
                  <c:v>hypothetical protein</c:v>
                </c:pt>
                <c:pt idx="1268">
                  <c:v>hypothetical protein</c:v>
                </c:pt>
                <c:pt idx="1269">
                  <c:v>hypothetical protein</c:v>
                </c:pt>
                <c:pt idx="1270">
                  <c:v>glycoside hydrolase</c:v>
                </c:pt>
                <c:pt idx="1271">
                  <c:v>hypothetical protein</c:v>
                </c:pt>
                <c:pt idx="1272">
                  <c:v>hypothetical protein</c:v>
                </c:pt>
                <c:pt idx="1273">
                  <c:v>family 5 extracellular solute-binding protein</c:v>
                </c:pt>
                <c:pt idx="1274">
                  <c:v>lipoprotein signal peptidase</c:v>
                </c:pt>
                <c:pt idx="1275">
                  <c:v>RluA family pseudouridine synthase</c:v>
                </c:pt>
                <c:pt idx="1276">
                  <c:v>hypothetical protein</c:v>
                </c:pt>
                <c:pt idx="1277">
                  <c:v>radical SAM protein</c:v>
                </c:pt>
                <c:pt idx="1278">
                  <c:v>metal dependent phosphohydrolase</c:v>
                </c:pt>
                <c:pt idx="1279">
                  <c:v>protein-export membrane protein SecD</c:v>
                </c:pt>
                <c:pt idx="1280">
                  <c:v>protein-export membrane protein SecF</c:v>
                </c:pt>
                <c:pt idx="1281">
                  <c:v>3-methyl-2-oxobutanoate hydroxymethyltransferase</c:v>
                </c:pt>
                <c:pt idx="1282">
                  <c:v>pantoate--beta-alanine ligase</c:v>
                </c:pt>
                <c:pt idx="1283">
                  <c:v>aspartate 1-decarboxylase</c:v>
                </c:pt>
                <c:pt idx="1284">
                  <c:v>hypothetical protein</c:v>
                </c:pt>
                <c:pt idx="1285">
                  <c:v>metal dependent phosphohydrolase</c:v>
                </c:pt>
                <c:pt idx="1286">
                  <c:v>deoxyguanosinetriphosphate triphosphohydrolase</c:v>
                </c:pt>
                <c:pt idx="1287">
                  <c:v>hypothetical protein</c:v>
                </c:pt>
                <c:pt idx="1288">
                  <c:v>DNA primase</c:v>
                </c:pt>
                <c:pt idx="1289">
                  <c:v>RpoD subfamily RNA polymerase sigma-70 subunit</c:v>
                </c:pt>
                <c:pt idx="1290">
                  <c:v>hypothetical protein</c:v>
                </c:pt>
                <c:pt idx="1291">
                  <c:v>hypothetical protein</c:v>
                </c:pt>
                <c:pt idx="1292">
                  <c:v>hypothetical protein</c:v>
                </c:pt>
                <c:pt idx="1293">
                  <c:v>hypothetical protein</c:v>
                </c:pt>
                <c:pt idx="1294">
                  <c:v>response regulator receiver protein</c:v>
                </c:pt>
                <c:pt idx="1295">
                  <c:v>ECF subfamily RNA polymerase sigma-24 subunit</c:v>
                </c:pt>
                <c:pt idx="1296">
                  <c:v>hypothetical protein</c:v>
                </c:pt>
                <c:pt idx="1297">
                  <c:v>type IV pilus assembly PilZ</c:v>
                </c:pt>
                <c:pt idx="1298">
                  <c:v>hypothetical protein</c:v>
                </c:pt>
                <c:pt idx="1299">
                  <c:v>DNA polymerase I</c:v>
                </c:pt>
                <c:pt idx="1300">
                  <c:v>dephospho-CoA kinase</c:v>
                </c:pt>
                <c:pt idx="1301">
                  <c:v>lytic transglycosylase</c:v>
                </c:pt>
                <c:pt idx="1302">
                  <c:v>regulatory protein MerR</c:v>
                </c:pt>
                <c:pt idx="1303">
                  <c:v>hypothetical protein</c:v>
                </c:pt>
                <c:pt idx="1304">
                  <c:v>diguanylate cyclase</c:v>
                </c:pt>
                <c:pt idx="1305">
                  <c:v>phospho-2-dehydro-3-deoxyheptonate aldolase</c:v>
                </c:pt>
                <c:pt idx="1306">
                  <c:v>CheW protein</c:v>
                </c:pt>
                <c:pt idx="1307">
                  <c:v>GTP-binding protein YchF</c:v>
                </c:pt>
                <c:pt idx="1308">
                  <c:v>glycosyl transferase family protein</c:v>
                </c:pt>
                <c:pt idx="1309">
                  <c:v>anthranilate synthase component I</c:v>
                </c:pt>
                <c:pt idx="1310">
                  <c:v>glutamine amidotransferase of anthranilate synthase</c:v>
                </c:pt>
                <c:pt idx="1311">
                  <c:v>anthranilate phosphoribosyltransferase</c:v>
                </c:pt>
                <c:pt idx="1312">
                  <c:v>Indole-3-glycerol phosphate synthase</c:v>
                </c:pt>
                <c:pt idx="1313">
                  <c:v>phosphoribosylanthranilate isomerase</c:v>
                </c:pt>
                <c:pt idx="1314">
                  <c:v>NADPH-dependent FMN reductase</c:v>
                </c:pt>
                <c:pt idx="1315">
                  <c:v>hypothetical protein</c:v>
                </c:pt>
                <c:pt idx="1316">
                  <c:v>hypothetical protein</c:v>
                </c:pt>
                <c:pt idx="1317">
                  <c:v>type IV pilus assembly PilZ</c:v>
                </c:pt>
                <c:pt idx="1318">
                  <c:v>4Fe-4S ferredoxin</c:v>
                </c:pt>
                <c:pt idx="1319">
                  <c:v>pyruvate flavodoxin/ferredoxin oxidoreductase domain-containing protein</c:v>
                </c:pt>
                <c:pt idx="1320">
                  <c:v>thiamine pyrophosphate TPP-binding domain-containing protein</c:v>
                </c:pt>
                <c:pt idx="1321">
                  <c:v>Pyruvate/ketoisovalerate oxidoreductase, catalytic domain</c:v>
                </c:pt>
                <c:pt idx="1322">
                  <c:v>glutamine synthetase</c:v>
                </c:pt>
                <c:pt idx="1323">
                  <c:v>hypothetical protein</c:v>
                </c:pt>
                <c:pt idx="1324">
                  <c:v>cell envelope-related transcriptional attenuator</c:v>
                </c:pt>
                <c:pt idx="1325">
                  <c:v>rubrerythrin</c:v>
                </c:pt>
                <c:pt idx="1326">
                  <c:v>hypothetical protein</c:v>
                </c:pt>
                <c:pt idx="1327">
                  <c:v>hypothetical protein</c:v>
                </c:pt>
                <c:pt idx="1328">
                  <c:v>hypothetical protein</c:v>
                </c:pt>
                <c:pt idx="1329">
                  <c:v>branched-chain amino acid aminotransferase</c:v>
                </c:pt>
                <c:pt idx="1330">
                  <c:v>HAD superfamily phosphatase</c:v>
                </c:pt>
                <c:pt idx="1331">
                  <c:v>shikimate 5-dehydrogenase</c:v>
                </c:pt>
                <c:pt idx="1332">
                  <c:v>type II secretion system protein E</c:v>
                </c:pt>
                <c:pt idx="1333">
                  <c:v>prepilin peptidase</c:v>
                </c:pt>
                <c:pt idx="1334">
                  <c:v>late competence development protein ComFB</c:v>
                </c:pt>
                <c:pt idx="1335">
                  <c:v>xylose isomerase domain-containing protein</c:v>
                </c:pt>
                <c:pt idx="1336">
                  <c:v>3-dehydroquinate dehydratase</c:v>
                </c:pt>
                <c:pt idx="1337">
                  <c:v>peptidase M24</c:v>
                </c:pt>
                <c:pt idx="1338">
                  <c:v>translation elongation factor P</c:v>
                </c:pt>
                <c:pt idx="1339">
                  <c:v>hypothetical protein</c:v>
                </c:pt>
                <c:pt idx="1340">
                  <c:v>transposase IS200-family protein</c:v>
                </c:pt>
                <c:pt idx="1341">
                  <c:v>stage III sporulation protein AA</c:v>
                </c:pt>
                <c:pt idx="1342">
                  <c:v>stage III sporulation protein AB</c:v>
                </c:pt>
                <c:pt idx="1343">
                  <c:v>stage III sporulation protein AC</c:v>
                </c:pt>
                <c:pt idx="1344">
                  <c:v>stage III sporulation protein AD</c:v>
                </c:pt>
                <c:pt idx="1345">
                  <c:v>stage III sporulation protein AE</c:v>
                </c:pt>
                <c:pt idx="1346">
                  <c:v>stage III sporulation protein AF</c:v>
                </c:pt>
                <c:pt idx="1347">
                  <c:v>stage III sporulation protein AG</c:v>
                </c:pt>
                <c:pt idx="1348">
                  <c:v>hypothetical protein</c:v>
                </c:pt>
                <c:pt idx="1349">
                  <c:v>hypothetical protein</c:v>
                </c:pt>
                <c:pt idx="1350">
                  <c:v>hypothetical protein</c:v>
                </c:pt>
                <c:pt idx="1351">
                  <c:v>hypothetical protein</c:v>
                </c:pt>
                <c:pt idx="1352">
                  <c:v>NusB antitermination factor</c:v>
                </c:pt>
                <c:pt idx="1353">
                  <c:v>exodeoxyribonuclease VII large subunit</c:v>
                </c:pt>
                <c:pt idx="1354">
                  <c:v>exodeoxyribonuclease VII small subunit</c:v>
                </c:pt>
                <c:pt idx="1355">
                  <c:v>polyprenyl synthetase</c:v>
                </c:pt>
                <c:pt idx="1356">
                  <c:v>acid phosphatase/vanadium-dependent haloperoxidase-like protein</c:v>
                </c:pt>
                <c:pt idx="1357">
                  <c:v>hypothetical protein</c:v>
                </c:pt>
                <c:pt idx="1358">
                  <c:v>deoxyxylulose-5-phosphate synthase</c:v>
                </c:pt>
                <c:pt idx="1359">
                  <c:v>hemolysin A</c:v>
                </c:pt>
                <c:pt idx="1360">
                  <c:v>hypothetical protein</c:v>
                </c:pt>
                <c:pt idx="1361">
                  <c:v>glycoside hydrolase</c:v>
                </c:pt>
                <c:pt idx="1362">
                  <c:v>copper amine oxidase-like domain-containing protein</c:v>
                </c:pt>
                <c:pt idx="1363">
                  <c:v>coagulation factor 5/8 type domain-containing protein</c:v>
                </c:pt>
                <c:pt idx="1364">
                  <c:v>hypothetical protein</c:v>
                </c:pt>
                <c:pt idx="1365">
                  <c:v>hypothetical protein</c:v>
                </c:pt>
                <c:pt idx="1366">
                  <c:v>ABC transporter</c:v>
                </c:pt>
                <c:pt idx="1367">
                  <c:v>hypothetical protein</c:v>
                </c:pt>
                <c:pt idx="1368">
                  <c:v>diguanylate cyclase with TPR repeats</c:v>
                </c:pt>
                <c:pt idx="1369">
                  <c:v>ATP-NAD/AcoX kinase</c:v>
                </c:pt>
                <c:pt idx="1370">
                  <c:v>arginine repressor ArgR</c:v>
                </c:pt>
                <c:pt idx="1371">
                  <c:v>DNA repair protein RecN</c:v>
                </c:pt>
                <c:pt idx="1372">
                  <c:v>stage IV sporulation protein B</c:v>
                </c:pt>
                <c:pt idx="1373">
                  <c:v>sporulation transcriptional activator Spo0A</c:v>
                </c:pt>
                <c:pt idx="1374">
                  <c:v>response regulator receiver protein</c:v>
                </c:pt>
                <c:pt idx="1375">
                  <c:v>CheA signal transduction histidine kinase</c:v>
                </c:pt>
                <c:pt idx="1376">
                  <c:v>CheW protein</c:v>
                </c:pt>
                <c:pt idx="1377">
                  <c:v>chemotaxis protein CheR</c:v>
                </c:pt>
                <c:pt idx="1378">
                  <c:v>response regulator receiver modulated CheB methylesterase</c:v>
                </c:pt>
                <c:pt idx="1379">
                  <c:v>multi-sensor hybrid histidine kinase</c:v>
                </c:pt>
                <c:pt idx="1380">
                  <c:v>response regulator receiver protein</c:v>
                </c:pt>
                <c:pt idx="1381">
                  <c:v>regulatory protein MerR</c:v>
                </c:pt>
                <c:pt idx="1382">
                  <c:v>RluA family pseudouridine synthase</c:v>
                </c:pt>
                <c:pt idx="1383">
                  <c:v>hypothetical protein</c:v>
                </c:pt>
                <c:pt idx="1384">
                  <c:v>hypothetical protein</c:v>
                </c:pt>
                <c:pt idx="1385">
                  <c:v>transposase mutator type</c:v>
                </c:pt>
                <c:pt idx="1386">
                  <c:v>integral membrane sensor signal transduction histidine kinase</c:v>
                </c:pt>
                <c:pt idx="1387">
                  <c:v>winged helix family two component transcriptional regulator</c:v>
                </c:pt>
                <c:pt idx="1388">
                  <c:v>G-D-S-L family lipolytic protein</c:v>
                </c:pt>
                <c:pt idx="1389">
                  <c:v>glycoside hydrolase</c:v>
                </c:pt>
                <c:pt idx="1390">
                  <c:v>alpha amylase</c:v>
                </c:pt>
                <c:pt idx="1391">
                  <c:v>aluminum resistance family protein</c:v>
                </c:pt>
                <c:pt idx="1392">
                  <c:v>hypothetical protein</c:v>
                </c:pt>
                <c:pt idx="1393">
                  <c:v>alanine racemase</c:v>
                </c:pt>
                <c:pt idx="1394">
                  <c:v>hypothetical protein</c:v>
                </c:pt>
                <c:pt idx="1395">
                  <c:v>hypothetical protein</c:v>
                </c:pt>
                <c:pt idx="1396">
                  <c:v>RNA-binding S4 domain-containing protein</c:v>
                </c:pt>
                <c:pt idx="1397">
                  <c:v>DivIVA domain</c:v>
                </c:pt>
                <c:pt idx="1398">
                  <c:v>isoleucyl-tRNA synthetase</c:v>
                </c:pt>
                <c:pt idx="1399">
                  <c:v>3-dehydroquinate synthase</c:v>
                </c:pt>
                <c:pt idx="1400">
                  <c:v>hypothetical protein</c:v>
                </c:pt>
                <c:pt idx="1401">
                  <c:v>hypothetical protein</c:v>
                </c:pt>
                <c:pt idx="1402">
                  <c:v>MiaB family RNA modification protein</c:v>
                </c:pt>
                <c:pt idx="1403">
                  <c:v>hypothetical protein</c:v>
                </c:pt>
                <c:pt idx="1404">
                  <c:v>methyl-accepting chemotaxis sensory transducer</c:v>
                </c:pt>
                <c:pt idx="1405">
                  <c:v>N-acetyltransferase GCN5</c:v>
                </c:pt>
                <c:pt idx="1406">
                  <c:v>HAD-superfamily hydrolase</c:v>
                </c:pt>
                <c:pt idx="1407">
                  <c:v>copper amine oxidase-like domain-containing protein</c:v>
                </c:pt>
                <c:pt idx="1408">
                  <c:v>hypothetical protein</c:v>
                </c:pt>
                <c:pt idx="1409">
                  <c:v>DNA mismatch repair protein MutS</c:v>
                </c:pt>
                <c:pt idx="1410">
                  <c:v>DNA mismatch repair protein MutL</c:v>
                </c:pt>
                <c:pt idx="1411">
                  <c:v>tRNA delta(2)-isopentenylpyrophosphate transferase</c:v>
                </c:pt>
                <c:pt idx="1412">
                  <c:v>RNA chaperone Hfq</c:v>
                </c:pt>
                <c:pt idx="1413">
                  <c:v>LexA family transcriptional repressor</c:v>
                </c:pt>
                <c:pt idx="1414">
                  <c:v>Peptidoglycan-binding lysin domain</c:v>
                </c:pt>
                <c:pt idx="1415">
                  <c:v>helix-turn-helix protein YlxM/p13 family protein</c:v>
                </c:pt>
                <c:pt idx="1416">
                  <c:v>signal recognition particle protein</c:v>
                </c:pt>
                <c:pt idx="1417">
                  <c:v>30S ribosomal protein S16</c:v>
                </c:pt>
                <c:pt idx="1418">
                  <c:v>nucleic acid binding protein</c:v>
                </c:pt>
                <c:pt idx="1419">
                  <c:v>16S rRNA processing protein RimM</c:v>
                </c:pt>
                <c:pt idx="1420">
                  <c:v>tRNA (guanine-N1)-methyltransferase</c:v>
                </c:pt>
                <c:pt idx="1421">
                  <c:v>50S ribosomal protein L19</c:v>
                </c:pt>
                <c:pt idx="1422">
                  <c:v>signal peptidase I</c:v>
                </c:pt>
                <c:pt idx="1423">
                  <c:v>ribosome biogenesis GTP-binding protein YlqF</c:v>
                </c:pt>
                <c:pt idx="1424">
                  <c:v>hypothetical protein</c:v>
                </c:pt>
                <c:pt idx="1425">
                  <c:v>Ribonuclease H</c:v>
                </c:pt>
                <c:pt idx="1426">
                  <c:v>hypothetical protein</c:v>
                </c:pt>
                <c:pt idx="1427">
                  <c:v>type III secretion exporter</c:v>
                </c:pt>
                <c:pt idx="1428">
                  <c:v>hypothetical protein</c:v>
                </c:pt>
                <c:pt idx="1429">
                  <c:v>DNA repair protein RadC</c:v>
                </c:pt>
                <c:pt idx="1430">
                  <c:v>membrane dipeptidase</c:v>
                </c:pt>
                <c:pt idx="1431">
                  <c:v>class I and II aminotransferase</c:v>
                </c:pt>
                <c:pt idx="1432">
                  <c:v>hypothetical protein</c:v>
                </c:pt>
                <c:pt idx="1433">
                  <c:v>hypothetical protein</c:v>
                </c:pt>
                <c:pt idx="1434">
                  <c:v>hypothetical protein</c:v>
                </c:pt>
                <c:pt idx="1435">
                  <c:v>cupin</c:v>
                </c:pt>
                <c:pt idx="1436">
                  <c:v>spermidine/putrescine ABC transporter ATPase</c:v>
                </c:pt>
                <c:pt idx="1437">
                  <c:v>binding-protein-dependent transport system inner membrane protein</c:v>
                </c:pt>
                <c:pt idx="1438">
                  <c:v>binding-protein-dependent transport system inner membrane protein</c:v>
                </c:pt>
                <c:pt idx="1439">
                  <c:v>extracellular solute-binding protein</c:v>
                </c:pt>
                <c:pt idx="1440">
                  <c:v>Peptidase S7 flavivirus helicase (NS3)</c:v>
                </c:pt>
                <c:pt idx="1441">
                  <c:v>glycoside hydrolase</c:v>
                </c:pt>
                <c:pt idx="1442">
                  <c:v>copper amine oxidase-like domain-containing protein</c:v>
                </c:pt>
                <c:pt idx="1443">
                  <c:v>MATE efflux family protein</c:v>
                </c:pt>
                <c:pt idx="1444">
                  <c:v>hypothetical protein</c:v>
                </c:pt>
                <c:pt idx="1445">
                  <c:v>adenylosuccinate lyase</c:v>
                </c:pt>
                <c:pt idx="1446">
                  <c:v>GntR family transcriptional regulator</c:v>
                </c:pt>
                <c:pt idx="1447">
                  <c:v>pyrrolo-quinoline quinone</c:v>
                </c:pt>
                <c:pt idx="1448">
                  <c:v>copper ion binding protein</c:v>
                </c:pt>
                <c:pt idx="1449">
                  <c:v>hypothetical protein</c:v>
                </c:pt>
                <c:pt idx="1450">
                  <c:v>4'-phosphopantetheinyl transferase</c:v>
                </c:pt>
                <c:pt idx="1451">
                  <c:v>cellulosome anchoring protein cohesin subunit</c:v>
                </c:pt>
                <c:pt idx="1452">
                  <c:v>cellulosome anchoring protein cohesin subunit</c:v>
                </c:pt>
                <c:pt idx="1453">
                  <c:v>peptidase M23</c:v>
                </c:pt>
                <c:pt idx="1454">
                  <c:v>type IV pilus assembly PilZ</c:v>
                </c:pt>
                <c:pt idx="1455">
                  <c:v>chorismate synthase</c:v>
                </c:pt>
                <c:pt idx="1456">
                  <c:v>shikimate kinase</c:v>
                </c:pt>
                <c:pt idx="1457">
                  <c:v>hypothetical protein</c:v>
                </c:pt>
                <c:pt idx="1458">
                  <c:v>Dockerin type 1</c:v>
                </c:pt>
                <c:pt idx="1459">
                  <c:v>integrase family protein</c:v>
                </c:pt>
                <c:pt idx="1460">
                  <c:v>cell envelope-related transcriptional attenuator</c:v>
                </c:pt>
                <c:pt idx="1461">
                  <c:v>peptidase M18 aminopeptidase I</c:v>
                </c:pt>
                <c:pt idx="1462">
                  <c:v>response regulator receiver modulated metal dependent phosphohydrolase</c:v>
                </c:pt>
                <c:pt idx="1463">
                  <c:v>HisJ family histidinol phosphate phosphatase</c:v>
                </c:pt>
                <c:pt idx="1464">
                  <c:v>tyrosyl-tRNA synthetase</c:v>
                </c:pt>
                <c:pt idx="1465">
                  <c:v>tRNA (5-methyl aminomethyl-2-thiouridylate)-methyltransferase</c:v>
                </c:pt>
                <c:pt idx="1466">
                  <c:v>FeS cluster assembly scaffold protein NifU</c:v>
                </c:pt>
                <c:pt idx="1467">
                  <c:v>cysteine desulfurase NifS</c:v>
                </c:pt>
                <c:pt idx="1468">
                  <c:v>AsnC family transcriptional regulator</c:v>
                </c:pt>
                <c:pt idx="1469">
                  <c:v>hypothetical protein</c:v>
                </c:pt>
                <c:pt idx="1470">
                  <c:v>hypothetical protein</c:v>
                </c:pt>
                <c:pt idx="1471">
                  <c:v>chemotaxis protein CheR</c:v>
                </c:pt>
                <c:pt idx="1472">
                  <c:v>nucleoside-diphosphate kinase</c:v>
                </c:pt>
                <c:pt idx="1473">
                  <c:v>S-adenosylmethionine decarboxylase</c:v>
                </c:pt>
                <c:pt idx="1474">
                  <c:v>hydroxymethylbutenyl pyrophosphate reductase</c:v>
                </c:pt>
                <c:pt idx="1475">
                  <c:v>1-acyl-sn-glycerol-3-phosphate acyltransferase</c:v>
                </c:pt>
                <c:pt idx="1476">
                  <c:v>cytidylate kinase</c:v>
                </c:pt>
                <c:pt idx="1477">
                  <c:v>chorismate mutase</c:v>
                </c:pt>
                <c:pt idx="1478">
                  <c:v>hypothetical protein</c:v>
                </c:pt>
                <c:pt idx="1479">
                  <c:v>hypothetical protein</c:v>
                </c:pt>
                <c:pt idx="1480">
                  <c:v>hypothetical protein</c:v>
                </c:pt>
                <c:pt idx="1481">
                  <c:v>phosphoglycerate mutase</c:v>
                </c:pt>
                <c:pt idx="1482">
                  <c:v>RpiR family transcriptional regulator</c:v>
                </c:pt>
                <c:pt idx="1483">
                  <c:v>hypothetical protein</c:v>
                </c:pt>
                <c:pt idx="1484">
                  <c:v>hypothetical protein</c:v>
                </c:pt>
                <c:pt idx="1485">
                  <c:v>hypothetical protein</c:v>
                </c:pt>
                <c:pt idx="1486">
                  <c:v>hypothetical protein</c:v>
                </c:pt>
                <c:pt idx="1487">
                  <c:v>carboxylase</c:v>
                </c:pt>
                <c:pt idx="1488">
                  <c:v>biotin/lipoyl attachment domain-containing protein</c:v>
                </c:pt>
                <c:pt idx="1489">
                  <c:v>sodium pump decarboxylase subunit gamma</c:v>
                </c:pt>
                <c:pt idx="1490">
                  <c:v>carboxyl transferase</c:v>
                </c:pt>
                <c:pt idx="1491">
                  <c:v>type IV pilus assembly PilZ</c:v>
                </c:pt>
                <c:pt idx="1492">
                  <c:v>rRNA methylase</c:v>
                </c:pt>
                <c:pt idx="1493">
                  <c:v>agmatinase</c:v>
                </c:pt>
                <c:pt idx="1494">
                  <c:v>spermidine synthase</c:v>
                </c:pt>
                <c:pt idx="1495">
                  <c:v>pseudouridine synthase</c:v>
                </c:pt>
                <c:pt idx="1496">
                  <c:v>sporulation protein YtfJ</c:v>
                </c:pt>
                <c:pt idx="1497">
                  <c:v>hypothetical protein</c:v>
                </c:pt>
                <c:pt idx="1498">
                  <c:v>RDD domain-containing protein</c:v>
                </c:pt>
                <c:pt idx="1499">
                  <c:v>chromosome segregation and condensation protein ScpB</c:v>
                </c:pt>
                <c:pt idx="1500">
                  <c:v>chromosome segregation and condensation protein ScpA</c:v>
                </c:pt>
                <c:pt idx="1501">
                  <c:v>tryptophanyl-tRNA synthetase</c:v>
                </c:pt>
                <c:pt idx="1502">
                  <c:v>peptidase M50</c:v>
                </c:pt>
                <c:pt idx="1503">
                  <c:v>hypothetical protein</c:v>
                </c:pt>
                <c:pt idx="1504">
                  <c:v>diaminopimelate decarboxylase</c:v>
                </c:pt>
                <c:pt idx="1505">
                  <c:v>hypothetical protein</c:v>
                </c:pt>
                <c:pt idx="1506">
                  <c:v>IMP dehydrogenase</c:v>
                </c:pt>
                <c:pt idx="1507">
                  <c:v>lysine exporter protein LysE/YggA</c:v>
                </c:pt>
                <c:pt idx="1508">
                  <c:v>serine-type D-Ala-D-Ala carboxypeptidase</c:v>
                </c:pt>
                <c:pt idx="1509">
                  <c:v>pyrimidine-nucleoside phosphorylase</c:v>
                </c:pt>
                <c:pt idx="1510">
                  <c:v>phosphopentomutase</c:v>
                </c:pt>
                <c:pt idx="1511">
                  <c:v>tyrosine recombinase XerD</c:v>
                </c:pt>
                <c:pt idx="1512">
                  <c:v>stage II sporulation protein M</c:v>
                </c:pt>
                <c:pt idx="1513">
                  <c:v>NUDIX hydrolase</c:v>
                </c:pt>
                <c:pt idx="1514">
                  <c:v>Ribonuclease H</c:v>
                </c:pt>
                <c:pt idx="1515">
                  <c:v>pyrroline-5-carboxylate reductase</c:v>
                </c:pt>
                <c:pt idx="1516">
                  <c:v>hypothetical protein</c:v>
                </c:pt>
                <c:pt idx="1517">
                  <c:v>spore germination protein</c:v>
                </c:pt>
                <c:pt idx="1518">
                  <c:v>hypothetical protein</c:v>
                </c:pt>
                <c:pt idx="1519">
                  <c:v>Ger(x)C family germination protein</c:v>
                </c:pt>
                <c:pt idx="1520">
                  <c:v>spore germination protein</c:v>
                </c:pt>
                <c:pt idx="1521">
                  <c:v>GerA spore germination protein</c:v>
                </c:pt>
                <c:pt idx="1522">
                  <c:v>HflC protein</c:v>
                </c:pt>
                <c:pt idx="1523">
                  <c:v>HflK protein</c:v>
                </c:pt>
                <c:pt idx="1524">
                  <c:v>hypothetical protein</c:v>
                </c:pt>
                <c:pt idx="1525">
                  <c:v>hypothetical protein</c:v>
                </c:pt>
                <c:pt idx="1526">
                  <c:v>Ricin B lectin</c:v>
                </c:pt>
                <c:pt idx="1527">
                  <c:v>glycoside hydrolase</c:v>
                </c:pt>
                <c:pt idx="1528">
                  <c:v>hypothetical protein</c:v>
                </c:pt>
                <c:pt idx="1529">
                  <c:v>hypothetical protein</c:v>
                </c:pt>
                <c:pt idx="1530">
                  <c:v>hypothetical protein</c:v>
                </c:pt>
                <c:pt idx="1531">
                  <c:v>hypothetical protein</c:v>
                </c:pt>
                <c:pt idx="1532">
                  <c:v>type IV pilus assembly protein PilM</c:v>
                </c:pt>
                <c:pt idx="1533">
                  <c:v>cysteine desulfurase</c:v>
                </c:pt>
                <c:pt idx="1534">
                  <c:v>biotin and thiamin synthesis associated protein</c:v>
                </c:pt>
                <c:pt idx="1535">
                  <c:v>hypothetical protein</c:v>
                </c:pt>
                <c:pt idx="1536">
                  <c:v>4-oxalocrotonate tautomerase</c:v>
                </c:pt>
                <c:pt idx="1537">
                  <c:v>hypothetical protein</c:v>
                </c:pt>
                <c:pt idx="1538">
                  <c:v>hypothetical protein</c:v>
                </c:pt>
                <c:pt idx="1539">
                  <c:v>hypothetical protein</c:v>
                </c:pt>
                <c:pt idx="1540">
                  <c:v>hypothetical protein</c:v>
                </c:pt>
                <c:pt idx="1541">
                  <c:v>glutamyl-tRNA synthetase</c:v>
                </c:pt>
                <c:pt idx="1542">
                  <c:v>anaerobic ribonucleoside-triphosphate reductase activating protein</c:v>
                </c:pt>
                <c:pt idx="1543">
                  <c:v>anaerobic ribonucleoside-triphosphate reductase</c:v>
                </c:pt>
                <c:pt idx="1544">
                  <c:v>homocysteine S-methyltransferase</c:v>
                </c:pt>
                <c:pt idx="1545">
                  <c:v>Vitamin B12 dependent methionine synthase activation subunit</c:v>
                </c:pt>
                <c:pt idx="1546">
                  <c:v>membrane protein</c:v>
                </c:pt>
                <c:pt idx="1547">
                  <c:v>hypothetical protein</c:v>
                </c:pt>
                <c:pt idx="1548">
                  <c:v>Coat F domain-containing protein</c:v>
                </c:pt>
                <c:pt idx="1549">
                  <c:v>hypothetical protein</c:v>
                </c:pt>
                <c:pt idx="1550">
                  <c:v>Dockerin type 1</c:v>
                </c:pt>
                <c:pt idx="1551">
                  <c:v>glycoside hydrolase</c:v>
                </c:pt>
                <c:pt idx="1552">
                  <c:v>FHA domain-containing protein</c:v>
                </c:pt>
                <c:pt idx="1553">
                  <c:v>hypothetical protein</c:v>
                </c:pt>
                <c:pt idx="1554">
                  <c:v>hypothetical protein</c:v>
                </c:pt>
                <c:pt idx="1555">
                  <c:v>protein serine/threonine phosphatase</c:v>
                </c:pt>
                <c:pt idx="1556">
                  <c:v>serine/threonine protein kinase</c:v>
                </c:pt>
                <c:pt idx="1557">
                  <c:v>hypothetical protein</c:v>
                </c:pt>
                <c:pt idx="1558">
                  <c:v>hypothetical protein</c:v>
                </c:pt>
                <c:pt idx="1559">
                  <c:v>hypothetical protein</c:v>
                </c:pt>
                <c:pt idx="1560">
                  <c:v>hypothetical protein</c:v>
                </c:pt>
                <c:pt idx="1561">
                  <c:v>hypothetical protein</c:v>
                </c:pt>
                <c:pt idx="1562">
                  <c:v>type II secretion system protein E</c:v>
                </c:pt>
                <c:pt idx="1563">
                  <c:v>hypothetical protein</c:v>
                </c:pt>
                <c:pt idx="1564">
                  <c:v>hypothetical protein</c:v>
                </c:pt>
                <c:pt idx="1565">
                  <c:v>hypothetical protein</c:v>
                </c:pt>
                <c:pt idx="1566">
                  <c:v>glycoside hydrolase</c:v>
                </c:pt>
                <c:pt idx="1567">
                  <c:v>glycoside hydrolase</c:v>
                </c:pt>
                <c:pt idx="1568">
                  <c:v>TraR/DksA family transcriptional regulator</c:v>
                </c:pt>
                <c:pt idx="1569">
                  <c:v>methylthioadenosine phosphorylase</c:v>
                </c:pt>
                <c:pt idx="1570">
                  <c:v>translation initiation factor, aIF-2BI family</c:v>
                </c:pt>
                <c:pt idx="1571">
                  <c:v>DtxR family iron (metal) dependent repressor</c:v>
                </c:pt>
                <c:pt idx="1572">
                  <c:v>FeoA family protein</c:v>
                </c:pt>
                <c:pt idx="1573">
                  <c:v>ferrous iron transport protein B</c:v>
                </c:pt>
                <c:pt idx="1574">
                  <c:v>hypothetical protein</c:v>
                </c:pt>
                <c:pt idx="1575">
                  <c:v>AAA ATPase</c:v>
                </c:pt>
                <c:pt idx="1576">
                  <c:v>amino acid-binding ACT protein</c:v>
                </c:pt>
                <c:pt idx="1577">
                  <c:v>phenylacetate--CoA ligase</c:v>
                </c:pt>
                <c:pt idx="1578">
                  <c:v>indolepyruvate ferredoxin oxidoreductase subunit beta</c:v>
                </c:pt>
                <c:pt idx="1579">
                  <c:v>indolepyruvate ferredoxin oxidoreductase subunit alpha</c:v>
                </c:pt>
                <c:pt idx="1580">
                  <c:v>SSS sodium solute transporter superfamily protein</c:v>
                </c:pt>
                <c:pt idx="1581">
                  <c:v>RNA-metabolising metallo-beta-lactamase</c:v>
                </c:pt>
                <c:pt idx="1582">
                  <c:v>histidinol-phosphate aminotransferase</c:v>
                </c:pt>
                <c:pt idx="1583">
                  <c:v>peptidase M42 family protein</c:v>
                </c:pt>
                <c:pt idx="1584">
                  <c:v>cellulase</c:v>
                </c:pt>
                <c:pt idx="1585">
                  <c:v>peptidase M42 family protein</c:v>
                </c:pt>
                <c:pt idx="1586">
                  <c:v>DNA internalization-related competence protein ComEC/Rec2</c:v>
                </c:pt>
                <c:pt idx="1587">
                  <c:v>NLP/P60 protein</c:v>
                </c:pt>
                <c:pt idx="1588">
                  <c:v>hypothetical protein</c:v>
                </c:pt>
                <c:pt idx="1589">
                  <c:v>N-acetyltransferase GCN5</c:v>
                </c:pt>
                <c:pt idx="1590">
                  <c:v>thiamine biosynthesis protein ThiC</c:v>
                </c:pt>
                <c:pt idx="1591">
                  <c:v>thiamine-phosphate pyrophosphorylase</c:v>
                </c:pt>
                <c:pt idx="1592">
                  <c:v>thiamine biosynthesis protein ThiF</c:v>
                </c:pt>
                <c:pt idx="1593">
                  <c:v>thiazole biosynthesis protein ThiH</c:v>
                </c:pt>
                <c:pt idx="1594">
                  <c:v>thiazole biosynthesis family protein</c:v>
                </c:pt>
                <c:pt idx="1595">
                  <c:v>thiamine biosynthesis protein ThiS</c:v>
                </c:pt>
                <c:pt idx="1596">
                  <c:v>ribosome biogenesis GTP-binding protein YsxC</c:v>
                </c:pt>
                <c:pt idx="1597">
                  <c:v>hypothetical protein</c:v>
                </c:pt>
                <c:pt idx="1598">
                  <c:v>hypothetical protein</c:v>
                </c:pt>
                <c:pt idx="1599">
                  <c:v>hypothetical protein</c:v>
                </c:pt>
                <c:pt idx="1600">
                  <c:v>copper amine oxidase-like domain-containing protein</c:v>
                </c:pt>
                <c:pt idx="1601">
                  <c:v>type 11 methyltransferase</c:v>
                </c:pt>
                <c:pt idx="1602">
                  <c:v>hypothetical protein</c:v>
                </c:pt>
                <c:pt idx="1603">
                  <c:v>resolvase domain-containing protein</c:v>
                </c:pt>
                <c:pt idx="1604">
                  <c:v>hypothetical protein</c:v>
                </c:pt>
                <c:pt idx="1605">
                  <c:v>DEAD/DEAH box helicase</c:v>
                </c:pt>
                <c:pt idx="1606">
                  <c:v>hypothetical protein</c:v>
                </c:pt>
                <c:pt idx="1607">
                  <c:v>resolvase domain-containing protein</c:v>
                </c:pt>
                <c:pt idx="1608">
                  <c:v>hypothetical protein</c:v>
                </c:pt>
                <c:pt idx="1609">
                  <c:v>excisionase family DNA binding domain-containing protein</c:v>
                </c:pt>
                <c:pt idx="1610">
                  <c:v>transposase IS3/IS911 family protein</c:v>
                </c:pt>
                <c:pt idx="1611">
                  <c:v>hypothetical protein</c:v>
                </c:pt>
                <c:pt idx="1612">
                  <c:v>hypothetical protein</c:v>
                </c:pt>
                <c:pt idx="1613">
                  <c:v>response regulator receiver protein</c:v>
                </c:pt>
                <c:pt idx="1614">
                  <c:v>PAS/PAC sensor signal transduction histidine kinase</c:v>
                </c:pt>
                <c:pt idx="1615">
                  <c:v>fibronectin-binding A domain-containing protein</c:v>
                </c:pt>
                <c:pt idx="1616">
                  <c:v>class I and II aminotransferase</c:v>
                </c:pt>
                <c:pt idx="1617">
                  <c:v>nitroreductase</c:v>
                </c:pt>
                <c:pt idx="1618">
                  <c:v>glycoside hydrolase</c:v>
                </c:pt>
                <c:pt idx="1619">
                  <c:v>thiamine pyrophosphokinase</c:v>
                </c:pt>
                <c:pt idx="1620">
                  <c:v>ribulose-phosphate 3-epimerase</c:v>
                </c:pt>
                <c:pt idx="1621">
                  <c:v>ribosome small subunit-dependent GTPase A</c:v>
                </c:pt>
                <c:pt idx="1622">
                  <c:v>serine/threonine protein kinase with PASTA sensor(s)</c:v>
                </c:pt>
                <c:pt idx="1623">
                  <c:v>protein serine/threonine phosphatase</c:v>
                </c:pt>
                <c:pt idx="1624">
                  <c:v>radical SAM enzyme, Cfr family</c:v>
                </c:pt>
                <c:pt idx="1625">
                  <c:v>sun protein</c:v>
                </c:pt>
                <c:pt idx="1626">
                  <c:v>peptidase membrane zinc metallopeptidase</c:v>
                </c:pt>
                <c:pt idx="1627">
                  <c:v>hypothetical protein</c:v>
                </c:pt>
                <c:pt idx="1628">
                  <c:v>methionyl-tRNA formyltransferase</c:v>
                </c:pt>
                <c:pt idx="1629">
                  <c:v>peptide deformylase</c:v>
                </c:pt>
                <c:pt idx="1630">
                  <c:v>primosomal protein N'</c:v>
                </c:pt>
                <c:pt idx="1631">
                  <c:v>hypothetical protein</c:v>
                </c:pt>
                <c:pt idx="1632">
                  <c:v>polyprenyl synthetase</c:v>
                </c:pt>
                <c:pt idx="1633">
                  <c:v>heptaprenyl diphosphate synthase component I</c:v>
                </c:pt>
                <c:pt idx="1634">
                  <c:v>hypothetical protein</c:v>
                </c:pt>
                <c:pt idx="1635">
                  <c:v>ApbE family lipoprotein</c:v>
                </c:pt>
                <c:pt idx="1636">
                  <c:v>FAD-dependent pyridine nucleotide-disulfide oxidoreductase</c:v>
                </c:pt>
                <c:pt idx="1637">
                  <c:v>ssDNA-binding protein</c:v>
                </c:pt>
                <c:pt idx="1638">
                  <c:v>Mur ligase middle domain-containing protein</c:v>
                </c:pt>
                <c:pt idx="1639">
                  <c:v>polysaccharide deacetylase</c:v>
                </c:pt>
                <c:pt idx="1640">
                  <c:v>asparagine synthase</c:v>
                </c:pt>
                <c:pt idx="1641">
                  <c:v>PpiC-type peptidyl-prolyl cis-trans isomerase</c:v>
                </c:pt>
                <c:pt idx="1642">
                  <c:v>phosphoribosylformylglycinamidine synthase</c:v>
                </c:pt>
                <c:pt idx="1643">
                  <c:v>LysR family transcriptional regulator</c:v>
                </c:pt>
                <c:pt idx="1644">
                  <c:v>cupin</c:v>
                </c:pt>
                <c:pt idx="1645">
                  <c:v>AMP-dependent synthetase and ligase</c:v>
                </c:pt>
                <c:pt idx="1646">
                  <c:v>Heat shock protein Hsp90-like protein</c:v>
                </c:pt>
                <c:pt idx="1647">
                  <c:v>ABC-3 protein</c:v>
                </c:pt>
                <c:pt idx="1648">
                  <c:v>ABC transporter</c:v>
                </c:pt>
                <c:pt idx="1649">
                  <c:v>periplasmic solute binding protein</c:v>
                </c:pt>
                <c:pt idx="1650">
                  <c:v>ferric uptake regulator family protein</c:v>
                </c:pt>
                <c:pt idx="1651">
                  <c:v>peptidase A24A prepilin type IV</c:v>
                </c:pt>
                <c:pt idx="1652">
                  <c:v>protein serine/threonine phosphatase</c:v>
                </c:pt>
                <c:pt idx="1653">
                  <c:v>glycoside hydrolase</c:v>
                </c:pt>
                <c:pt idx="1654">
                  <c:v>hypothetical protein</c:v>
                </c:pt>
                <c:pt idx="1655">
                  <c:v>peptidase M24</c:v>
                </c:pt>
                <c:pt idx="1656">
                  <c:v>hypothetical protein</c:v>
                </c:pt>
                <c:pt idx="1657">
                  <c:v>ABC transporter</c:v>
                </c:pt>
                <c:pt idx="1658">
                  <c:v>integral membrane sensor signal transduction histidine kinase</c:v>
                </c:pt>
                <c:pt idx="1659">
                  <c:v>winged helix family two component transcriptional regulator</c:v>
                </c:pt>
                <c:pt idx="1660">
                  <c:v>glycoside hydrolase</c:v>
                </c:pt>
                <c:pt idx="1661">
                  <c:v>hypothetical protein</c:v>
                </c:pt>
                <c:pt idx="1662">
                  <c:v>bacteriocin ABC transporter</c:v>
                </c:pt>
                <c:pt idx="1663">
                  <c:v>radical SAM protein</c:v>
                </c:pt>
                <c:pt idx="1664">
                  <c:v>haloacid dehalogenase domain-containing protein hydrolase</c:v>
                </c:pt>
                <c:pt idx="1665">
                  <c:v>hypothetical protein</c:v>
                </c:pt>
                <c:pt idx="1666">
                  <c:v>hypothetical protein</c:v>
                </c:pt>
                <c:pt idx="1667">
                  <c:v>Peptidoglycan-binding lysin domain</c:v>
                </c:pt>
                <c:pt idx="1668">
                  <c:v>hypothetical protein</c:v>
                </c:pt>
                <c:pt idx="1669">
                  <c:v>transposase IS200-family protein</c:v>
                </c:pt>
                <c:pt idx="1670">
                  <c:v>histidine kinase</c:v>
                </c:pt>
                <c:pt idx="1671">
                  <c:v>sodium ion-translocating decarboxylase subunit beta</c:v>
                </c:pt>
                <c:pt idx="1672">
                  <c:v>sodium pump decarboxylase subunit gamma</c:v>
                </c:pt>
                <c:pt idx="1673">
                  <c:v>hypothetical protein</c:v>
                </c:pt>
                <c:pt idx="1674">
                  <c:v>Exonuclease RNase T and DNA polymerase III</c:v>
                </c:pt>
                <c:pt idx="1675">
                  <c:v>pyruvate formate-lyase activating enzyme</c:v>
                </c:pt>
                <c:pt idx="1676">
                  <c:v>formate acetyltransferase</c:v>
                </c:pt>
                <c:pt idx="1677">
                  <c:v>capsule synthesis protein CapA</c:v>
                </c:pt>
                <c:pt idx="1678">
                  <c:v>2'-5' RNA ligase</c:v>
                </c:pt>
                <c:pt idx="1679">
                  <c:v>hypothetical protein</c:v>
                </c:pt>
                <c:pt idx="1680">
                  <c:v>aminodeoxychorismate lyase</c:v>
                </c:pt>
                <c:pt idx="1681">
                  <c:v>hypothetical protein</c:v>
                </c:pt>
                <c:pt idx="1682">
                  <c:v>hypothetical protein</c:v>
                </c:pt>
                <c:pt idx="1683">
                  <c:v>hypothetical protein</c:v>
                </c:pt>
                <c:pt idx="1684">
                  <c:v>RNA polymerase sigma 28 subunit FliA/WhiG</c:v>
                </c:pt>
                <c:pt idx="1685">
                  <c:v>hypothetical protein</c:v>
                </c:pt>
                <c:pt idx="1686">
                  <c:v>protein CheD</c:v>
                </c:pt>
                <c:pt idx="1687">
                  <c:v>CheC, inhibitor of MCP methylation</c:v>
                </c:pt>
                <c:pt idx="1688">
                  <c:v>CheW protein</c:v>
                </c:pt>
                <c:pt idx="1689">
                  <c:v>CheA signal transduction histidine kinase</c:v>
                </c:pt>
                <c:pt idx="1690">
                  <c:v>response regulator receiver modulated CheB methylesterase</c:v>
                </c:pt>
                <c:pt idx="1691">
                  <c:v>type IV pilus assembly PilZ</c:v>
                </c:pt>
                <c:pt idx="1692">
                  <c:v>cobyrinic acid ac-diamide synthase</c:v>
                </c:pt>
                <c:pt idx="1693">
                  <c:v>flagellar biosynthetic protein FlhF</c:v>
                </c:pt>
                <c:pt idx="1694">
                  <c:v>flagellar biosynthesis protein FlhA</c:v>
                </c:pt>
                <c:pt idx="1695">
                  <c:v>flagellar biosynthetic protein FlhB</c:v>
                </c:pt>
                <c:pt idx="1696">
                  <c:v>flagellar biosynthetic protein FliR</c:v>
                </c:pt>
                <c:pt idx="1697">
                  <c:v>flagellar biosynthetic protein FliQ</c:v>
                </c:pt>
                <c:pt idx="1698">
                  <c:v>flagellar biosynthetic protein FliP</c:v>
                </c:pt>
                <c:pt idx="1699">
                  <c:v>hypothetical protein</c:v>
                </c:pt>
                <c:pt idx="1700">
                  <c:v>response regulator receiver protein</c:v>
                </c:pt>
                <c:pt idx="1701">
                  <c:v>CheC, inhibitor of MCP methylation / FliN fusion protein</c:v>
                </c:pt>
                <c:pt idx="1702">
                  <c:v>flagellar motor switch protein FliM</c:v>
                </c:pt>
                <c:pt idx="1703">
                  <c:v>flagellar basal body-associated protein FliL</c:v>
                </c:pt>
                <c:pt idx="1704">
                  <c:v>flagellar FlbD family protein</c:v>
                </c:pt>
                <c:pt idx="1705">
                  <c:v>flagellar hook-basal body protein</c:v>
                </c:pt>
                <c:pt idx="1706">
                  <c:v>flagellar operon protein</c:v>
                </c:pt>
                <c:pt idx="1707">
                  <c:v>flagellar hook capping protein</c:v>
                </c:pt>
                <c:pt idx="1708">
                  <c:v>Flagellar hook-length control protein-like, C-terminal domain</c:v>
                </c:pt>
                <c:pt idx="1709">
                  <c:v>hypothetical protein</c:v>
                </c:pt>
                <c:pt idx="1710">
                  <c:v>flagellar export protein FliJ</c:v>
                </c:pt>
                <c:pt idx="1711">
                  <c:v>FliI/YscN family ATPase</c:v>
                </c:pt>
                <c:pt idx="1712">
                  <c:v>flagellar assembly protein FliH/type III secretion system HrpE</c:v>
                </c:pt>
                <c:pt idx="1713">
                  <c:v>flagellar motor switch protein FliG</c:v>
                </c:pt>
                <c:pt idx="1714">
                  <c:v>flagellar M-ring protein FliF</c:v>
                </c:pt>
                <c:pt idx="1715">
                  <c:v>flagellar hook-basal body complex subunit FliE</c:v>
                </c:pt>
                <c:pt idx="1716">
                  <c:v>flagellar basal-body rod protein FlgC</c:v>
                </c:pt>
                <c:pt idx="1717">
                  <c:v>flagellar basal-body rod protein FlgB</c:v>
                </c:pt>
                <c:pt idx="1718">
                  <c:v>hypothetical protein</c:v>
                </c:pt>
                <c:pt idx="1719">
                  <c:v>DNA topoisomerase I</c:v>
                </c:pt>
                <c:pt idx="1720">
                  <c:v>DNA protecting protein DprA</c:v>
                </c:pt>
                <c:pt idx="1721">
                  <c:v>exodeoxyribonuclease III Xth</c:v>
                </c:pt>
                <c:pt idx="1722">
                  <c:v>hypothetical protein</c:v>
                </c:pt>
                <c:pt idx="1723">
                  <c:v>hypothetical protein</c:v>
                </c:pt>
                <c:pt idx="1724">
                  <c:v>Mg chelatase subunit ChlI</c:v>
                </c:pt>
                <c:pt idx="1725">
                  <c:v>hypothetical protein</c:v>
                </c:pt>
                <c:pt idx="1726">
                  <c:v>hypothetical protein</c:v>
                </c:pt>
                <c:pt idx="1727">
                  <c:v>cellulosome anchoring protein cohesin subunit</c:v>
                </c:pt>
                <c:pt idx="1728">
                  <c:v>hypothetical protein</c:v>
                </c:pt>
                <c:pt idx="1729">
                  <c:v>ATP-cone domain-containing protein</c:v>
                </c:pt>
                <c:pt idx="1730">
                  <c:v>YlmC/YmxH family sporulation protein</c:v>
                </c:pt>
                <c:pt idx="1731">
                  <c:v>RNA polymerase sigma 28 subunit SigG</c:v>
                </c:pt>
                <c:pt idx="1732">
                  <c:v>RNA polymerase sigma 28 subunit SigE</c:v>
                </c:pt>
                <c:pt idx="1733">
                  <c:v>sigma-E processing peptidase SpoIIGA</c:v>
                </c:pt>
                <c:pt idx="1734">
                  <c:v>cell division protein FtsZ</c:v>
                </c:pt>
                <c:pt idx="1735">
                  <c:v>cell division protein FtsA</c:v>
                </c:pt>
                <c:pt idx="1736">
                  <c:v>hypothetical protein</c:v>
                </c:pt>
                <c:pt idx="1737">
                  <c:v>polypeptide-transport-associated domain-containing protein</c:v>
                </c:pt>
                <c:pt idx="1738">
                  <c:v>hypothetical protein</c:v>
                </c:pt>
                <c:pt idx="1739">
                  <c:v>CobB/CobQ domain-containing protein glutamine amidotransferase</c:v>
                </c:pt>
                <c:pt idx="1740">
                  <c:v>transposase mutator type</c:v>
                </c:pt>
                <c:pt idx="1741">
                  <c:v>Dockerin type 1</c:v>
                </c:pt>
                <c:pt idx="1742">
                  <c:v>hypothetical protein</c:v>
                </c:pt>
                <c:pt idx="1743">
                  <c:v>hypothetical protein</c:v>
                </c:pt>
                <c:pt idx="1744">
                  <c:v>Dockerin type 1</c:v>
                </c:pt>
                <c:pt idx="1745">
                  <c:v>ATPase</c:v>
                </c:pt>
                <c:pt idx="1746">
                  <c:v>glycoside hydrolase</c:v>
                </c:pt>
                <c:pt idx="1747">
                  <c:v>hypothetical protein</c:v>
                </c:pt>
                <c:pt idx="1748">
                  <c:v>hypothetical protein</c:v>
                </c:pt>
                <c:pt idx="1749">
                  <c:v>hydrogenase, Fe-only</c:v>
                </c:pt>
                <c:pt idx="1750">
                  <c:v>NADH dehydrogenase (quinone)</c:v>
                </c:pt>
                <c:pt idx="1751">
                  <c:v>NADH dehydrogenase (ubiquinone) 24 kDa subunit</c:v>
                </c:pt>
                <c:pt idx="1752">
                  <c:v>Stage II sporulation protein E</c:v>
                </c:pt>
                <c:pt idx="1753">
                  <c:v>PAS/PAC sensor protein</c:v>
                </c:pt>
                <c:pt idx="1754">
                  <c:v>hypothetical protein</c:v>
                </c:pt>
                <c:pt idx="1755">
                  <c:v>aminoglycoside phosphotransferase</c:v>
                </c:pt>
                <c:pt idx="1756">
                  <c:v>iron-containing alcohol dehydrogenase</c:v>
                </c:pt>
                <c:pt idx="1757">
                  <c:v>CoA-binding protein</c:v>
                </c:pt>
                <c:pt idx="1758">
                  <c:v>dipicolinic acid synthetase subunit B</c:v>
                </c:pt>
                <c:pt idx="1759">
                  <c:v>dipicolinate synthase subunit A</c:v>
                </c:pt>
                <c:pt idx="1760">
                  <c:v>peptidase M16 domain-containing protein</c:v>
                </c:pt>
                <c:pt idx="1761">
                  <c:v>polyribonucleotide nucleotidyltransferase</c:v>
                </c:pt>
                <c:pt idx="1762">
                  <c:v>30S ribosomal protein S15</c:v>
                </c:pt>
                <c:pt idx="1763">
                  <c:v>hypothetical protein</c:v>
                </c:pt>
                <c:pt idx="1764">
                  <c:v>spore coat protein CotJB</c:v>
                </c:pt>
                <c:pt idx="1765">
                  <c:v>manganese containing catalase</c:v>
                </c:pt>
                <c:pt idx="1766">
                  <c:v>glycoside hydrolase</c:v>
                </c:pt>
                <c:pt idx="1767">
                  <c:v>glycoside hydrolase</c:v>
                </c:pt>
                <c:pt idx="1768">
                  <c:v>hypothetical protein</c:v>
                </c:pt>
                <c:pt idx="1769">
                  <c:v>hypothetical protein</c:v>
                </c:pt>
                <c:pt idx="1770">
                  <c:v>ACT domain-containing protein</c:v>
                </c:pt>
                <c:pt idx="1771">
                  <c:v>PAS/PAC sensor-containing diguanylate cyclase/phosphodiesterase</c:v>
                </c:pt>
                <c:pt idx="1772">
                  <c:v>radical SAM domain-containing protein</c:v>
                </c:pt>
                <c:pt idx="1773">
                  <c:v>hypothetical protein</c:v>
                </c:pt>
                <c:pt idx="1774">
                  <c:v>glycoside hydrolase</c:v>
                </c:pt>
                <c:pt idx="1775">
                  <c:v>type 3a cellulose-binding domain-containing protein</c:v>
                </c:pt>
                <c:pt idx="1776">
                  <c:v>RNA polymerase, sigma 28 subunit, SigI</c:v>
                </c:pt>
                <c:pt idx="1777">
                  <c:v>copper amine oxidase-like domain-containing protein</c:v>
                </c:pt>
                <c:pt idx="1778">
                  <c:v>methyl-accepting chemotaxis sensory transducer</c:v>
                </c:pt>
                <c:pt idx="1779">
                  <c:v>hypothetical protein</c:v>
                </c:pt>
                <c:pt idx="1780">
                  <c:v>hypothetical protein</c:v>
                </c:pt>
                <c:pt idx="1781">
                  <c:v>hypothetical protein</c:v>
                </c:pt>
                <c:pt idx="1782">
                  <c:v>ABC transporter</c:v>
                </c:pt>
                <c:pt idx="1783">
                  <c:v>ABC transporter</c:v>
                </c:pt>
                <c:pt idx="1784">
                  <c:v>transporter</c:v>
                </c:pt>
                <c:pt idx="1785">
                  <c:v>iron-containing alcohol dehydrogenase</c:v>
                </c:pt>
                <c:pt idx="1786">
                  <c:v>periplasmic binding protein/LacI transcriptional regulator</c:v>
                </c:pt>
                <c:pt idx="1787">
                  <c:v>inner-membrane translocator</c:v>
                </c:pt>
                <c:pt idx="1788">
                  <c:v>ABC transporter</c:v>
                </c:pt>
                <c:pt idx="1789">
                  <c:v>ROK family protein</c:v>
                </c:pt>
                <c:pt idx="1790">
                  <c:v>PfkB domain-containing protein</c:v>
                </c:pt>
                <c:pt idx="1791">
                  <c:v>alcohol dehydrogenase GroES domain-containing protein</c:v>
                </c:pt>
                <c:pt idx="1792">
                  <c:v>hypothetical protein</c:v>
                </c:pt>
                <c:pt idx="1793">
                  <c:v>hypothetical protein</c:v>
                </c:pt>
                <c:pt idx="1794">
                  <c:v>ABC transporter</c:v>
                </c:pt>
                <c:pt idx="1795">
                  <c:v>hypothetical protein</c:v>
                </c:pt>
                <c:pt idx="1796">
                  <c:v>hypothetical protein</c:v>
                </c:pt>
                <c:pt idx="1797">
                  <c:v>hypothetical protein</c:v>
                </c:pt>
                <c:pt idx="1798">
                  <c:v>hypothetical protein</c:v>
                </c:pt>
                <c:pt idx="1799">
                  <c:v>peptidase M56 BlaR1</c:v>
                </c:pt>
                <c:pt idx="1800">
                  <c:v>CopY family transcriptional repressor</c:v>
                </c:pt>
                <c:pt idx="1801">
                  <c:v>GMP synthase large subunit</c:v>
                </c:pt>
                <c:pt idx="1802">
                  <c:v>Glu/Leu/Phe/Val dehydrogenase</c:v>
                </c:pt>
                <c:pt idx="1803">
                  <c:v>oxidoreductase FAD/NAD(P)-binding domain-containing protein</c:v>
                </c:pt>
                <c:pt idx="1804">
                  <c:v>glutamate synthase (NADPH), homotetrameric</c:v>
                </c:pt>
                <c:pt idx="1805">
                  <c:v>transposase mutator type</c:v>
                </c:pt>
                <c:pt idx="1806">
                  <c:v>hypothetical protein</c:v>
                </c:pt>
                <c:pt idx="1807">
                  <c:v>hypothetical protein</c:v>
                </c:pt>
                <c:pt idx="1808">
                  <c:v>1-(5-phosphoribosyl)-5-amino-4-imidazole-carboxylate (AIR) carboxylase</c:v>
                </c:pt>
                <c:pt idx="1809">
                  <c:v>hypothetical protein</c:v>
                </c:pt>
                <c:pt idx="1810">
                  <c:v>copper amine oxidase-like domain-containing protein</c:v>
                </c:pt>
                <c:pt idx="1811">
                  <c:v>peptide chain release factor 2</c:v>
                </c:pt>
                <c:pt idx="1812">
                  <c:v>helix-turn-helix domain-containing protein</c:v>
                </c:pt>
                <c:pt idx="1813">
                  <c:v>class I and II aminotransferase</c:v>
                </c:pt>
                <c:pt idx="1814">
                  <c:v>AsnC family transcriptional regulator</c:v>
                </c:pt>
                <c:pt idx="1815">
                  <c:v>hypothetical protein</c:v>
                </c:pt>
                <c:pt idx="1816">
                  <c:v>hypothetical protein</c:v>
                </c:pt>
                <c:pt idx="1817">
                  <c:v>thioredoxin</c:v>
                </c:pt>
                <c:pt idx="1818">
                  <c:v>transposase mutator type</c:v>
                </c:pt>
                <c:pt idx="1819">
                  <c:v>transposase IS3/IS911 family protein</c:v>
                </c:pt>
                <c:pt idx="1820">
                  <c:v>hypothetical protein</c:v>
                </c:pt>
                <c:pt idx="1821">
                  <c:v>alpha-glucan phosphorylase</c:v>
                </c:pt>
                <c:pt idx="1822">
                  <c:v>transposase mutator type</c:v>
                </c:pt>
                <c:pt idx="1823">
                  <c:v>hypothetical protein</c:v>
                </c:pt>
                <c:pt idx="1824">
                  <c:v>CoA-substrate-specific enzyme activase</c:v>
                </c:pt>
                <c:pt idx="1825">
                  <c:v>hypothetical protein</c:v>
                </c:pt>
                <c:pt idx="1826">
                  <c:v>hypothetical protein</c:v>
                </c:pt>
                <c:pt idx="1827">
                  <c:v>PpiC-type peptidyl-prolyl cis-trans isomerase</c:v>
                </c:pt>
                <c:pt idx="1828">
                  <c:v>signal peptidase I</c:v>
                </c:pt>
                <c:pt idx="1829">
                  <c:v>fructose-1,6-bisphosphate aldolase</c:v>
                </c:pt>
                <c:pt idx="1830">
                  <c:v>phosphofructokinase</c:v>
                </c:pt>
                <c:pt idx="1831">
                  <c:v>hypothetical protein</c:v>
                </c:pt>
                <c:pt idx="1832">
                  <c:v>L-lactate dehydrogenase</c:v>
                </c:pt>
                <c:pt idx="1833">
                  <c:v>malic protein NAD-binding protein</c:v>
                </c:pt>
                <c:pt idx="1834">
                  <c:v>flavin reductase domain-containing FMN-binding protein</c:v>
                </c:pt>
                <c:pt idx="1835">
                  <c:v>hydrogenase, Fe-only</c:v>
                </c:pt>
                <c:pt idx="1836">
                  <c:v>NADH dehydrogenase (quinone)</c:v>
                </c:pt>
                <c:pt idx="1837">
                  <c:v>ferredoxin</c:v>
                </c:pt>
                <c:pt idx="1838">
                  <c:v>ATP-binding protein</c:v>
                </c:pt>
                <c:pt idx="1839">
                  <c:v>NADH-quinone oxidoreductase subunit E</c:v>
                </c:pt>
                <c:pt idx="1840">
                  <c:v>PHP domain-containing protein</c:v>
                </c:pt>
                <c:pt idx="1841">
                  <c:v>DRTGG domain-containing protein</c:v>
                </c:pt>
                <c:pt idx="1842">
                  <c:v>Fe-S cluster domain-containing protein</c:v>
                </c:pt>
                <c:pt idx="1843">
                  <c:v>anti-sigma regulatory factor</c:v>
                </c:pt>
                <c:pt idx="1844">
                  <c:v>hypothetical protein</c:v>
                </c:pt>
                <c:pt idx="1845">
                  <c:v>TGS domain-containing protein</c:v>
                </c:pt>
                <c:pt idx="1846">
                  <c:v>hypothetical protein</c:v>
                </c:pt>
                <c:pt idx="1847">
                  <c:v>hypothetical protein</c:v>
                </c:pt>
                <c:pt idx="1848">
                  <c:v>hypothetical protein</c:v>
                </c:pt>
                <c:pt idx="1849">
                  <c:v>peptide chain release factor 3</c:v>
                </c:pt>
                <c:pt idx="1850">
                  <c:v>hypothetical protein</c:v>
                </c:pt>
                <c:pt idx="1851">
                  <c:v>transposase IS200-family protein</c:v>
                </c:pt>
                <c:pt idx="1852">
                  <c:v>hypothetical protein</c:v>
                </c:pt>
                <c:pt idx="1853">
                  <c:v>hypothetical protein</c:v>
                </c:pt>
                <c:pt idx="1854">
                  <c:v>NAD+ synthetase</c:v>
                </c:pt>
                <c:pt idx="1855">
                  <c:v>valyl-tRNA synthetase</c:v>
                </c:pt>
                <c:pt idx="1856">
                  <c:v>hypothetical protein</c:v>
                </c:pt>
                <c:pt idx="1857">
                  <c:v>glycoside hydrolase</c:v>
                </c:pt>
                <c:pt idx="1858">
                  <c:v>hypothetical protein</c:v>
                </c:pt>
                <c:pt idx="1859">
                  <c:v>hypothetical protein</c:v>
                </c:pt>
                <c:pt idx="1860">
                  <c:v>class II aldolase/adducin family protein</c:v>
                </c:pt>
                <c:pt idx="1861">
                  <c:v>ErfK/YbiS/YcfS/YnhG family protein</c:v>
                </c:pt>
                <c:pt idx="1862">
                  <c:v>hypothetical protein</c:v>
                </c:pt>
                <c:pt idx="1863">
                  <c:v>PA14 domain-containing protein</c:v>
                </c:pt>
                <c:pt idx="1864">
                  <c:v>RNA polymerase sigma-I factor</c:v>
                </c:pt>
                <c:pt idx="1865">
                  <c:v>Glycosyltransferase 28 domain</c:v>
                </c:pt>
                <c:pt idx="1866">
                  <c:v>hypothetical protein</c:v>
                </c:pt>
                <c:pt idx="1867">
                  <c:v>ATPase</c:v>
                </c:pt>
                <c:pt idx="1868">
                  <c:v>transposase IS4 family protein</c:v>
                </c:pt>
                <c:pt idx="1869">
                  <c:v>excinuclease ABC subunit A</c:v>
                </c:pt>
                <c:pt idx="1870">
                  <c:v>hypothetical protein</c:v>
                </c:pt>
                <c:pt idx="1871">
                  <c:v>excinuclease ABC subunit B</c:v>
                </c:pt>
                <c:pt idx="1872">
                  <c:v>hypothetical protein</c:v>
                </c:pt>
                <c:pt idx="1873">
                  <c:v>DNA topoisomerase</c:v>
                </c:pt>
                <c:pt idx="1874">
                  <c:v>DNA gyrase subunit B domain-containing protein</c:v>
                </c:pt>
                <c:pt idx="1875">
                  <c:v>hypothetical protein</c:v>
                </c:pt>
                <c:pt idx="1876">
                  <c:v>hypothetical protein</c:v>
                </c:pt>
                <c:pt idx="1877">
                  <c:v>hypothetical protein</c:v>
                </c:pt>
                <c:pt idx="1878">
                  <c:v>hypothetical protein</c:v>
                </c:pt>
                <c:pt idx="1879">
                  <c:v>spore coat assembly protein SafA</c:v>
                </c:pt>
                <c:pt idx="1880">
                  <c:v>MATE efflux family protein</c:v>
                </c:pt>
                <c:pt idx="1881">
                  <c:v>methyl-accepting chemotaxis sensory transducer</c:v>
                </c:pt>
                <c:pt idx="1882">
                  <c:v>hypothetical protein</c:v>
                </c:pt>
                <c:pt idx="1883">
                  <c:v>phosphoserine aminotransferase</c:v>
                </c:pt>
                <c:pt idx="1884">
                  <c:v>hypothetical protein</c:v>
                </c:pt>
                <c:pt idx="1885">
                  <c:v>integrase catalytic subunit</c:v>
                </c:pt>
                <c:pt idx="1886">
                  <c:v>hypothetical protein</c:v>
                </c:pt>
                <c:pt idx="1887">
                  <c:v>hypothetical protein</c:v>
                </c:pt>
                <c:pt idx="1888">
                  <c:v>homoserine dehydrogenase</c:v>
                </c:pt>
                <c:pt idx="1889">
                  <c:v>helicase c2</c:v>
                </c:pt>
                <c:pt idx="1890">
                  <c:v>chemotaxis protein CheR</c:v>
                </c:pt>
                <c:pt idx="1891">
                  <c:v>response regulator receiver sensor signal transduction histidine kinase</c:v>
                </c:pt>
                <c:pt idx="1892">
                  <c:v>hypothetical protein</c:v>
                </c:pt>
                <c:pt idx="1893">
                  <c:v>isocitrate dehydrogenase</c:v>
                </c:pt>
                <c:pt idx="1894">
                  <c:v>hypothetical protein</c:v>
                </c:pt>
                <c:pt idx="1895">
                  <c:v>aldo/keto reductase</c:v>
                </c:pt>
                <c:pt idx="1896">
                  <c:v>glycogen/starch synthase</c:v>
                </c:pt>
                <c:pt idx="1897">
                  <c:v>Coat F domain-containing protein</c:v>
                </c:pt>
                <c:pt idx="1898">
                  <c:v>hypothetical protein</c:v>
                </c:pt>
                <c:pt idx="1899">
                  <c:v>pseudouridine synthase</c:v>
                </c:pt>
                <c:pt idx="1900">
                  <c:v>hypothetical protein</c:v>
                </c:pt>
                <c:pt idx="1901">
                  <c:v>hypothetical protein</c:v>
                </c:pt>
                <c:pt idx="1902">
                  <c:v>D-isomer specific 2-hydroxyacid dehydrogenase NAD-binding protein</c:v>
                </c:pt>
                <c:pt idx="1903">
                  <c:v>glycosyltransferase</c:v>
                </c:pt>
                <c:pt idx="1904">
                  <c:v>glycoside hydrolase</c:v>
                </c:pt>
                <c:pt idx="1905">
                  <c:v>diguanylate cyclase and metal dependent phosphohydrolase</c:v>
                </c:pt>
                <c:pt idx="1906">
                  <c:v>serine-type D-Ala-D-Ala carboxypeptidase</c:v>
                </c:pt>
                <c:pt idx="1907">
                  <c:v>type 3a cellulose-binding domain-containing protein</c:v>
                </c:pt>
                <c:pt idx="1908">
                  <c:v>glycoside hydrolase</c:v>
                </c:pt>
                <c:pt idx="1909">
                  <c:v>glycoside hydrolase</c:v>
                </c:pt>
                <c:pt idx="1910">
                  <c:v>RNA polymerase sigma-I factor</c:v>
                </c:pt>
                <c:pt idx="1911">
                  <c:v>type 3a cellulose-binding domain-containing protein</c:v>
                </c:pt>
                <c:pt idx="1912">
                  <c:v>methyl-accepting chemotaxis sensory transducer</c:v>
                </c:pt>
                <c:pt idx="1913">
                  <c:v>alanine--glyoxylate transaminase</c:v>
                </c:pt>
                <c:pt idx="1914">
                  <c:v>hypothetical protein</c:v>
                </c:pt>
                <c:pt idx="1915">
                  <c:v>hypothetical protein</c:v>
                </c:pt>
                <c:pt idx="1916">
                  <c:v>gamma-glutamyl phosphate reductase</c:v>
                </c:pt>
                <c:pt idx="1917">
                  <c:v>HAD-superfamily hydrolase</c:v>
                </c:pt>
                <c:pt idx="1918">
                  <c:v>peptidase S1 and S6 chymotrypsin/Hap</c:v>
                </c:pt>
                <c:pt idx="1919">
                  <c:v>rhomboid family protein</c:v>
                </c:pt>
                <c:pt idx="1920">
                  <c:v>Dockerin type 1</c:v>
                </c:pt>
                <c:pt idx="1921">
                  <c:v>twitching motility protein</c:v>
                </c:pt>
                <c:pt idx="1922">
                  <c:v>histidine kinase</c:v>
                </c:pt>
                <c:pt idx="1923">
                  <c:v>hypothetical protein</c:v>
                </c:pt>
                <c:pt idx="1924">
                  <c:v>hypothetical protein</c:v>
                </c:pt>
                <c:pt idx="1925">
                  <c:v>ATPase</c:v>
                </c:pt>
                <c:pt idx="1926">
                  <c:v>hypothetical protein</c:v>
                </c:pt>
                <c:pt idx="1927">
                  <c:v>transglutaminase domain-containing protein</c:v>
                </c:pt>
                <c:pt idx="1928">
                  <c:v>hypothetical protein</c:v>
                </c:pt>
                <c:pt idx="1929">
                  <c:v>peptidase C11 clostripain</c:v>
                </c:pt>
                <c:pt idx="1930">
                  <c:v>transposase IS4 family protein</c:v>
                </c:pt>
                <c:pt idx="1931">
                  <c:v>DNA mismatch repair protein MutS domain-containing protein</c:v>
                </c:pt>
                <c:pt idx="1932">
                  <c:v>carbohydrate binding family protein</c:v>
                </c:pt>
                <c:pt idx="1933">
                  <c:v>ArsR family transcriptional regulator</c:v>
                </c:pt>
                <c:pt idx="1934">
                  <c:v>cadmium-translocating P-type ATPase</c:v>
                </c:pt>
                <c:pt idx="1935">
                  <c:v>copper amine oxidase-like domain-containing protein</c:v>
                </c:pt>
                <c:pt idx="1936">
                  <c:v>hypothetical protein</c:v>
                </c:pt>
                <c:pt idx="1937">
                  <c:v>hypothetical protein</c:v>
                </c:pt>
                <c:pt idx="1938">
                  <c:v>VTC domain-containing protein</c:v>
                </c:pt>
                <c:pt idx="1939">
                  <c:v>spore coat protein CotH</c:v>
                </c:pt>
                <c:pt idx="1940">
                  <c:v>aldo/keto reductase</c:v>
                </c:pt>
                <c:pt idx="1941">
                  <c:v>glutaredoxin-like protein</c:v>
                </c:pt>
                <c:pt idx="1942">
                  <c:v>AMP-dependent synthetase and ligase</c:v>
                </c:pt>
                <c:pt idx="1943">
                  <c:v>N-acetyltransferase GCN5</c:v>
                </c:pt>
                <c:pt idx="1944">
                  <c:v>hypothetical protein</c:v>
                </c:pt>
                <c:pt idx="1945">
                  <c:v>radical SAM protein</c:v>
                </c:pt>
                <c:pt idx="1946">
                  <c:v>hypothetical protein</c:v>
                </c:pt>
                <c:pt idx="1947">
                  <c:v>NAD-dependent epimerase/dehydratase</c:v>
                </c:pt>
                <c:pt idx="1948">
                  <c:v>hypothetical protein</c:v>
                </c:pt>
                <c:pt idx="1949">
                  <c:v>hypothetical protein</c:v>
                </c:pt>
                <c:pt idx="1950">
                  <c:v>hypothetical protein</c:v>
                </c:pt>
                <c:pt idx="1951">
                  <c:v>UvrD/REP helicase</c:v>
                </c:pt>
                <c:pt idx="1952">
                  <c:v>SMC domain-containing protein</c:v>
                </c:pt>
                <c:pt idx="1953">
                  <c:v>ADP-ribosylation/Crystallin J1</c:v>
                </c:pt>
                <c:pt idx="1954">
                  <c:v>transposase mutator type</c:v>
                </c:pt>
                <c:pt idx="1955">
                  <c:v>hypothetical protein</c:v>
                </c:pt>
                <c:pt idx="1956">
                  <c:v>hypothetical protein</c:v>
                </c:pt>
                <c:pt idx="1957">
                  <c:v>hypothetical protein</c:v>
                </c:pt>
                <c:pt idx="1958">
                  <c:v>5-nitroimidazole antibiotic resistance protein</c:v>
                </c:pt>
                <c:pt idx="1959">
                  <c:v>hypothetical protein</c:v>
                </c:pt>
                <c:pt idx="1960">
                  <c:v>metallophosphoesterase</c:v>
                </c:pt>
                <c:pt idx="1961">
                  <c:v>glucose-6-phosphate isomerase</c:v>
                </c:pt>
                <c:pt idx="1962">
                  <c:v>alpha/beta type small acid-soluble spore protein</c:v>
                </c:pt>
                <c:pt idx="1963">
                  <c:v>phenylalanyl-tRNA synthetase subunit beta</c:v>
                </c:pt>
                <c:pt idx="1964">
                  <c:v>phenylalanyl-tRNA synthetase subunit alpha</c:v>
                </c:pt>
                <c:pt idx="1965">
                  <c:v>hypothetical protein</c:v>
                </c:pt>
                <c:pt idx="1966">
                  <c:v>beta-galactosidase</c:v>
                </c:pt>
                <c:pt idx="1967">
                  <c:v>hypothetical protein</c:v>
                </c:pt>
                <c:pt idx="1968">
                  <c:v>glycoside hydrolase</c:v>
                </c:pt>
                <c:pt idx="1969">
                  <c:v>LacI family transcriptional regulator</c:v>
                </c:pt>
                <c:pt idx="1970">
                  <c:v>family 2 glycosyl transferase</c:v>
                </c:pt>
                <c:pt idx="1971">
                  <c:v>hypothetical protein</c:v>
                </c:pt>
                <c:pt idx="1972">
                  <c:v>UvrD/REP helicase</c:v>
                </c:pt>
                <c:pt idx="1973">
                  <c:v>hypothetical protein</c:v>
                </c:pt>
                <c:pt idx="1974">
                  <c:v>hypothetical protein</c:v>
                </c:pt>
                <c:pt idx="1975">
                  <c:v>ANTAR domain-containing protein</c:v>
                </c:pt>
                <c:pt idx="1976">
                  <c:v>glutamine synthetase, type I</c:v>
                </c:pt>
                <c:pt idx="1977">
                  <c:v>glutamate synthase subunit alpha domain-containing protein</c:v>
                </c:pt>
                <c:pt idx="1978">
                  <c:v>FAD-dependent pyridine nucleotide-disulfide oxidoreductase</c:v>
                </c:pt>
                <c:pt idx="1979">
                  <c:v>iron-sulfur cluster-binding protein</c:v>
                </c:pt>
                <c:pt idx="1980">
                  <c:v>glutamate synthase</c:v>
                </c:pt>
                <c:pt idx="1981">
                  <c:v>glutamine amidotransferase</c:v>
                </c:pt>
                <c:pt idx="1982">
                  <c:v>glutamine synthetase</c:v>
                </c:pt>
                <c:pt idx="1983">
                  <c:v>hypothetical protein</c:v>
                </c:pt>
                <c:pt idx="1984">
                  <c:v>sodium/hydrogen exchanger</c:v>
                </c:pt>
                <c:pt idx="1985">
                  <c:v>proteinase inhibitor I4 serpin</c:v>
                </c:pt>
                <c:pt idx="1986">
                  <c:v>proteinase inhibitor I4 serpin</c:v>
                </c:pt>
                <c:pt idx="1987">
                  <c:v>RdgB/HAM1 family non-canonical purine NTP pyrophosphatase</c:v>
                </c:pt>
                <c:pt idx="1988">
                  <c:v>ribonuclease PH</c:v>
                </c:pt>
                <c:pt idx="1989">
                  <c:v>Lipoprotein LpqB, GerMN domain</c:v>
                </c:pt>
                <c:pt idx="1990">
                  <c:v>UDP-glucose 4-epimerase</c:v>
                </c:pt>
                <c:pt idx="1991">
                  <c:v>cell wall hydrolase/autolysin</c:v>
                </c:pt>
                <c:pt idx="1992">
                  <c:v>type IV pilus assembly protein PilM</c:v>
                </c:pt>
                <c:pt idx="1993">
                  <c:v>hypothetical protein</c:v>
                </c:pt>
                <c:pt idx="1994">
                  <c:v>Holliday junction DNA helicase RuvB</c:v>
                </c:pt>
                <c:pt idx="1995">
                  <c:v>Holliday junction DNA helicase RuvA</c:v>
                </c:pt>
                <c:pt idx="1996">
                  <c:v>crossover junction endodeoxyribonuclease RuvC</c:v>
                </c:pt>
                <c:pt idx="1997">
                  <c:v>argininosuccinate synthase</c:v>
                </c:pt>
                <c:pt idx="1998">
                  <c:v>argininosuccinate lyase</c:v>
                </c:pt>
                <c:pt idx="1999">
                  <c:v>metal-dependent phosphohydrolase, HD region</c:v>
                </c:pt>
                <c:pt idx="2000">
                  <c:v>hypothetical protein</c:v>
                </c:pt>
                <c:pt idx="2001">
                  <c:v>polysaccharide deacetylase</c:v>
                </c:pt>
                <c:pt idx="2002">
                  <c:v>sulfatase</c:v>
                </c:pt>
                <c:pt idx="2003">
                  <c:v>FAD-dependent pyridine nucleotide-disulfide oxidoreductase</c:v>
                </c:pt>
                <c:pt idx="2004">
                  <c:v>hypothetical protein</c:v>
                </c:pt>
                <c:pt idx="2005">
                  <c:v>hypothetical protein</c:v>
                </c:pt>
                <c:pt idx="2006">
                  <c:v>hypothetical protein</c:v>
                </c:pt>
                <c:pt idx="2007">
                  <c:v>FAD dependent oxidoreductase</c:v>
                </c:pt>
                <c:pt idx="2008">
                  <c:v>hypothetical protein</c:v>
                </c:pt>
                <c:pt idx="2009">
                  <c:v>response regulator receiver</c:v>
                </c:pt>
                <c:pt idx="2010">
                  <c:v>4Fe-4S ferredoxin</c:v>
                </c:pt>
                <c:pt idx="2011">
                  <c:v>hypothetical protein</c:v>
                </c:pt>
                <c:pt idx="2012">
                  <c:v>hypothetical protein</c:v>
                </c:pt>
                <c:pt idx="2013">
                  <c:v>hypothetical protein</c:v>
                </c:pt>
                <c:pt idx="2014">
                  <c:v>GTP-binding protein Obg/CgtA</c:v>
                </c:pt>
                <c:pt idx="2015">
                  <c:v>50S ribosomal protein L27</c:v>
                </c:pt>
                <c:pt idx="2016">
                  <c:v>hypothetical protein</c:v>
                </c:pt>
                <c:pt idx="2017">
                  <c:v>50S ribosomal protein L21</c:v>
                </c:pt>
                <c:pt idx="2018">
                  <c:v>ribonuclease, Rne/Rng family</c:v>
                </c:pt>
                <c:pt idx="2019">
                  <c:v>hypothetical protein</c:v>
                </c:pt>
                <c:pt idx="2020">
                  <c:v>radical SAM protein</c:v>
                </c:pt>
                <c:pt idx="2021">
                  <c:v>hypothetical protein</c:v>
                </c:pt>
                <c:pt idx="2022">
                  <c:v>hypothetical protein</c:v>
                </c:pt>
                <c:pt idx="2023">
                  <c:v>Holliday junction resolvase YqgF</c:v>
                </c:pt>
                <c:pt idx="2024">
                  <c:v>aldo/keto reductase</c:v>
                </c:pt>
                <c:pt idx="2025">
                  <c:v>hypothetical protein</c:v>
                </c:pt>
                <c:pt idx="2026">
                  <c:v>MiaB family RNA modification protein</c:v>
                </c:pt>
                <c:pt idx="2027">
                  <c:v>phosphoryl transfer system HPr</c:v>
                </c:pt>
                <c:pt idx="2028">
                  <c:v>hypothetical protein</c:v>
                </c:pt>
                <c:pt idx="2029">
                  <c:v>ribonuclease R</c:v>
                </c:pt>
                <c:pt idx="2030">
                  <c:v>transposase IS200-family protein</c:v>
                </c:pt>
                <c:pt idx="2031">
                  <c:v>metal dependent phosphohydrolase</c:v>
                </c:pt>
                <c:pt idx="2032">
                  <c:v>preprotein translocase subunit SecG</c:v>
                </c:pt>
                <c:pt idx="2033">
                  <c:v>enolase</c:v>
                </c:pt>
                <c:pt idx="2034">
                  <c:v>diguanylate cyclase and metal dependent phosphohydrolase</c:v>
                </c:pt>
                <c:pt idx="2035">
                  <c:v>phosphoglycerate mutase</c:v>
                </c:pt>
                <c:pt idx="2036">
                  <c:v>triosephosphate isomerase</c:v>
                </c:pt>
                <c:pt idx="2037">
                  <c:v>phosphoglycerate kinase</c:v>
                </c:pt>
                <c:pt idx="2038">
                  <c:v>glyceraldehyde-3-phosphate dehydrogenase, type I</c:v>
                </c:pt>
                <c:pt idx="2039">
                  <c:v>4'-phosphopantetheinyl transferase</c:v>
                </c:pt>
                <c:pt idx="2040">
                  <c:v>beta-ketoacyl synthase</c:v>
                </c:pt>
                <c:pt idx="2041">
                  <c:v>hypothetical protein</c:v>
                </c:pt>
                <c:pt idx="2042">
                  <c:v>AMP-dependent synthetase and ligase</c:v>
                </c:pt>
                <c:pt idx="2043">
                  <c:v>beta-ketoacyl-acyl-carrier-protein synthase I</c:v>
                </c:pt>
                <c:pt idx="2044">
                  <c:v>phosphopantetheine-binding protein</c:v>
                </c:pt>
                <c:pt idx="2045">
                  <c:v>beta-ketoacyl-acyl-carrier-protein synthase I</c:v>
                </c:pt>
                <c:pt idx="2046">
                  <c:v>diguanylate cyclase and metal dependent phosphohydrolase</c:v>
                </c:pt>
                <c:pt idx="2047">
                  <c:v>TrmH family RNA methyltransferase</c:v>
                </c:pt>
                <c:pt idx="2048">
                  <c:v>chemotaxis protein CheC</c:v>
                </c:pt>
                <c:pt idx="2049">
                  <c:v>stage V sporulation protein ae</c:v>
                </c:pt>
                <c:pt idx="2050">
                  <c:v>stage V sporulation protein AE</c:v>
                </c:pt>
                <c:pt idx="2051">
                  <c:v>stage V sporulation protein AD</c:v>
                </c:pt>
                <c:pt idx="2052">
                  <c:v>stage V sporulation protein AC</c:v>
                </c:pt>
                <c:pt idx="2053">
                  <c:v>hypothetical protein</c:v>
                </c:pt>
                <c:pt idx="2054">
                  <c:v>RNA polymerase sigma 28 subunit SigF</c:v>
                </c:pt>
                <c:pt idx="2055">
                  <c:v>anti-sigma regulatory factor, serine/threonine protein kinase</c:v>
                </c:pt>
                <c:pt idx="2056">
                  <c:v>anti-sigma-factor antagonist</c:v>
                </c:pt>
                <c:pt idx="2057">
                  <c:v>phosphotransferase system, phosphocarrier protein HPr</c:v>
                </c:pt>
                <c:pt idx="2058">
                  <c:v>hypothetical protein</c:v>
                </c:pt>
                <c:pt idx="2059">
                  <c:v>glycogen debranching protein</c:v>
                </c:pt>
                <c:pt idx="2060">
                  <c:v>hypothetical protein</c:v>
                </c:pt>
                <c:pt idx="2061">
                  <c:v>hypothetical protein</c:v>
                </c:pt>
                <c:pt idx="2062">
                  <c:v>UDP-N-acetylenolpyruvoylglucosamine reductase</c:v>
                </c:pt>
                <c:pt idx="2063">
                  <c:v>PHP domain-containing protein</c:v>
                </c:pt>
                <c:pt idx="2064">
                  <c:v>HPr kinase</c:v>
                </c:pt>
                <c:pt idx="2065">
                  <c:v>Dockerin type 1</c:v>
                </c:pt>
                <c:pt idx="2066">
                  <c:v>type IV pilus assembly PilZ</c:v>
                </c:pt>
                <c:pt idx="2067">
                  <c:v>6,7-dimethyl-8-ribityllumazine synthase</c:v>
                </c:pt>
                <c:pt idx="2068">
                  <c:v>3,4-dihydroxy-2-butanone 4-phosphate synthase</c:v>
                </c:pt>
                <c:pt idx="2069">
                  <c:v>riboflavin synthase subunit alpha</c:v>
                </c:pt>
                <c:pt idx="2070">
                  <c:v>riboflavin biosynthesis protein RibD</c:v>
                </c:pt>
                <c:pt idx="2071">
                  <c:v>hypothetical protein</c:v>
                </c:pt>
                <c:pt idx="2072">
                  <c:v>tRNA (guanine-N(7)-)-methyltransferase</c:v>
                </c:pt>
                <c:pt idx="2073">
                  <c:v>iron-containing alcohol dehydrogenase</c:v>
                </c:pt>
                <c:pt idx="2074">
                  <c:v>hypothetical protein</c:v>
                </c:pt>
                <c:pt idx="2075">
                  <c:v>5,10-methylenetetrahydrofolate reductase</c:v>
                </c:pt>
                <c:pt idx="2076">
                  <c:v>peptidase M50</c:v>
                </c:pt>
                <c:pt idx="2077">
                  <c:v>peptidase M23</c:v>
                </c:pt>
                <c:pt idx="2078">
                  <c:v>hypothetical protein</c:v>
                </c:pt>
                <c:pt idx="2079">
                  <c:v>methylglyoxal synthase</c:v>
                </c:pt>
                <c:pt idx="2080">
                  <c:v>cell division topological specificity factor MinE</c:v>
                </c:pt>
                <c:pt idx="2081">
                  <c:v>septum site-determining protein MinD</c:v>
                </c:pt>
                <c:pt idx="2082">
                  <c:v>septum site-determining protein MinC</c:v>
                </c:pt>
                <c:pt idx="2083">
                  <c:v>penicillin-binding protein 2</c:v>
                </c:pt>
                <c:pt idx="2084">
                  <c:v>rod shape-determining protein MreD</c:v>
                </c:pt>
                <c:pt idx="2085">
                  <c:v>rod shape-determining protein MreC</c:v>
                </c:pt>
                <c:pt idx="2086">
                  <c:v>MreB/Mrl family cell shape determining protein</c:v>
                </c:pt>
                <c:pt idx="2087">
                  <c:v>maf protein</c:v>
                </c:pt>
                <c:pt idx="2088">
                  <c:v>hypothetical protein</c:v>
                </c:pt>
                <c:pt idx="2089">
                  <c:v>negative regulator of genetic competence</c:v>
                </c:pt>
                <c:pt idx="2090">
                  <c:v>hypothetical protein</c:v>
                </c:pt>
                <c:pt idx="2091">
                  <c:v>protein serine/threonine phosphatase</c:v>
                </c:pt>
                <c:pt idx="2092">
                  <c:v>ATP-dependent protease La</c:v>
                </c:pt>
                <c:pt idx="2093">
                  <c:v>bifunctional ornithine acetyltransferase/N-acetylglutamate synthase protein</c:v>
                </c:pt>
                <c:pt idx="2094">
                  <c:v>CheW protein</c:v>
                </c:pt>
                <c:pt idx="2095">
                  <c:v>hypothetical protein</c:v>
                </c:pt>
                <c:pt idx="2096">
                  <c:v>hypothetical protein</c:v>
                </c:pt>
                <c:pt idx="2097">
                  <c:v>hypothetical protein</c:v>
                </c:pt>
                <c:pt idx="2098">
                  <c:v>hypothetical protein</c:v>
                </c:pt>
                <c:pt idx="2099">
                  <c:v>hypothetical protein</c:v>
                </c:pt>
                <c:pt idx="2100">
                  <c:v>hypothetical protein</c:v>
                </c:pt>
                <c:pt idx="2101">
                  <c:v>hypothetical protein</c:v>
                </c:pt>
                <c:pt idx="2102">
                  <c:v>phage shock protein C, PspC</c:v>
                </c:pt>
                <c:pt idx="2103">
                  <c:v>cellulose 1,4-beta-cellobiosidase</c:v>
                </c:pt>
                <c:pt idx="2104">
                  <c:v>asparaginyl-tRNA synthetase</c:v>
                </c:pt>
                <c:pt idx="2105">
                  <c:v>aspartate/ammonia ligase</c:v>
                </c:pt>
                <c:pt idx="2106">
                  <c:v>Peptidylprolyl isomerase</c:v>
                </c:pt>
                <c:pt idx="2107">
                  <c:v>silent information regulator protein Sir2</c:v>
                </c:pt>
                <c:pt idx="2108">
                  <c:v>hypothetical protein</c:v>
                </c:pt>
                <c:pt idx="2109">
                  <c:v>hypothetical protein</c:v>
                </c:pt>
                <c:pt idx="2110">
                  <c:v>Na/Pi-cotransporter II-like protein</c:v>
                </c:pt>
                <c:pt idx="2111">
                  <c:v>rubredoxin-type Fe(Cys)4 protein</c:v>
                </c:pt>
                <c:pt idx="2112">
                  <c:v>sulfatase</c:v>
                </c:pt>
                <c:pt idx="2113">
                  <c:v>BioY protein</c:v>
                </c:pt>
                <c:pt idx="2114">
                  <c:v>SEC-C motif domain-containing protein</c:v>
                </c:pt>
                <c:pt idx="2115">
                  <c:v>type 3a cellulose-binding domain-containing protein</c:v>
                </c:pt>
                <c:pt idx="2116">
                  <c:v>RNA polymerase sigma-I factor</c:v>
                </c:pt>
                <c:pt idx="2117">
                  <c:v>hypothetical protein</c:v>
                </c:pt>
                <c:pt idx="2118">
                  <c:v>S-layer protein</c:v>
                </c:pt>
                <c:pt idx="2119">
                  <c:v>hypothetical protein</c:v>
                </c:pt>
                <c:pt idx="2120">
                  <c:v>hypothetical protein</c:v>
                </c:pt>
                <c:pt idx="2121">
                  <c:v>ribonucleoside-diphosphate reductase</c:v>
                </c:pt>
                <c:pt idx="2122">
                  <c:v>hypothetical protein</c:v>
                </c:pt>
                <c:pt idx="2123">
                  <c:v>hypothetical protein</c:v>
                </c:pt>
                <c:pt idx="2124">
                  <c:v>hypothetical protein</c:v>
                </c:pt>
                <c:pt idx="2125">
                  <c:v>helix-turn-helix domain-containing protein</c:v>
                </c:pt>
                <c:pt idx="2126">
                  <c:v>copper amine oxidase-like domain-containing protein</c:v>
                </c:pt>
                <c:pt idx="2127">
                  <c:v>copper amine oxidase-like domain-containing protein</c:v>
                </c:pt>
                <c:pt idx="2128">
                  <c:v>hypothetical protein</c:v>
                </c:pt>
                <c:pt idx="2129">
                  <c:v>copper amine oxidase-like domain-containing protein</c:v>
                </c:pt>
                <c:pt idx="2130">
                  <c:v>spore coat protein CotH</c:v>
                </c:pt>
                <c:pt idx="2131">
                  <c:v>glycoside hydrolase</c:v>
                </c:pt>
                <c:pt idx="2132">
                  <c:v>small GTP-binding protein</c:v>
                </c:pt>
                <c:pt idx="2133">
                  <c:v>hypothetical protein</c:v>
                </c:pt>
                <c:pt idx="2134">
                  <c:v>glycoside hydrolase</c:v>
                </c:pt>
                <c:pt idx="2135">
                  <c:v>methyl-accepting chemotaxis sensory transducer</c:v>
                </c:pt>
                <c:pt idx="2136">
                  <c:v>CheW protein</c:v>
                </c:pt>
                <c:pt idx="2137">
                  <c:v>methyl-accepting chemotaxis sensory transducer</c:v>
                </c:pt>
                <c:pt idx="2138">
                  <c:v>CheW protein</c:v>
                </c:pt>
                <c:pt idx="2139">
                  <c:v>heat shock protein Hsp20</c:v>
                </c:pt>
                <c:pt idx="2140">
                  <c:v>hybrid cluster protein</c:v>
                </c:pt>
                <c:pt idx="2141">
                  <c:v>iron-sulfur binding protein</c:v>
                </c:pt>
                <c:pt idx="2142">
                  <c:v>CarD family transcriptional regulator</c:v>
                </c:pt>
                <c:pt idx="2143">
                  <c:v>small GTP-binding protein</c:v>
                </c:pt>
                <c:pt idx="2144">
                  <c:v>Dockerin type 1</c:v>
                </c:pt>
                <c:pt idx="2145">
                  <c:v>hypothetical protein</c:v>
                </c:pt>
                <c:pt idx="2146">
                  <c:v>nucleotidyltransferase</c:v>
                </c:pt>
                <c:pt idx="2147">
                  <c:v>adenosylmethionine-8-amino-7-oxononanoate aminotransferase</c:v>
                </c:pt>
                <c:pt idx="2148">
                  <c:v>biotin biosynthesis protein BioC</c:v>
                </c:pt>
                <c:pt idx="2149">
                  <c:v>Carboxylesterase</c:v>
                </c:pt>
                <c:pt idx="2150">
                  <c:v>8-amino-7-oxononanoate synthase</c:v>
                </c:pt>
                <c:pt idx="2151">
                  <c:v>dethiobiotin synthase</c:v>
                </c:pt>
                <c:pt idx="2152">
                  <c:v>biotin synthase</c:v>
                </c:pt>
                <c:pt idx="2153">
                  <c:v>hypothetical protein</c:v>
                </c:pt>
                <c:pt idx="2154">
                  <c:v>ferritin Dps family protein</c:v>
                </c:pt>
                <c:pt idx="2155">
                  <c:v>alpha-L-arabinofuranosidase</c:v>
                </c:pt>
                <c:pt idx="2156">
                  <c:v>hypothetical protein</c:v>
                </c:pt>
                <c:pt idx="2157">
                  <c:v>hypothetical protein</c:v>
                </c:pt>
                <c:pt idx="2158">
                  <c:v>hypothetical protein</c:v>
                </c:pt>
                <c:pt idx="2159">
                  <c:v>hypothetical protein</c:v>
                </c:pt>
                <c:pt idx="2160">
                  <c:v>hypothetical protein</c:v>
                </c:pt>
                <c:pt idx="2161">
                  <c:v>transposase mutator type</c:v>
                </c:pt>
                <c:pt idx="2162">
                  <c:v>helix-turn-helix domain-containing protein</c:v>
                </c:pt>
                <c:pt idx="2163">
                  <c:v>hypothetical protein</c:v>
                </c:pt>
                <c:pt idx="2164">
                  <c:v>alkyl hydroperoxide reductase</c:v>
                </c:pt>
                <c:pt idx="2165">
                  <c:v>hypothetical protein</c:v>
                </c:pt>
                <c:pt idx="2166">
                  <c:v>hypothetical protein</c:v>
                </c:pt>
                <c:pt idx="2167">
                  <c:v>ECF subfamily RNA polymerase sigma-24 subunit</c:v>
                </c:pt>
                <c:pt idx="2168">
                  <c:v>glycoside hydrolase</c:v>
                </c:pt>
                <c:pt idx="2169">
                  <c:v>glycoside hydrolase</c:v>
                </c:pt>
                <c:pt idx="2170">
                  <c:v>NADPH-dependent FMN reductase</c:v>
                </c:pt>
                <c:pt idx="2171">
                  <c:v>hypothetical protein</c:v>
                </c:pt>
                <c:pt idx="2172">
                  <c:v>hypothetical protein</c:v>
                </c:pt>
                <c:pt idx="2173">
                  <c:v>deoxycytidine triphosphate deaminase</c:v>
                </c:pt>
                <c:pt idx="2174">
                  <c:v>regulatory protein TetR</c:v>
                </c:pt>
                <c:pt idx="2175">
                  <c:v>hypothetical protein</c:v>
                </c:pt>
                <c:pt idx="2176">
                  <c:v>hypothetical protein</c:v>
                </c:pt>
                <c:pt idx="2177">
                  <c:v>hypothetical protein</c:v>
                </c:pt>
                <c:pt idx="2178">
                  <c:v>cof family hydrolase</c:v>
                </c:pt>
                <c:pt idx="2179">
                  <c:v>hypothetical protein</c:v>
                </c:pt>
                <c:pt idx="2180">
                  <c:v>transcriptional regulator</c:v>
                </c:pt>
                <c:pt idx="2181">
                  <c:v>beta-lactamase</c:v>
                </c:pt>
                <c:pt idx="2182">
                  <c:v>NUDIX hydrolase</c:v>
                </c:pt>
                <c:pt idx="2183">
                  <c:v>hypothetical protein</c:v>
                </c:pt>
                <c:pt idx="2184">
                  <c:v>methyl-accepting chemotaxis sensory transducer</c:v>
                </c:pt>
                <c:pt idx="2185">
                  <c:v>hypothetical protein</c:v>
                </c:pt>
                <c:pt idx="2186">
                  <c:v>hypothetical protein</c:v>
                </c:pt>
                <c:pt idx="2187">
                  <c:v>PadR family transcriptional regulator</c:v>
                </c:pt>
                <c:pt idx="2188">
                  <c:v>NAD(P)H dehydrogenase (quinone)</c:v>
                </c:pt>
                <c:pt idx="2189">
                  <c:v>PadR-like family transcriptional regulator</c:v>
                </c:pt>
                <c:pt idx="2190">
                  <c:v>hypothetical protein</c:v>
                </c:pt>
                <c:pt idx="2191">
                  <c:v>pyridoxamine 5'-phosphate oxidase-like FMN-binding protein</c:v>
                </c:pt>
                <c:pt idx="2192">
                  <c:v>hypothetical protein</c:v>
                </c:pt>
                <c:pt idx="2193">
                  <c:v>methyl-accepting chemotaxis sensory transducer</c:v>
                </c:pt>
                <c:pt idx="2194">
                  <c:v>ammonium transporter</c:v>
                </c:pt>
                <c:pt idx="2195">
                  <c:v>ABC transporter</c:v>
                </c:pt>
                <c:pt idx="2196">
                  <c:v>ABC transporter</c:v>
                </c:pt>
                <c:pt idx="2197">
                  <c:v>MarR family transcriptional regulator</c:v>
                </c:pt>
                <c:pt idx="2198">
                  <c:v>hypothetical protein</c:v>
                </c:pt>
                <c:pt idx="2199">
                  <c:v>Linocin_M18 bacteriocin protein</c:v>
                </c:pt>
                <c:pt idx="2200">
                  <c:v>S-layer protein</c:v>
                </c:pt>
                <c:pt idx="2201">
                  <c:v>metal dependent phosphohydrolase</c:v>
                </c:pt>
                <c:pt idx="2202">
                  <c:v>AIG2 family protein</c:v>
                </c:pt>
                <c:pt idx="2203">
                  <c:v>arsenate reductase-like protein</c:v>
                </c:pt>
                <c:pt idx="2204">
                  <c:v>hypothetical protein</c:v>
                </c:pt>
                <c:pt idx="2205">
                  <c:v>short-chain dehydrogenase/reductase SDR</c:v>
                </c:pt>
                <c:pt idx="2206">
                  <c:v>DNA methylase N-4/N-6 domain-containing protein</c:v>
                </c:pt>
                <c:pt idx="2207">
                  <c:v>type II site-specific deoxyribonuclease</c:v>
                </c:pt>
                <c:pt idx="2208">
                  <c:v>DNA adenine methylase</c:v>
                </c:pt>
                <c:pt idx="2209">
                  <c:v>hypothetical protein</c:v>
                </c:pt>
                <c:pt idx="2210">
                  <c:v>ribosome small subunit-dependent GTPase A</c:v>
                </c:pt>
                <c:pt idx="2211">
                  <c:v>hypothetical protein</c:v>
                </c:pt>
                <c:pt idx="2212">
                  <c:v>type I phosphodiesterase/nucleotide pyrophosphatase</c:v>
                </c:pt>
                <c:pt idx="2213">
                  <c:v>hypothetical protein</c:v>
                </c:pt>
                <c:pt idx="2214">
                  <c:v>SAM-dependent methyltransferase</c:v>
                </c:pt>
                <c:pt idx="2215">
                  <c:v>hypothetical protein</c:v>
                </c:pt>
                <c:pt idx="2216">
                  <c:v>hypothetical protein</c:v>
                </c:pt>
                <c:pt idx="2217">
                  <c:v>copper amine oxidase-like domain-containing protein</c:v>
                </c:pt>
                <c:pt idx="2218">
                  <c:v>hypothetical protein</c:v>
                </c:pt>
                <c:pt idx="2219">
                  <c:v>NADPH-dependent FMN reductase</c:v>
                </c:pt>
                <c:pt idx="2220">
                  <c:v>group 1 glycosyl transferase</c:v>
                </c:pt>
                <c:pt idx="2221">
                  <c:v>hypothetical protein</c:v>
                </c:pt>
                <c:pt idx="2222">
                  <c:v>hypothetical protein</c:v>
                </c:pt>
                <c:pt idx="2223">
                  <c:v>ABC transporter</c:v>
                </c:pt>
                <c:pt idx="2224">
                  <c:v>integral membrane sensor signal transduction histidine kinase</c:v>
                </c:pt>
                <c:pt idx="2225">
                  <c:v>winged helix family two component transcriptional regulator</c:v>
                </c:pt>
                <c:pt idx="2226">
                  <c:v>flavin reductase domain-containing FMN-binding protein</c:v>
                </c:pt>
                <c:pt idx="2227">
                  <c:v>hypothetical protein</c:v>
                </c:pt>
                <c:pt idx="2228">
                  <c:v>hypothetical protein</c:v>
                </c:pt>
                <c:pt idx="2229">
                  <c:v>ABC transporter</c:v>
                </c:pt>
                <c:pt idx="2230">
                  <c:v>hypothetical protein</c:v>
                </c:pt>
                <c:pt idx="2231">
                  <c:v>helix-turn-helix domain-containing protein</c:v>
                </c:pt>
                <c:pt idx="2232">
                  <c:v>glutamine synthetase</c:v>
                </c:pt>
                <c:pt idx="2233">
                  <c:v>glutamyl-tRNA(Gln) amidotransferase subunit B</c:v>
                </c:pt>
                <c:pt idx="2234">
                  <c:v>glutamyl-tRNA(Gln) amidotransferase subunit A</c:v>
                </c:pt>
                <c:pt idx="2235">
                  <c:v>glutamyl-tRNA(Gln) amidotransferase subunit C</c:v>
                </c:pt>
                <c:pt idx="2236">
                  <c:v>aspartyl-tRNA synthetase</c:v>
                </c:pt>
                <c:pt idx="2237">
                  <c:v>hypothetical protein</c:v>
                </c:pt>
                <c:pt idx="2238">
                  <c:v>4Fe-4S ferredoxin</c:v>
                </c:pt>
                <c:pt idx="2239">
                  <c:v>hypothetical protein</c:v>
                </c:pt>
                <c:pt idx="2240">
                  <c:v>Enoyl-CoA hydratase/isomerase</c:v>
                </c:pt>
                <c:pt idx="2241">
                  <c:v>type 12 methyltransferase</c:v>
                </c:pt>
                <c:pt idx="2242">
                  <c:v>hypothetical protein</c:v>
                </c:pt>
                <c:pt idx="2243">
                  <c:v>flavin reductase domain-containing FMN-binding protein</c:v>
                </c:pt>
                <c:pt idx="2244">
                  <c:v>methylated-DNA--protein-cysteine methyltransferase</c:v>
                </c:pt>
                <c:pt idx="2245">
                  <c:v>NLPA lipoprotein</c:v>
                </c:pt>
                <c:pt idx="2246">
                  <c:v>binding-protein-dependent transport system inner membrane protein</c:v>
                </c:pt>
                <c:pt idx="2247">
                  <c:v>ABC transporter</c:v>
                </c:pt>
                <c:pt idx="2248">
                  <c:v>AsnC family transcriptional regulator</c:v>
                </c:pt>
                <c:pt idx="2249">
                  <c:v>Cys/Met metabolism pyridoxal-phosphate-dependent protein</c:v>
                </c:pt>
                <c:pt idx="2250">
                  <c:v>pyridoxal-5'-phosphate-dependent protein subunit beta</c:v>
                </c:pt>
                <c:pt idx="2251">
                  <c:v>hypothetical protein</c:v>
                </c:pt>
                <c:pt idx="2252">
                  <c:v>hypothetical protein</c:v>
                </c:pt>
                <c:pt idx="2253">
                  <c:v>ABC transporter</c:v>
                </c:pt>
                <c:pt idx="2254">
                  <c:v>N-acetyltransferase GCN5</c:v>
                </c:pt>
                <c:pt idx="2255">
                  <c:v>oxidoreductase/nitrogenase component 1</c:v>
                </c:pt>
                <c:pt idx="2256">
                  <c:v>oxidoreductase/nitrogenase component 1</c:v>
                </c:pt>
                <c:pt idx="2257">
                  <c:v>dinitrogenase iron-molybdenum cofactor biosynthesis protein</c:v>
                </c:pt>
                <c:pt idx="2258">
                  <c:v>radical SAM protein</c:v>
                </c:pt>
                <c:pt idx="2259">
                  <c:v>cysteine synthase</c:v>
                </c:pt>
                <c:pt idx="2260">
                  <c:v>family 3 extracellular solute-binding protein</c:v>
                </c:pt>
                <c:pt idx="2261">
                  <c:v>binding-protein-dependent transport system inner membrane protein</c:v>
                </c:pt>
                <c:pt idx="2262">
                  <c:v>ABC transporter</c:v>
                </c:pt>
                <c:pt idx="2263">
                  <c:v>nitrogenase iron protein</c:v>
                </c:pt>
                <c:pt idx="2264">
                  <c:v>hypothetical protein</c:v>
                </c:pt>
                <c:pt idx="2265">
                  <c:v>purine nucleoside phosphorylase</c:v>
                </c:pt>
                <c:pt idx="2266">
                  <c:v>basic membrane lipoprotein</c:v>
                </c:pt>
                <c:pt idx="2267">
                  <c:v>hypothetical protein</c:v>
                </c:pt>
                <c:pt idx="2268">
                  <c:v>(formate-C-acetyltransferase)-activating protein</c:v>
                </c:pt>
                <c:pt idx="2269">
                  <c:v>ABC transporter</c:v>
                </c:pt>
                <c:pt idx="2270">
                  <c:v>inner-membrane translocator</c:v>
                </c:pt>
                <c:pt idx="2271">
                  <c:v>inner-membrane translocator</c:v>
                </c:pt>
                <c:pt idx="2272">
                  <c:v>cytidine deaminase</c:v>
                </c:pt>
                <c:pt idx="2273">
                  <c:v>deoxyribose-phosphate aldolase</c:v>
                </c:pt>
                <c:pt idx="2274">
                  <c:v>AraC family two component transcriptional regulator</c:v>
                </c:pt>
                <c:pt idx="2275">
                  <c:v>signal transduction histidine kinase LytS</c:v>
                </c:pt>
                <c:pt idx="2276">
                  <c:v>binding-protein-dependent transport system inner membrane protein</c:v>
                </c:pt>
                <c:pt idx="2277">
                  <c:v>ABC transporter</c:v>
                </c:pt>
                <c:pt idx="2278">
                  <c:v>extracellular solute-binding protein</c:v>
                </c:pt>
                <c:pt idx="2279">
                  <c:v>CopY family transcriptional repressor</c:v>
                </c:pt>
                <c:pt idx="2280">
                  <c:v>peptidase M56 BlaR1</c:v>
                </c:pt>
                <c:pt idx="2281">
                  <c:v>hypothetical protein</c:v>
                </c:pt>
                <c:pt idx="2282">
                  <c:v>hypothetical protein</c:v>
                </c:pt>
                <c:pt idx="2283">
                  <c:v>glycerate kinase</c:v>
                </c:pt>
                <c:pt idx="2284">
                  <c:v>hypothetical protein</c:v>
                </c:pt>
                <c:pt idx="2285">
                  <c:v>PglZ domain-containing protein</c:v>
                </c:pt>
                <c:pt idx="2286">
                  <c:v>SNF2-like protein</c:v>
                </c:pt>
                <c:pt idx="2287">
                  <c:v>DNA methylase N-4/N-6 domain-containing protein</c:v>
                </c:pt>
                <c:pt idx="2288">
                  <c:v>integrase catalytic subunit</c:v>
                </c:pt>
                <c:pt idx="2289">
                  <c:v>hypothetical protein</c:v>
                </c:pt>
                <c:pt idx="2290">
                  <c:v>HhH-GPD family protein</c:v>
                </c:pt>
                <c:pt idx="2291">
                  <c:v>hypothetical protein</c:v>
                </c:pt>
                <c:pt idx="2292">
                  <c:v>HNH endonuclease</c:v>
                </c:pt>
                <c:pt idx="2293">
                  <c:v>NUDIX hydrolase</c:v>
                </c:pt>
                <c:pt idx="2294">
                  <c:v>integrase catalytic subunit</c:v>
                </c:pt>
                <c:pt idx="2295">
                  <c:v>resolvase domain-containing protein</c:v>
                </c:pt>
                <c:pt idx="2296">
                  <c:v>recombinase</c:v>
                </c:pt>
                <c:pt idx="2297">
                  <c:v>resolvase domain-containing protein</c:v>
                </c:pt>
                <c:pt idx="2298">
                  <c:v>hypothetical protein</c:v>
                </c:pt>
                <c:pt idx="2299">
                  <c:v>N-acetylmuramoyl-L-alanine amidase family protein</c:v>
                </c:pt>
                <c:pt idx="2300">
                  <c:v>toxin secretion/phage lysis holin</c:v>
                </c:pt>
                <c:pt idx="2301">
                  <c:v>hypothetical protein</c:v>
                </c:pt>
                <c:pt idx="2302">
                  <c:v>hypothetical protein</c:v>
                </c:pt>
                <c:pt idx="2303">
                  <c:v>hypothetical protein</c:v>
                </c:pt>
                <c:pt idx="2304">
                  <c:v>phage minor structural protein</c:v>
                </c:pt>
                <c:pt idx="2305">
                  <c:v>phage tail component</c:v>
                </c:pt>
                <c:pt idx="2306">
                  <c:v>hypothetical protein</c:v>
                </c:pt>
                <c:pt idx="2307">
                  <c:v>hypothetical protein</c:v>
                </c:pt>
                <c:pt idx="2308">
                  <c:v>hypothetical protein</c:v>
                </c:pt>
                <c:pt idx="2309">
                  <c:v>phage major tail protein, phi13 family</c:v>
                </c:pt>
                <c:pt idx="2310">
                  <c:v>hypothetical protein</c:v>
                </c:pt>
                <c:pt idx="2311">
                  <c:v>phage protein, HK97 gp10 family</c:v>
                </c:pt>
                <c:pt idx="2312">
                  <c:v>head-tail joining family protein</c:v>
                </c:pt>
                <c:pt idx="2313">
                  <c:v>bacteriophage QLRG family DNA packaging</c:v>
                </c:pt>
                <c:pt idx="2314">
                  <c:v>phage major capsid protein, HK97 family</c:v>
                </c:pt>
                <c:pt idx="2315">
                  <c:v>peptidase S14 ClpP</c:v>
                </c:pt>
                <c:pt idx="2316">
                  <c:v>phage portal protein, HK97 family</c:v>
                </c:pt>
                <c:pt idx="2317">
                  <c:v>terminase</c:v>
                </c:pt>
                <c:pt idx="2318">
                  <c:v>hypothetical protein</c:v>
                </c:pt>
                <c:pt idx="2319">
                  <c:v>AIG2 family protein</c:v>
                </c:pt>
                <c:pt idx="2320">
                  <c:v>amidoligase</c:v>
                </c:pt>
                <c:pt idx="2321">
                  <c:v>hypothetical protein</c:v>
                </c:pt>
                <c:pt idx="2322">
                  <c:v>hypothetical protein</c:v>
                </c:pt>
                <c:pt idx="2323">
                  <c:v>hypothetical protein</c:v>
                </c:pt>
                <c:pt idx="2324">
                  <c:v>DNA methylase N-4/N-6 domain-containing protein</c:v>
                </c:pt>
                <c:pt idx="2325">
                  <c:v>DNA methylase N-4/N-6 domain-containing protein</c:v>
                </c:pt>
                <c:pt idx="2326">
                  <c:v>hypothetical protein</c:v>
                </c:pt>
                <c:pt idx="2327">
                  <c:v>HNH endonuclease</c:v>
                </c:pt>
                <c:pt idx="2328">
                  <c:v>hypothetical protein</c:v>
                </c:pt>
                <c:pt idx="2329">
                  <c:v>hypothetical protein</c:v>
                </c:pt>
                <c:pt idx="2330">
                  <c:v>VRR-NUC domain-containing protein</c:v>
                </c:pt>
                <c:pt idx="2331">
                  <c:v>hypothetical protein</c:v>
                </c:pt>
                <c:pt idx="2332">
                  <c:v>ABC transporter</c:v>
                </c:pt>
                <c:pt idx="2333">
                  <c:v>hypothetical protein</c:v>
                </c:pt>
                <c:pt idx="2334">
                  <c:v>integral membrane sensor signal transduction histidine kinase</c:v>
                </c:pt>
                <c:pt idx="2335">
                  <c:v>winged helix family two component transcriptional regulator</c:v>
                </c:pt>
                <c:pt idx="2336">
                  <c:v>hypothetical protein</c:v>
                </c:pt>
                <c:pt idx="2337">
                  <c:v>hypothetical protein</c:v>
                </c:pt>
                <c:pt idx="2338">
                  <c:v>hypothetical protein</c:v>
                </c:pt>
                <c:pt idx="2339">
                  <c:v>hypothetical protein</c:v>
                </c:pt>
                <c:pt idx="2340">
                  <c:v>hypothetical protein</c:v>
                </c:pt>
                <c:pt idx="2341">
                  <c:v>TrmA family RNA methyltransferase</c:v>
                </c:pt>
                <c:pt idx="2342">
                  <c:v>ABC transporter</c:v>
                </c:pt>
                <c:pt idx="2343">
                  <c:v>transport system permease</c:v>
                </c:pt>
                <c:pt idx="2344">
                  <c:v>periplasmic binding protein</c:v>
                </c:pt>
                <c:pt idx="2345">
                  <c:v>hypothetical protein</c:v>
                </c:pt>
                <c:pt idx="2346">
                  <c:v>peptidase M23</c:v>
                </c:pt>
                <c:pt idx="2347">
                  <c:v>hypothetical protein</c:v>
                </c:pt>
                <c:pt idx="2348">
                  <c:v>sporulation protein YunB</c:v>
                </c:pt>
                <c:pt idx="2349">
                  <c:v>penicillin-binding protein</c:v>
                </c:pt>
                <c:pt idx="2350">
                  <c:v>hypothetical protein</c:v>
                </c:pt>
                <c:pt idx="2351">
                  <c:v>RND family efflux transporter MFP subunit</c:v>
                </c:pt>
                <c:pt idx="2352">
                  <c:v>ABC transporter</c:v>
                </c:pt>
                <c:pt idx="2353">
                  <c:v>outer membrane efflux protein</c:v>
                </c:pt>
                <c:pt idx="2354">
                  <c:v>hypothetical protein</c:v>
                </c:pt>
                <c:pt idx="2355">
                  <c:v>glutamate 5-kinase</c:v>
                </c:pt>
                <c:pt idx="2356">
                  <c:v>hypothetical protein</c:v>
                </c:pt>
                <c:pt idx="2357">
                  <c:v>NifU-like domain-containing protein</c:v>
                </c:pt>
                <c:pt idx="2358">
                  <c:v>hypothetical protein</c:v>
                </c:pt>
                <c:pt idx="2359">
                  <c:v>hypothetical protein</c:v>
                </c:pt>
                <c:pt idx="2360">
                  <c:v>rubrerythrin</c:v>
                </c:pt>
                <c:pt idx="2361">
                  <c:v>hypothetical protein</c:v>
                </c:pt>
                <c:pt idx="2362">
                  <c:v>peptidase S16, lon-like protein</c:v>
                </c:pt>
                <c:pt idx="2363">
                  <c:v>ribosomal-protein-alanine acetyltransferase</c:v>
                </c:pt>
                <c:pt idx="2364">
                  <c:v>peptidase M22 glycoprotease</c:v>
                </c:pt>
                <c:pt idx="2365">
                  <c:v>hypothetical protein</c:v>
                </c:pt>
                <c:pt idx="2366">
                  <c:v>amidohydrolase</c:v>
                </c:pt>
                <c:pt idx="2367">
                  <c:v>copper amine oxidase-like domain-containing protein</c:v>
                </c:pt>
                <c:pt idx="2368">
                  <c:v>hypothetical protein</c:v>
                </c:pt>
                <c:pt idx="2369">
                  <c:v>hypothetical protein</c:v>
                </c:pt>
                <c:pt idx="2370">
                  <c:v>hypothetical protein</c:v>
                </c:pt>
                <c:pt idx="2371">
                  <c:v>30S ribosomal protein S9</c:v>
                </c:pt>
                <c:pt idx="2372">
                  <c:v>50S ribosomal protein L13</c:v>
                </c:pt>
                <c:pt idx="2373">
                  <c:v>hypothetical protein</c:v>
                </c:pt>
                <c:pt idx="2374">
                  <c:v>DNA integrity scanning protein DisA</c:v>
                </c:pt>
                <c:pt idx="2375">
                  <c:v>DNA repair protein RadA</c:v>
                </c:pt>
                <c:pt idx="2376">
                  <c:v>glycoside hydrolase 15-like protein</c:v>
                </c:pt>
                <c:pt idx="2377">
                  <c:v>family 2 glycosyl transferase</c:v>
                </c:pt>
                <c:pt idx="2378">
                  <c:v>ATPase</c:v>
                </c:pt>
                <c:pt idx="2379">
                  <c:v>ATP:guanido phosphotransferase</c:v>
                </c:pt>
                <c:pt idx="2380">
                  <c:v>UvrB/UvrC protein</c:v>
                </c:pt>
                <c:pt idx="2381">
                  <c:v>transcriptional repressor CtsR</c:v>
                </c:pt>
                <c:pt idx="2382">
                  <c:v>translation elongation factor G</c:v>
                </c:pt>
                <c:pt idx="2383">
                  <c:v>phospho-2-dehydro-3-deoxyheptonate aldolase</c:v>
                </c:pt>
                <c:pt idx="2384">
                  <c:v>prephenate dehydrogenase</c:v>
                </c:pt>
                <c:pt idx="2385">
                  <c:v>3-phosphoshikimate 1-carboxyvinyltransferase</c:v>
                </c:pt>
                <c:pt idx="2386">
                  <c:v>CoA-binding protein</c:v>
                </c:pt>
                <c:pt idx="2387">
                  <c:v>ABC transporter</c:v>
                </c:pt>
                <c:pt idx="2388">
                  <c:v>Peptidoglycan-binding lysin domain</c:v>
                </c:pt>
                <c:pt idx="2389">
                  <c:v>ABC transporter</c:v>
                </c:pt>
                <c:pt idx="2390">
                  <c:v>cobalt ABC transporter permease</c:v>
                </c:pt>
                <c:pt idx="2391">
                  <c:v>cobalamin (vitamin B12) biosynthesis protein CbiM</c:v>
                </c:pt>
                <c:pt idx="2392">
                  <c:v>cell wall hydrolase/autolysin</c:v>
                </c:pt>
                <c:pt idx="2393">
                  <c:v>response regulator receiver modulated diguanylate cyclase</c:v>
                </c:pt>
                <c:pt idx="2394">
                  <c:v>Ig domain-containing protein</c:v>
                </c:pt>
                <c:pt idx="2395">
                  <c:v>hypothetical protein</c:v>
                </c:pt>
                <c:pt idx="2396">
                  <c:v>hypothetical protein</c:v>
                </c:pt>
                <c:pt idx="2397">
                  <c:v>ECF subfamily RNA polymerase sigma-24 subunit</c:v>
                </c:pt>
                <c:pt idx="2398">
                  <c:v>peptidase M56 BlaR1</c:v>
                </c:pt>
                <c:pt idx="2399">
                  <c:v>CopY family transcriptional repressor</c:v>
                </c:pt>
                <c:pt idx="2400">
                  <c:v>urease accessory protein UreD</c:v>
                </c:pt>
                <c:pt idx="2401">
                  <c:v>urease accessory protein UreG</c:v>
                </c:pt>
                <c:pt idx="2402">
                  <c:v>urease accessory protein UreF</c:v>
                </c:pt>
                <c:pt idx="2403">
                  <c:v>urease subunit alpha</c:v>
                </c:pt>
                <c:pt idx="2404">
                  <c:v>urease subunit beta</c:v>
                </c:pt>
                <c:pt idx="2405">
                  <c:v>urease subunit gamma</c:v>
                </c:pt>
                <c:pt idx="2406">
                  <c:v>urea ABC transporter ATP-binding protein UrtE</c:v>
                </c:pt>
                <c:pt idx="2407">
                  <c:v>urea ABC transporter ATP-binding protein UrtD</c:v>
                </c:pt>
                <c:pt idx="2408">
                  <c:v>urea ABC transporter permease UrtC</c:v>
                </c:pt>
                <c:pt idx="2409">
                  <c:v>urea ABC transporter permease UrtB</c:v>
                </c:pt>
                <c:pt idx="2410">
                  <c:v>urea ABC transporter substrate-binding protein</c:v>
                </c:pt>
                <c:pt idx="2411">
                  <c:v>AraC family two component transcriptional regulator</c:v>
                </c:pt>
                <c:pt idx="2412">
                  <c:v>multi-sensor hybrid histidine kinase</c:v>
                </c:pt>
                <c:pt idx="2413">
                  <c:v>response regulator receiver sensor signal transduction histidine kinase</c:v>
                </c:pt>
                <c:pt idx="2414">
                  <c:v>copper amine oxidase-like domain-containing protein</c:v>
                </c:pt>
                <c:pt idx="2415">
                  <c:v>hypothetical protein</c:v>
                </c:pt>
                <c:pt idx="2416">
                  <c:v>hypothetical protein</c:v>
                </c:pt>
                <c:pt idx="2417">
                  <c:v>hypothetical protein</c:v>
                </c:pt>
                <c:pt idx="2418">
                  <c:v>hypothetical protein</c:v>
                </c:pt>
                <c:pt idx="2419">
                  <c:v>transposase mutator type</c:v>
                </c:pt>
                <c:pt idx="2420">
                  <c:v>hypothetical protein</c:v>
                </c:pt>
                <c:pt idx="2421">
                  <c:v>copper amine oxidase-like domain-containing protein</c:v>
                </c:pt>
                <c:pt idx="2422">
                  <c:v>hypothetical protein</c:v>
                </c:pt>
                <c:pt idx="2423">
                  <c:v>hypothetical protein</c:v>
                </c:pt>
                <c:pt idx="2424">
                  <c:v>hypothetical protein</c:v>
                </c:pt>
                <c:pt idx="2425">
                  <c:v>hypothetical protein</c:v>
                </c:pt>
                <c:pt idx="2426">
                  <c:v>copper amine oxidase-like domain-containing protein</c:v>
                </c:pt>
                <c:pt idx="2427">
                  <c:v>hypothetical protein</c:v>
                </c:pt>
                <c:pt idx="2428">
                  <c:v>hypothetical protein</c:v>
                </c:pt>
                <c:pt idx="2429">
                  <c:v>transposase IS4 family protein</c:v>
                </c:pt>
                <c:pt idx="2430">
                  <c:v>hypothetical protein</c:v>
                </c:pt>
                <c:pt idx="2431">
                  <c:v>hypothetical protein</c:v>
                </c:pt>
                <c:pt idx="2432">
                  <c:v>copper amine oxidase-like domain-containing protein</c:v>
                </c:pt>
                <c:pt idx="2433">
                  <c:v>hypothetical protein</c:v>
                </c:pt>
                <c:pt idx="2434">
                  <c:v>hypothetical protein</c:v>
                </c:pt>
                <c:pt idx="2435">
                  <c:v>hypothetical protein</c:v>
                </c:pt>
                <c:pt idx="2436">
                  <c:v>glycoside hydrolase</c:v>
                </c:pt>
                <c:pt idx="2437">
                  <c:v>radical SAM protein</c:v>
                </c:pt>
                <c:pt idx="2438">
                  <c:v>cysteine synthase A</c:v>
                </c:pt>
                <c:pt idx="2439">
                  <c:v>PP-loop domain-containing protein</c:v>
                </c:pt>
                <c:pt idx="2440">
                  <c:v>O-acetylhomoserine/O-acetylserine sulfhydrylase</c:v>
                </c:pt>
                <c:pt idx="2441">
                  <c:v>AsnC family transcriptional regulator</c:v>
                </c:pt>
                <c:pt idx="2442">
                  <c:v>AsnC family transcriptional regulator</c:v>
                </c:pt>
                <c:pt idx="2443">
                  <c:v>homoserine O-succinyltransferase</c:v>
                </c:pt>
                <c:pt idx="2444">
                  <c:v>integral membrane sensor signal transduction histidine kinase</c:v>
                </c:pt>
                <c:pt idx="2445">
                  <c:v>winged helix family two component transcriptional regulator</c:v>
                </c:pt>
                <c:pt idx="2446">
                  <c:v>copper-translocating P-type ATPase</c:v>
                </c:pt>
                <c:pt idx="2447">
                  <c:v>heavy metal transport/detoxification protein</c:v>
                </c:pt>
                <c:pt idx="2448">
                  <c:v>hypothetical protein</c:v>
                </c:pt>
                <c:pt idx="2449">
                  <c:v>hypothetical protein</c:v>
                </c:pt>
                <c:pt idx="2450">
                  <c:v>Hsp33 protein</c:v>
                </c:pt>
                <c:pt idx="2451">
                  <c:v>cold-shock protein</c:v>
                </c:pt>
                <c:pt idx="2452">
                  <c:v>methylated-DNA--protein-cysteine methyltransferase</c:v>
                </c:pt>
                <c:pt idx="2453">
                  <c:v>type 11 methyltransferase</c:v>
                </c:pt>
                <c:pt idx="2454">
                  <c:v>beta type small acid-soluble spore protein</c:v>
                </c:pt>
                <c:pt idx="2455">
                  <c:v>carboxyl-terminal protease</c:v>
                </c:pt>
                <c:pt idx="2456">
                  <c:v>peptidase M23</c:v>
                </c:pt>
                <c:pt idx="2457">
                  <c:v>hypothetical protein</c:v>
                </c:pt>
                <c:pt idx="2458">
                  <c:v>cell division ATP-binding protein FtsE</c:v>
                </c:pt>
                <c:pt idx="2459">
                  <c:v>transcriptional regulator CdaR</c:v>
                </c:pt>
                <c:pt idx="2460">
                  <c:v>ABC transporter</c:v>
                </c:pt>
                <c:pt idx="2461">
                  <c:v>N-acetyl-gamma-glutamyl-phosphate reductase</c:v>
                </c:pt>
                <c:pt idx="2462">
                  <c:v>acetylglutamate kinase</c:v>
                </c:pt>
                <c:pt idx="2463">
                  <c:v>type IV pilus assembly PilZ</c:v>
                </c:pt>
                <c:pt idx="2464">
                  <c:v>acetylornithine and succinylornithine aminotransferase</c:v>
                </c:pt>
                <c:pt idx="2465">
                  <c:v>carbamoyl-phosphate synthase small subunit</c:v>
                </c:pt>
                <c:pt idx="2466">
                  <c:v>carbamoyl-phosphate synthase large subunit</c:v>
                </c:pt>
                <c:pt idx="2467">
                  <c:v>ornithine carbamoyltransferase</c:v>
                </c:pt>
                <c:pt idx="2468">
                  <c:v>N-acetyltransferase GCN5</c:v>
                </c:pt>
                <c:pt idx="2469">
                  <c:v>transposase IS4 family protein</c:v>
                </c:pt>
                <c:pt idx="2470">
                  <c:v>Dockerin type 1</c:v>
                </c:pt>
                <c:pt idx="2471">
                  <c:v>hypothetical protein</c:v>
                </c:pt>
                <c:pt idx="2472">
                  <c:v>cell division membrane protein-like protein</c:v>
                </c:pt>
                <c:pt idx="2473">
                  <c:v>PadR-like family transcriptional regulator</c:v>
                </c:pt>
                <c:pt idx="2474">
                  <c:v>metallophosphoesterase</c:v>
                </c:pt>
                <c:pt idx="2475">
                  <c:v>hypothetical protein</c:v>
                </c:pt>
                <c:pt idx="2476">
                  <c:v>serine-type D-Ala-D-Ala carboxypeptidase</c:v>
                </c:pt>
                <c:pt idx="2477">
                  <c:v>transposase mutator type</c:v>
                </c:pt>
                <c:pt idx="2478">
                  <c:v>pyridoxal-5'-phosphate-dependent protein subunit beta</c:v>
                </c:pt>
                <c:pt idx="2479">
                  <c:v>polysaccharide deacetylase</c:v>
                </c:pt>
                <c:pt idx="2480">
                  <c:v>amino acid adenylation protein</c:v>
                </c:pt>
                <c:pt idx="2481">
                  <c:v>glycosyl transferase family protein</c:v>
                </c:pt>
                <c:pt idx="2482">
                  <c:v>glycosyl transferase family protein</c:v>
                </c:pt>
                <c:pt idx="2483">
                  <c:v>amino acid adenylation protein</c:v>
                </c:pt>
                <c:pt idx="2484">
                  <c:v>copper amine oxidase-like domain-containing protein</c:v>
                </c:pt>
                <c:pt idx="2485">
                  <c:v>copper amine oxidase-like domain-containing protein</c:v>
                </c:pt>
                <c:pt idx="2486">
                  <c:v>hypothetical protein</c:v>
                </c:pt>
                <c:pt idx="2487">
                  <c:v>carbohydrate binding family protein</c:v>
                </c:pt>
                <c:pt idx="2488">
                  <c:v>transposase IS200-family protein</c:v>
                </c:pt>
                <c:pt idx="2489">
                  <c:v>copper amine oxidase-like domain-containing protein</c:v>
                </c:pt>
                <c:pt idx="2490">
                  <c:v>hypothetical protein</c:v>
                </c:pt>
                <c:pt idx="2491">
                  <c:v>hypothetical protein</c:v>
                </c:pt>
                <c:pt idx="2492">
                  <c:v>integral membrane sensor signal transduction histidine kinase</c:v>
                </c:pt>
                <c:pt idx="2493">
                  <c:v>winged helix family two component transcriptional regulator</c:v>
                </c:pt>
                <c:pt idx="2494">
                  <c:v>P-type HAD superfamily ATPase</c:v>
                </c:pt>
                <c:pt idx="2495">
                  <c:v>Orn/Lys/Arg decarboxylase major region</c:v>
                </c:pt>
                <c:pt idx="2496">
                  <c:v>MgtC/SapB transporter</c:v>
                </c:pt>
                <c:pt idx="2497">
                  <c:v>stage II sporulation protein R</c:v>
                </c:pt>
                <c:pt idx="2498">
                  <c:v>PadR-like family transcriptional regulator</c:v>
                </c:pt>
                <c:pt idx="2499">
                  <c:v>hypothetical protein</c:v>
                </c:pt>
                <c:pt idx="2500">
                  <c:v>CTP synthase</c:v>
                </c:pt>
                <c:pt idx="2501">
                  <c:v>hypothetical protein</c:v>
                </c:pt>
                <c:pt idx="2502">
                  <c:v>Hedgehog/intein hint domain-containing protein</c:v>
                </c:pt>
                <c:pt idx="2503">
                  <c:v>carboxyl-terminal protease</c:v>
                </c:pt>
                <c:pt idx="2504">
                  <c:v>S-layer protein</c:v>
                </c:pt>
                <c:pt idx="2505">
                  <c:v>S-layer protein</c:v>
                </c:pt>
                <c:pt idx="2506">
                  <c:v>Zn-dependent hydrolase</c:v>
                </c:pt>
                <c:pt idx="2507">
                  <c:v>abortive infection protein</c:v>
                </c:pt>
                <c:pt idx="2508">
                  <c:v>arginyl-tRNA synthetase</c:v>
                </c:pt>
                <c:pt idx="2509">
                  <c:v>hypothetical protein</c:v>
                </c:pt>
                <c:pt idx="2510">
                  <c:v>glutamate racemase</c:v>
                </c:pt>
                <c:pt idx="2511">
                  <c:v>D-alanine--D-alanine ligase</c:v>
                </c:pt>
                <c:pt idx="2512">
                  <c:v>magnesium transporter</c:v>
                </c:pt>
                <c:pt idx="2513">
                  <c:v>hypothetical protein</c:v>
                </c:pt>
                <c:pt idx="2514">
                  <c:v>RDD domain-containing protein</c:v>
                </c:pt>
                <c:pt idx="2515">
                  <c:v>FmdB family regulatory protein</c:v>
                </c:pt>
                <c:pt idx="2516">
                  <c:v>Lipoprotein LpqB, GerMN domain</c:v>
                </c:pt>
                <c:pt idx="2517">
                  <c:v>deoxyribose-phosphate aldolase</c:v>
                </c:pt>
                <c:pt idx="2518">
                  <c:v>hypothetical protein</c:v>
                </c:pt>
                <c:pt idx="2519">
                  <c:v>FAD-dependent pyridine nucleotide-disulfide oxidoreductase</c:v>
                </c:pt>
                <c:pt idx="2520">
                  <c:v>FAD-dependent pyridine nucleotide-disulfide oxidoreductase</c:v>
                </c:pt>
                <c:pt idx="2521">
                  <c:v>alkyl hydroperoxide reductase</c:v>
                </c:pt>
                <c:pt idx="2522">
                  <c:v>cytochrome c biogenesis protein transmembrane region</c:v>
                </c:pt>
                <c:pt idx="2523">
                  <c:v>hypothetical protein</c:v>
                </c:pt>
                <c:pt idx="2524">
                  <c:v>hypothetical protein</c:v>
                </c:pt>
                <c:pt idx="2525">
                  <c:v>hypothetical protein</c:v>
                </c:pt>
                <c:pt idx="2526">
                  <c:v>spore cortex-lytic protein</c:v>
                </c:pt>
                <c:pt idx="2527">
                  <c:v>hypothetical protein</c:v>
                </c:pt>
                <c:pt idx="2528">
                  <c:v>Tex-like protein</c:v>
                </c:pt>
                <c:pt idx="2529">
                  <c:v>1-phosphofructokinase</c:v>
                </c:pt>
                <c:pt idx="2530">
                  <c:v>extracellular solute-binding protein</c:v>
                </c:pt>
                <c:pt idx="2531">
                  <c:v>hypothetical protein</c:v>
                </c:pt>
                <c:pt idx="2532">
                  <c:v>UV-endonuclease UvdE</c:v>
                </c:pt>
                <c:pt idx="2533">
                  <c:v>type 11 methyltransferase</c:v>
                </c:pt>
                <c:pt idx="2534">
                  <c:v>peptidoglycan-binding domain-containing protein</c:v>
                </c:pt>
                <c:pt idx="2535">
                  <c:v>nucleotidyltransferase</c:v>
                </c:pt>
                <c:pt idx="2536">
                  <c:v>RluA family pseudouridine synthase</c:v>
                </c:pt>
                <c:pt idx="2537">
                  <c:v>glycoside hydrolase</c:v>
                </c:pt>
                <c:pt idx="2538">
                  <c:v>alkyl hydroperoxide reductase</c:v>
                </c:pt>
                <c:pt idx="2539">
                  <c:v>peroxiredoxin</c:v>
                </c:pt>
                <c:pt idx="2540">
                  <c:v>hypothetical protein</c:v>
                </c:pt>
                <c:pt idx="2541">
                  <c:v>hypothetical protein</c:v>
                </c:pt>
                <c:pt idx="2542">
                  <c:v>hypothetical protein</c:v>
                </c:pt>
                <c:pt idx="2543">
                  <c:v>cell division protein FtsK</c:v>
                </c:pt>
                <c:pt idx="2544">
                  <c:v>hypothetical protein</c:v>
                </c:pt>
                <c:pt idx="2545">
                  <c:v>hypothetical protein</c:v>
                </c:pt>
                <c:pt idx="2546">
                  <c:v>hypothetical protein</c:v>
                </c:pt>
                <c:pt idx="2547">
                  <c:v>hypothetical protein</c:v>
                </c:pt>
                <c:pt idx="2548">
                  <c:v>hypothetical protein</c:v>
                </c:pt>
                <c:pt idx="2549">
                  <c:v>hypothetical protein</c:v>
                </c:pt>
                <c:pt idx="2550">
                  <c:v>hypothetical protein</c:v>
                </c:pt>
                <c:pt idx="2551">
                  <c:v>hypothetical protein</c:v>
                </c:pt>
                <c:pt idx="2552">
                  <c:v>Hedgehog/intein hint domain-containing protein</c:v>
                </c:pt>
                <c:pt idx="2553">
                  <c:v>hypothetical protein</c:v>
                </c:pt>
                <c:pt idx="2554">
                  <c:v>hypothetical protein</c:v>
                </c:pt>
                <c:pt idx="2555">
                  <c:v>hypothetical protein</c:v>
                </c:pt>
                <c:pt idx="2556">
                  <c:v>hypothetical protein</c:v>
                </c:pt>
                <c:pt idx="2557">
                  <c:v>hypothetical protein</c:v>
                </c:pt>
                <c:pt idx="2558">
                  <c:v>transposase IS116/IS110/IS902 family protein</c:v>
                </c:pt>
                <c:pt idx="2559">
                  <c:v>hypothetical protein</c:v>
                </c:pt>
                <c:pt idx="2560">
                  <c:v>hypothetical protein</c:v>
                </c:pt>
                <c:pt idx="2561">
                  <c:v>transposase IS3/IS911 family protein</c:v>
                </c:pt>
                <c:pt idx="2562">
                  <c:v>transposase IS4 family protein</c:v>
                </c:pt>
                <c:pt idx="2563">
                  <c:v>hypothetical protein</c:v>
                </c:pt>
                <c:pt idx="2564">
                  <c:v>Hedgehog/intein hint domain-containing protein</c:v>
                </c:pt>
                <c:pt idx="2565">
                  <c:v>bifunctional DNA primase/polymerase</c:v>
                </c:pt>
                <c:pt idx="2566">
                  <c:v>hypothetical protein</c:v>
                </c:pt>
                <c:pt idx="2567">
                  <c:v>hypothetical protein</c:v>
                </c:pt>
                <c:pt idx="2568">
                  <c:v>Hedgehog/intein hint domain-containing protein</c:v>
                </c:pt>
                <c:pt idx="2569">
                  <c:v>hypothetical protein</c:v>
                </c:pt>
                <c:pt idx="2570">
                  <c:v>hypothetical protein</c:v>
                </c:pt>
                <c:pt idx="2571">
                  <c:v>hypothetical protein</c:v>
                </c:pt>
                <c:pt idx="2572">
                  <c:v>Hedgehog/intein hint domain-containing protein</c:v>
                </c:pt>
                <c:pt idx="2573">
                  <c:v>hypothetical protein</c:v>
                </c:pt>
                <c:pt idx="2574">
                  <c:v>hypothetical protein</c:v>
                </c:pt>
                <c:pt idx="2575">
                  <c:v>hypothetical protein</c:v>
                </c:pt>
                <c:pt idx="2576">
                  <c:v>hypothetical protein</c:v>
                </c:pt>
                <c:pt idx="2577">
                  <c:v>transposase IS200-family protein</c:v>
                </c:pt>
                <c:pt idx="2578">
                  <c:v>hypothetical protein</c:v>
                </c:pt>
                <c:pt idx="2579">
                  <c:v>hypothetical protein</c:v>
                </c:pt>
                <c:pt idx="2580">
                  <c:v>Serine/threonine-protein kinase-like domain</c:v>
                </c:pt>
                <c:pt idx="2581">
                  <c:v>amidohydrolase 2</c:v>
                </c:pt>
                <c:pt idx="2582">
                  <c:v>Dockerin type 1</c:v>
                </c:pt>
                <c:pt idx="2583">
                  <c:v>recombination helicase AddA</c:v>
                </c:pt>
                <c:pt idx="2584">
                  <c:v>ATP-dependent nuclease subunit B</c:v>
                </c:pt>
                <c:pt idx="2585">
                  <c:v>hypothetical protein</c:v>
                </c:pt>
                <c:pt idx="2586">
                  <c:v>hypothetical protein</c:v>
                </c:pt>
                <c:pt idx="2587">
                  <c:v>integrase catalytic subunit</c:v>
                </c:pt>
                <c:pt idx="2588">
                  <c:v>hypothetical protein</c:v>
                </c:pt>
                <c:pt idx="2589">
                  <c:v>hypothetical protein</c:v>
                </c:pt>
                <c:pt idx="2590">
                  <c:v>Hedgehog/intein hint domain-containing protein</c:v>
                </c:pt>
                <c:pt idx="2591">
                  <c:v>hypothetical protein</c:v>
                </c:pt>
                <c:pt idx="2592">
                  <c:v>hypothetical protein</c:v>
                </c:pt>
                <c:pt idx="2593">
                  <c:v>CRISPR-associated RAMP protein</c:v>
                </c:pt>
                <c:pt idx="2594">
                  <c:v>CRISPR-associated RAMP protein</c:v>
                </c:pt>
                <c:pt idx="2595">
                  <c:v>hypothetical protein</c:v>
                </c:pt>
                <c:pt idx="2596">
                  <c:v>hypothetical protein</c:v>
                </c:pt>
                <c:pt idx="2597">
                  <c:v>hypothetical protein</c:v>
                </c:pt>
                <c:pt idx="2598">
                  <c:v>hypothetical protein</c:v>
                </c:pt>
                <c:pt idx="2599">
                  <c:v>hypothetical protein</c:v>
                </c:pt>
                <c:pt idx="2600">
                  <c:v>CRISPR-associated protein</c:v>
                </c:pt>
                <c:pt idx="2601">
                  <c:v>Appr-1-p processing protein</c:v>
                </c:pt>
                <c:pt idx="2602">
                  <c:v>ECF subfamily RNA polymerase sigma-24 subunit</c:v>
                </c:pt>
                <c:pt idx="2603">
                  <c:v>hypothetical protein</c:v>
                </c:pt>
                <c:pt idx="2604">
                  <c:v>TrmH family RNA methyltransferase</c:v>
                </c:pt>
                <c:pt idx="2605">
                  <c:v>ribonuclease III</c:v>
                </c:pt>
                <c:pt idx="2606">
                  <c:v>GerA spore germination protein</c:v>
                </c:pt>
                <c:pt idx="2607">
                  <c:v>spore germination protein</c:v>
                </c:pt>
                <c:pt idx="2608">
                  <c:v>Ger(x)C family germination protein</c:v>
                </c:pt>
                <c:pt idx="2609">
                  <c:v>cysteinyl-tRNA synthetase</c:v>
                </c:pt>
                <c:pt idx="2610">
                  <c:v>serine O-acetyltransferase</c:v>
                </c:pt>
                <c:pt idx="2611">
                  <c:v>membrane protein</c:v>
                </c:pt>
                <c:pt idx="2612">
                  <c:v>DNA-(apurinic or apyrimidinic site) lyase</c:v>
                </c:pt>
                <c:pt idx="2613">
                  <c:v>hypothetical protein</c:v>
                </c:pt>
                <c:pt idx="2614">
                  <c:v>hypothetical protein</c:v>
                </c:pt>
                <c:pt idx="2615">
                  <c:v>sporulation protein YtxC</c:v>
                </c:pt>
                <c:pt idx="2616">
                  <c:v>hypothetical protein</c:v>
                </c:pt>
                <c:pt idx="2617">
                  <c:v>amidohydrolase</c:v>
                </c:pt>
                <c:pt idx="2618">
                  <c:v>hypothetical protein</c:v>
                </c:pt>
                <c:pt idx="2619">
                  <c:v>hypothetical protein</c:v>
                </c:pt>
                <c:pt idx="2620">
                  <c:v>hypothetical protein</c:v>
                </c:pt>
                <c:pt idx="2621">
                  <c:v>integral membrane sensor signal transduction histidine kinase</c:v>
                </c:pt>
                <c:pt idx="2622">
                  <c:v>CoA-binding protein</c:v>
                </c:pt>
                <c:pt idx="2623">
                  <c:v>hypothetical protein</c:v>
                </c:pt>
                <c:pt idx="2624">
                  <c:v>signal peptidase I</c:v>
                </c:pt>
                <c:pt idx="2625">
                  <c:v>NUDIX hydrolase</c:v>
                </c:pt>
                <c:pt idx="2626">
                  <c:v>GTP-binding proten HflX</c:v>
                </c:pt>
                <c:pt idx="2627">
                  <c:v>hypothetical protein</c:v>
                </c:pt>
                <c:pt idx="2628">
                  <c:v>DNA-directed DNA polymerase</c:v>
                </c:pt>
                <c:pt idx="2629">
                  <c:v>deoxyuridine 5'-triphosphate nucleotidohydrolase Dut</c:v>
                </c:pt>
                <c:pt idx="2630">
                  <c:v>peptidase U32</c:v>
                </c:pt>
                <c:pt idx="2631">
                  <c:v>metalloenzyme domain-containing protein</c:v>
                </c:pt>
                <c:pt idx="2632">
                  <c:v>hypothetical protein</c:v>
                </c:pt>
                <c:pt idx="2633">
                  <c:v>glycoside hydrolase</c:v>
                </c:pt>
                <c:pt idx="2634">
                  <c:v>hypothetical protein</c:v>
                </c:pt>
                <c:pt idx="2635">
                  <c:v>hypothetical protein</c:v>
                </c:pt>
                <c:pt idx="2636">
                  <c:v>dimethyladenosine transferase</c:v>
                </c:pt>
                <c:pt idx="2637">
                  <c:v>hypothetical protein</c:v>
                </c:pt>
                <c:pt idx="2638">
                  <c:v>hypothetical protein</c:v>
                </c:pt>
                <c:pt idx="2639">
                  <c:v>TatD family hydrolase</c:v>
                </c:pt>
                <c:pt idx="2640">
                  <c:v>methionyl-tRNA synthetase</c:v>
                </c:pt>
                <c:pt idx="2641">
                  <c:v>hypothetical protein</c:v>
                </c:pt>
                <c:pt idx="2642">
                  <c:v>nucleoside recognition domain-containing protein</c:v>
                </c:pt>
                <c:pt idx="2643">
                  <c:v>nucleoside recognition domain-containing protein</c:v>
                </c:pt>
                <c:pt idx="2644">
                  <c:v>AbrB family transcriptional regulator</c:v>
                </c:pt>
                <c:pt idx="2645">
                  <c:v>uroporphyrin-III C/tetrapyrrole (Corrin/Porphyrin) methyltransferase</c:v>
                </c:pt>
                <c:pt idx="2646">
                  <c:v>type 11 methyltransferase</c:v>
                </c:pt>
                <c:pt idx="2647">
                  <c:v>4Fe-4S ferredoxin</c:v>
                </c:pt>
                <c:pt idx="2648">
                  <c:v>PSP1 domain-containing protein</c:v>
                </c:pt>
                <c:pt idx="2649">
                  <c:v>AAA ATPase</c:v>
                </c:pt>
                <c:pt idx="2650">
                  <c:v>hypothetical protein</c:v>
                </c:pt>
                <c:pt idx="2651">
                  <c:v>thymidylate kinase</c:v>
                </c:pt>
                <c:pt idx="2652">
                  <c:v>Orn/Lys/Arg decarboxylase major region</c:v>
                </c:pt>
                <c:pt idx="2653">
                  <c:v>hypothetical protein</c:v>
                </c:pt>
                <c:pt idx="2654">
                  <c:v>beta propeller domain</c:v>
                </c:pt>
                <c:pt idx="2655">
                  <c:v>ABC transporter</c:v>
                </c:pt>
                <c:pt idx="2656">
                  <c:v>hypothetical protein</c:v>
                </c:pt>
                <c:pt idx="2657">
                  <c:v>winged helix family two component transcriptional regulator</c:v>
                </c:pt>
                <c:pt idx="2658">
                  <c:v>integral membrane sensor signal transduction histidine kinase</c:v>
                </c:pt>
                <c:pt idx="2659">
                  <c:v>hypothetical protein</c:v>
                </c:pt>
                <c:pt idx="2660">
                  <c:v>binding-protein-dependent transport system inner membrane protein</c:v>
                </c:pt>
                <c:pt idx="2661">
                  <c:v>NMT1/THI5 like domain-containing protein</c:v>
                </c:pt>
                <c:pt idx="2662">
                  <c:v>ABC transporter</c:v>
                </c:pt>
                <c:pt idx="2663">
                  <c:v>glycoside hydrolase</c:v>
                </c:pt>
                <c:pt idx="2664">
                  <c:v>RNA polymerase sigma-I factor</c:v>
                </c:pt>
                <c:pt idx="2665">
                  <c:v>hypothetical protein</c:v>
                </c:pt>
                <c:pt idx="2666">
                  <c:v>hypothetical protein</c:v>
                </c:pt>
                <c:pt idx="2667">
                  <c:v>Trypanosome RHS</c:v>
                </c:pt>
                <c:pt idx="2668">
                  <c:v>hypothetical protein</c:v>
                </c:pt>
                <c:pt idx="2669">
                  <c:v>binding-protein-dependent transport system inner membrane protein</c:v>
                </c:pt>
                <c:pt idx="2670">
                  <c:v>binding-protein-dependent transport system inner membrane protein</c:v>
                </c:pt>
                <c:pt idx="2671">
                  <c:v>ATPase</c:v>
                </c:pt>
                <c:pt idx="2672">
                  <c:v>extracellular solute-binding protein</c:v>
                </c:pt>
                <c:pt idx="2673">
                  <c:v>hypothetical protein</c:v>
                </c:pt>
                <c:pt idx="2674">
                  <c:v>hypothetical protein</c:v>
                </c:pt>
                <c:pt idx="2675">
                  <c:v>hypothetical protein</c:v>
                </c:pt>
                <c:pt idx="2676">
                  <c:v>hypothetical protein</c:v>
                </c:pt>
                <c:pt idx="2677">
                  <c:v>carbohydrate binding family protein</c:v>
                </c:pt>
                <c:pt idx="2678">
                  <c:v>glycoside hydrolase</c:v>
                </c:pt>
                <c:pt idx="2679">
                  <c:v>alpha-L-arabinofuranosidase</c:v>
                </c:pt>
                <c:pt idx="2680">
                  <c:v>hypothetical protein</c:v>
                </c:pt>
                <c:pt idx="2681">
                  <c:v>hypothetical protein</c:v>
                </c:pt>
                <c:pt idx="2682">
                  <c:v>metal-dependent phosphohydrolase HD sub domain</c:v>
                </c:pt>
                <c:pt idx="2683">
                  <c:v>recombination protein RecR</c:v>
                </c:pt>
                <c:pt idx="2684">
                  <c:v>hypothetical protein</c:v>
                </c:pt>
                <c:pt idx="2685">
                  <c:v>DNA polymerase III subunits gamma and tau</c:v>
                </c:pt>
                <c:pt idx="2686">
                  <c:v>copper amine oxidase-like domain-containing protein</c:v>
                </c:pt>
                <c:pt idx="2687">
                  <c:v>glycoside hydrolase</c:v>
                </c:pt>
                <c:pt idx="2688">
                  <c:v>carbohydrate-binding CenC domain-containing protein</c:v>
                </c:pt>
                <c:pt idx="2689">
                  <c:v>amine oxidase</c:v>
                </c:pt>
                <c:pt idx="2690">
                  <c:v>hypothetical protein</c:v>
                </c:pt>
                <c:pt idx="2691">
                  <c:v>hypothetical protein</c:v>
                </c:pt>
                <c:pt idx="2692">
                  <c:v>GtrA family protein</c:v>
                </c:pt>
                <c:pt idx="2693">
                  <c:v>type 11 methyltransferase</c:v>
                </c:pt>
                <c:pt idx="2694">
                  <c:v>S-layer protein</c:v>
                </c:pt>
                <c:pt idx="2695">
                  <c:v>hypothetical protein</c:v>
                </c:pt>
                <c:pt idx="2696">
                  <c:v>hypothetical protein</c:v>
                </c:pt>
                <c:pt idx="2697">
                  <c:v>hypothetical protein</c:v>
                </c:pt>
                <c:pt idx="2698">
                  <c:v>spore coat protein CotH</c:v>
                </c:pt>
                <c:pt idx="2699">
                  <c:v>hypothetical protein</c:v>
                </c:pt>
                <c:pt idx="2700">
                  <c:v>autoinducer prepeptide</c:v>
                </c:pt>
                <c:pt idx="2701">
                  <c:v>hypothetical protein</c:v>
                </c:pt>
                <c:pt idx="2702">
                  <c:v>peptidase C26</c:v>
                </c:pt>
                <c:pt idx="2703">
                  <c:v>anti-sigma-factor antagonist</c:v>
                </c:pt>
                <c:pt idx="2704">
                  <c:v>hypothetical protein</c:v>
                </c:pt>
                <c:pt idx="2705">
                  <c:v>rubredoxin-type Fe(Cys)4 protein</c:v>
                </c:pt>
                <c:pt idx="2706">
                  <c:v>sporulation protein YyaC</c:v>
                </c:pt>
                <c:pt idx="2707">
                  <c:v>PAS/PAC sensor protein</c:v>
                </c:pt>
                <c:pt idx="2708">
                  <c:v>glucosyl hydrolase family protein</c:v>
                </c:pt>
                <c:pt idx="2709">
                  <c:v>propeptide PepSY amd peptidase M4</c:v>
                </c:pt>
                <c:pt idx="2710">
                  <c:v>metallophosphoesterase</c:v>
                </c:pt>
                <c:pt idx="2711">
                  <c:v>hypothetical protein</c:v>
                </c:pt>
                <c:pt idx="2712">
                  <c:v>type III restriction protein res subunit</c:v>
                </c:pt>
                <c:pt idx="2713">
                  <c:v>50S ribosomal protein L31</c:v>
                </c:pt>
                <c:pt idx="2714">
                  <c:v>transcription termination factor Rho</c:v>
                </c:pt>
                <c:pt idx="2715">
                  <c:v>hypothetical protein</c:v>
                </c:pt>
                <c:pt idx="2716">
                  <c:v>hypothetical protein</c:v>
                </c:pt>
                <c:pt idx="2717">
                  <c:v>abortive infection protein</c:v>
                </c:pt>
                <c:pt idx="2718">
                  <c:v>hypothetical protein</c:v>
                </c:pt>
                <c:pt idx="2719">
                  <c:v>hypothetical protein</c:v>
                </c:pt>
                <c:pt idx="2720">
                  <c:v>hypothetical protein</c:v>
                </c:pt>
                <c:pt idx="2721">
                  <c:v>hypothetical protein</c:v>
                </c:pt>
                <c:pt idx="2722">
                  <c:v>acyltransferase 3</c:v>
                </c:pt>
                <c:pt idx="2723">
                  <c:v>hypothetical protein</c:v>
                </c:pt>
                <c:pt idx="2724">
                  <c:v>pectate disaccharide-lyase</c:v>
                </c:pt>
                <c:pt idx="2725">
                  <c:v>Pectate lyase/Amb allergen</c:v>
                </c:pt>
                <c:pt idx="2726">
                  <c:v>Cl- channel voltage-gated family protein</c:v>
                </c:pt>
                <c:pt idx="2727">
                  <c:v>PP-loop domain-containing protein</c:v>
                </c:pt>
                <c:pt idx="2728">
                  <c:v>Ig domain-containing protein</c:v>
                </c:pt>
                <c:pt idx="2729">
                  <c:v>UTP-glucose-1-phosphate uridylyltransferase</c:v>
                </c:pt>
                <c:pt idx="2730">
                  <c:v>ribonuclease BN</c:v>
                </c:pt>
                <c:pt idx="2731">
                  <c:v>30S ribosomal protein S18</c:v>
                </c:pt>
                <c:pt idx="2732">
                  <c:v>single-strand binding protein</c:v>
                </c:pt>
                <c:pt idx="2733">
                  <c:v>30S ribosomal protein S6</c:v>
                </c:pt>
                <c:pt idx="2734">
                  <c:v>GAF sensor-containing diguanylate cyclase</c:v>
                </c:pt>
                <c:pt idx="2735">
                  <c:v>N-acetylglucosamine-6-phosphate deacetylase</c:v>
                </c:pt>
                <c:pt idx="2736">
                  <c:v>1,4-alpha-glucan-branching protein</c:v>
                </c:pt>
                <c:pt idx="2737">
                  <c:v>hypothetical protein</c:v>
                </c:pt>
                <c:pt idx="2738">
                  <c:v>carbohydrate binding family protein</c:v>
                </c:pt>
                <c:pt idx="2739">
                  <c:v>glycoside hydrolase</c:v>
                </c:pt>
                <c:pt idx="2740">
                  <c:v>carbohydrate binding family protein</c:v>
                </c:pt>
                <c:pt idx="2741">
                  <c:v>carbohydrate binding family protein</c:v>
                </c:pt>
                <c:pt idx="2742">
                  <c:v>glycoside hydrolase</c:v>
                </c:pt>
                <c:pt idx="2743">
                  <c:v>glycoside hydrolase</c:v>
                </c:pt>
                <c:pt idx="2744">
                  <c:v>HNH nuclease</c:v>
                </c:pt>
                <c:pt idx="2745">
                  <c:v>hypothetical protein</c:v>
                </c:pt>
                <c:pt idx="2746">
                  <c:v>MerR family transcriptional regulator</c:v>
                </c:pt>
                <c:pt idx="2747">
                  <c:v>hypothetical protein</c:v>
                </c:pt>
                <c:pt idx="2748">
                  <c:v>ABC transporter</c:v>
                </c:pt>
                <c:pt idx="2749">
                  <c:v>integral membrane sensor signal transduction histidine kinase</c:v>
                </c:pt>
                <c:pt idx="2750">
                  <c:v>winged helix family two component transcriptional regulator</c:v>
                </c:pt>
                <c:pt idx="2751">
                  <c:v>hypothetical protein</c:v>
                </c:pt>
                <c:pt idx="2752">
                  <c:v>hypothetical protein</c:v>
                </c:pt>
                <c:pt idx="2753">
                  <c:v>hypothetical protein</c:v>
                </c:pt>
                <c:pt idx="2754">
                  <c:v>hypothetical protein</c:v>
                </c:pt>
                <c:pt idx="2755">
                  <c:v>transposase (DDE domain)</c:v>
                </c:pt>
                <c:pt idx="2756">
                  <c:v>hypothetical protein</c:v>
                </c:pt>
                <c:pt idx="2757">
                  <c:v>hypothetical protein</c:v>
                </c:pt>
                <c:pt idx="2758">
                  <c:v>GTP cyclohydrolase I</c:v>
                </c:pt>
                <c:pt idx="2759">
                  <c:v>cyanophycin synthetase</c:v>
                </c:pt>
                <c:pt idx="2760">
                  <c:v>cyanophycinase</c:v>
                </c:pt>
                <c:pt idx="2761">
                  <c:v>hypothetical protein</c:v>
                </c:pt>
                <c:pt idx="2762">
                  <c:v>isoaspartyl dipeptidase</c:v>
                </c:pt>
                <c:pt idx="2763">
                  <c:v>LexA family transcriptional repressor</c:v>
                </c:pt>
                <c:pt idx="2764">
                  <c:v>3-isopropylmalate dehydrogenase</c:v>
                </c:pt>
                <c:pt idx="2765">
                  <c:v>3-isopropylmalate dehydratase small subunit</c:v>
                </c:pt>
                <c:pt idx="2766">
                  <c:v>3-isopropylmalate dehydratase large subunit</c:v>
                </c:pt>
                <c:pt idx="2767">
                  <c:v>AraC family transcriptional regulator</c:v>
                </c:pt>
                <c:pt idx="2768">
                  <c:v>hypothetical protein</c:v>
                </c:pt>
                <c:pt idx="2769">
                  <c:v>hypothetical protein</c:v>
                </c:pt>
                <c:pt idx="2770">
                  <c:v>Mg2 transporter protein CorA family protein</c:v>
                </c:pt>
                <c:pt idx="2771">
                  <c:v>FlgN family protein</c:v>
                </c:pt>
                <c:pt idx="2772">
                  <c:v>flagellar protein FliS</c:v>
                </c:pt>
                <c:pt idx="2773">
                  <c:v>flagellar hook-associated 2 domain-containing protein</c:v>
                </c:pt>
                <c:pt idx="2774">
                  <c:v>flagellar protein FlaG protein</c:v>
                </c:pt>
                <c:pt idx="2775">
                  <c:v>NAD-dependent epimerase/dehydratase</c:v>
                </c:pt>
                <c:pt idx="2776">
                  <c:v>UDP-4-keto-6-deoxy-N-acetylglucosamine 4-aminotransferase</c:v>
                </c:pt>
                <c:pt idx="2777">
                  <c:v>pseudaminic acid biosynthesis-associated protein PseG</c:v>
                </c:pt>
                <c:pt idx="2778">
                  <c:v>LmbE family protein</c:v>
                </c:pt>
                <c:pt idx="2779">
                  <c:v>methionyl-tRNA formyltransferase</c:v>
                </c:pt>
                <c:pt idx="2780">
                  <c:v>Glyoxalase/bleomycin resistance protein/dioxygenase</c:v>
                </c:pt>
                <c:pt idx="2781">
                  <c:v>FkbH-like protein</c:v>
                </c:pt>
                <c:pt idx="2782">
                  <c:v>phosphopantetheine-binding protein</c:v>
                </c:pt>
                <c:pt idx="2783">
                  <c:v>pseudaminic acid biosynthesis N-acetyl transferase</c:v>
                </c:pt>
                <c:pt idx="2784">
                  <c:v>pseudaminic acid synthase</c:v>
                </c:pt>
                <c:pt idx="2785">
                  <c:v>acylneuraminate cytidylyltransferase</c:v>
                </c:pt>
                <c:pt idx="2786">
                  <c:v>pseudaminic acid biosynthesis-associated methylase</c:v>
                </c:pt>
                <c:pt idx="2787">
                  <c:v>polysaccharide biosynthesis protein CapD</c:v>
                </c:pt>
                <c:pt idx="2788">
                  <c:v>hypothetical protein</c:v>
                </c:pt>
                <c:pt idx="2789">
                  <c:v>hypothetical protein</c:v>
                </c:pt>
                <c:pt idx="2790">
                  <c:v>hypothetical protein</c:v>
                </c:pt>
                <c:pt idx="2791">
                  <c:v>flagellin domain-containing protein</c:v>
                </c:pt>
                <c:pt idx="2792">
                  <c:v>flagellin domain-containing protein</c:v>
                </c:pt>
                <c:pt idx="2793">
                  <c:v>aldehyde dehydrogenase</c:v>
                </c:pt>
                <c:pt idx="2794">
                  <c:v>carbon storage regulator CsrA</c:v>
                </c:pt>
                <c:pt idx="2795">
                  <c:v>hypothetical protein</c:v>
                </c:pt>
                <c:pt idx="2796">
                  <c:v>hypothetical protein</c:v>
                </c:pt>
                <c:pt idx="2797">
                  <c:v>flagellar hook-associated protein 3</c:v>
                </c:pt>
                <c:pt idx="2798">
                  <c:v>flagellar hook-associated protein FlgK</c:v>
                </c:pt>
                <c:pt idx="2799">
                  <c:v>flagellar hook-associated protein FlgK</c:v>
                </c:pt>
                <c:pt idx="2800">
                  <c:v>FlgN family protein</c:v>
                </c:pt>
                <c:pt idx="2801">
                  <c:v>anti-sigma-28 factor FlgM family protein</c:v>
                </c:pt>
                <c:pt idx="2802">
                  <c:v>regulatory protein MerR</c:v>
                </c:pt>
                <c:pt idx="2803">
                  <c:v>phosphoribosyltransferase</c:v>
                </c:pt>
                <c:pt idx="2804">
                  <c:v>recombinase D</c:v>
                </c:pt>
                <c:pt idx="2805">
                  <c:v>hypothetical protein</c:v>
                </c:pt>
                <c:pt idx="2806">
                  <c:v>S-adenosylmethionine synthetase</c:v>
                </c:pt>
                <c:pt idx="2807">
                  <c:v>thioesterase family protein</c:v>
                </c:pt>
                <c:pt idx="2808">
                  <c:v>ATP-dependent metalloprotease FtsH</c:v>
                </c:pt>
                <c:pt idx="2809">
                  <c:v>hypoxanthine phosphoribosyltransferase</c:v>
                </c:pt>
                <c:pt idx="2810">
                  <c:v>tRNA(Ile)-lysidine synthetase</c:v>
                </c:pt>
                <c:pt idx="2811">
                  <c:v>replicative DNA helicase</c:v>
                </c:pt>
                <c:pt idx="2812">
                  <c:v>50S ribosomal protein L9</c:v>
                </c:pt>
                <c:pt idx="2813">
                  <c:v>phosphoesterase RecJ domain-containing protein</c:v>
                </c:pt>
                <c:pt idx="2814">
                  <c:v>hypothetical protein</c:v>
                </c:pt>
                <c:pt idx="2815">
                  <c:v>prephenate dehydratase</c:v>
                </c:pt>
                <c:pt idx="2816">
                  <c:v>hypothetical protein</c:v>
                </c:pt>
                <c:pt idx="2817">
                  <c:v>V-type ATPase 116 kDa subunit</c:v>
                </c:pt>
                <c:pt idx="2818">
                  <c:v>H+transporting two-sector ATPase subunit C</c:v>
                </c:pt>
                <c:pt idx="2819">
                  <c:v>H+transporting two-sector ATPase E subunit</c:v>
                </c:pt>
                <c:pt idx="2820">
                  <c:v>H+transporting two-sector ATPase C (AC39) subunit</c:v>
                </c:pt>
                <c:pt idx="2821">
                  <c:v>Vacuolar H+transporting two-sector ATPase F subunit</c:v>
                </c:pt>
                <c:pt idx="2822">
                  <c:v>H+transporting two-sector ATPase subunit alpha/beta</c:v>
                </c:pt>
                <c:pt idx="2823">
                  <c:v>H+transporting two-sector ATPase subunit alpha/beta</c:v>
                </c:pt>
                <c:pt idx="2824">
                  <c:v>V-type ATPase subunit D</c:v>
                </c:pt>
                <c:pt idx="2825">
                  <c:v>ABC transporter</c:v>
                </c:pt>
                <c:pt idx="2826">
                  <c:v>Dockerin type 1</c:v>
                </c:pt>
                <c:pt idx="2827">
                  <c:v>hypothetical protein</c:v>
                </c:pt>
                <c:pt idx="2828">
                  <c:v>hypothetical protein</c:v>
                </c:pt>
                <c:pt idx="2829">
                  <c:v>hypothetical protein</c:v>
                </c:pt>
                <c:pt idx="2830">
                  <c:v>hypothetical protein</c:v>
                </c:pt>
                <c:pt idx="2831">
                  <c:v>AAA ATPase</c:v>
                </c:pt>
                <c:pt idx="2832">
                  <c:v>hypothetical protein</c:v>
                </c:pt>
                <c:pt idx="2833">
                  <c:v>family 3 extracellular solute-binding protein</c:v>
                </c:pt>
                <c:pt idx="2834">
                  <c:v>polar amino acid ABC transporter inner membrane subunit</c:v>
                </c:pt>
                <c:pt idx="2835">
                  <c:v>ABC transporter</c:v>
                </c:pt>
                <c:pt idx="2836">
                  <c:v>response regulator receiver modulated CheB methylesterase</c:v>
                </c:pt>
                <c:pt idx="2837">
                  <c:v>chemotaxis protein CheR</c:v>
                </c:pt>
                <c:pt idx="2838">
                  <c:v>methyl-accepting chemotaxis sensory transducer</c:v>
                </c:pt>
                <c:pt idx="2839">
                  <c:v>CheA signal transduction histidine kinase</c:v>
                </c:pt>
                <c:pt idx="2840">
                  <c:v>CheW protein</c:v>
                </c:pt>
                <c:pt idx="2841">
                  <c:v>integrase family protein</c:v>
                </c:pt>
                <c:pt idx="2842">
                  <c:v>AraC family transcriptional regulator</c:v>
                </c:pt>
                <c:pt idx="2843">
                  <c:v>PEBP family protein</c:v>
                </c:pt>
                <c:pt idx="2844">
                  <c:v>hypothetical protein</c:v>
                </c:pt>
                <c:pt idx="2845">
                  <c:v>ABC transporter</c:v>
                </c:pt>
                <c:pt idx="2846">
                  <c:v>hypothetical protein</c:v>
                </c:pt>
                <c:pt idx="2847">
                  <c:v>hypothetical protein</c:v>
                </c:pt>
                <c:pt idx="2848">
                  <c:v>hypothetical protein</c:v>
                </c:pt>
                <c:pt idx="2849">
                  <c:v>CRISPR-associated protein Cas2</c:v>
                </c:pt>
                <c:pt idx="2850">
                  <c:v>CRISPR-associated protein Cas1</c:v>
                </c:pt>
                <c:pt idx="2851">
                  <c:v>CRISPR-associated protein Cas4</c:v>
                </c:pt>
                <c:pt idx="2852">
                  <c:v>CRISPR-associated helicase Cas3</c:v>
                </c:pt>
                <c:pt idx="2853">
                  <c:v>CRISPR-associated protein Cas5</c:v>
                </c:pt>
                <c:pt idx="2854">
                  <c:v>DevR family CRISPR-associated autoregulator</c:v>
                </c:pt>
                <c:pt idx="2855">
                  <c:v>hypothetical protein</c:v>
                </c:pt>
                <c:pt idx="2856">
                  <c:v>CRISPR-associated protein Cas6</c:v>
                </c:pt>
                <c:pt idx="2857">
                  <c:v>hypothetical protein</c:v>
                </c:pt>
                <c:pt idx="2858">
                  <c:v>undecaprenol kinase</c:v>
                </c:pt>
                <c:pt idx="2859">
                  <c:v>MATE efflux family protein</c:v>
                </c:pt>
                <c:pt idx="2860">
                  <c:v>hemerythrin-like metal-binding protein</c:v>
                </c:pt>
                <c:pt idx="2861">
                  <c:v>chemotaxis protein CheC</c:v>
                </c:pt>
                <c:pt idx="2862">
                  <c:v>nitrilase/cyanide hydratase and apolipoprotein N-acyltransferase</c:v>
                </c:pt>
                <c:pt idx="2863">
                  <c:v>copper amine oxidase-like domain-containing protein</c:v>
                </c:pt>
                <c:pt idx="2864">
                  <c:v>hypothetical protein</c:v>
                </c:pt>
                <c:pt idx="2865">
                  <c:v>FMN-binding domain-containing protein</c:v>
                </c:pt>
                <c:pt idx="2866">
                  <c:v>hypothetical protein</c:v>
                </c:pt>
                <c:pt idx="2867">
                  <c:v>hypothetical protein</c:v>
                </c:pt>
                <c:pt idx="2868">
                  <c:v>beta-lactamase</c:v>
                </c:pt>
                <c:pt idx="2869">
                  <c:v>UDP-N-acetylglucosamine 1-carboxyvinyltransferase</c:v>
                </c:pt>
                <c:pt idx="2870">
                  <c:v>hypothetical protein</c:v>
                </c:pt>
                <c:pt idx="2871">
                  <c:v>hypothetical protein</c:v>
                </c:pt>
                <c:pt idx="2872">
                  <c:v>hypothetical protein</c:v>
                </c:pt>
                <c:pt idx="2873">
                  <c:v>multi-sensor signal transduction histidine kinase</c:v>
                </c:pt>
                <c:pt idx="2874">
                  <c:v>winged helix family two component transcriptional regulator</c:v>
                </c:pt>
                <c:pt idx="2875">
                  <c:v>hypothetical protein</c:v>
                </c:pt>
                <c:pt idx="2876">
                  <c:v>TetR family transcriptional regulator</c:v>
                </c:pt>
                <c:pt idx="2877">
                  <c:v>polysaccharide biosynthesis protein CapD</c:v>
                </c:pt>
                <c:pt idx="2878">
                  <c:v>polysaccharide biosynthesis protein</c:v>
                </c:pt>
                <c:pt idx="2879">
                  <c:v>group 1 glycosyl transferase</c:v>
                </c:pt>
                <c:pt idx="2880">
                  <c:v>hypothetical protein</c:v>
                </c:pt>
                <c:pt idx="2881">
                  <c:v>group 1 glycosyl transferase</c:v>
                </c:pt>
                <c:pt idx="2882">
                  <c:v>group 1 glycosyl transferase</c:v>
                </c:pt>
                <c:pt idx="2883">
                  <c:v>nucleotide sugar dehydrogenase</c:v>
                </c:pt>
                <c:pt idx="2884">
                  <c:v>family 2 glycosyl transferase</c:v>
                </c:pt>
                <c:pt idx="2885">
                  <c:v>hypothetical protein</c:v>
                </c:pt>
                <c:pt idx="2886">
                  <c:v>N-acetyltransferase GCN5</c:v>
                </c:pt>
                <c:pt idx="2887">
                  <c:v>undecaprenyl-phosphate galactose phosphotransferase</c:v>
                </c:pt>
                <c:pt idx="2888">
                  <c:v>glutamine--scyllo-inositol transaminase</c:v>
                </c:pt>
                <c:pt idx="2889">
                  <c:v>O-antigen polymerase</c:v>
                </c:pt>
                <c:pt idx="2890">
                  <c:v>lipopolysaccharide biosynthesis protein</c:v>
                </c:pt>
                <c:pt idx="2891">
                  <c:v>Ig domain-containing protein</c:v>
                </c:pt>
                <c:pt idx="2892">
                  <c:v>hypothetical protein</c:v>
                </c:pt>
                <c:pt idx="2893">
                  <c:v>cell wall hydrolase SleB</c:v>
                </c:pt>
                <c:pt idx="2894">
                  <c:v>hypothetical protein</c:v>
                </c:pt>
                <c:pt idx="2895">
                  <c:v>signal transduction protein</c:v>
                </c:pt>
                <c:pt idx="2896">
                  <c:v>Ig domain-containing protein</c:v>
                </c:pt>
                <c:pt idx="2897">
                  <c:v>nicotinate-nucleotide pyrophosphorylase</c:v>
                </c:pt>
                <c:pt idx="2898">
                  <c:v>L-aspartate oxidase</c:v>
                </c:pt>
                <c:pt idx="2899">
                  <c:v>quinolinate synthetase complex subunit A</c:v>
                </c:pt>
                <c:pt idx="2900">
                  <c:v>hypothetical protein</c:v>
                </c:pt>
                <c:pt idx="2901">
                  <c:v>Accessory gene regulator B</c:v>
                </c:pt>
                <c:pt idx="2902">
                  <c:v>metal dependent phosphohydrolase</c:v>
                </c:pt>
                <c:pt idx="2903">
                  <c:v>glycoside hydrolase</c:v>
                </c:pt>
                <c:pt idx="2904">
                  <c:v>DNA gyrase subunit A</c:v>
                </c:pt>
                <c:pt idx="2905">
                  <c:v>parB-like partition protein</c:v>
                </c:pt>
                <c:pt idx="2906">
                  <c:v>methyltransferase GidB</c:v>
                </c:pt>
                <c:pt idx="2907">
                  <c:v>glucose inhibited division protein A</c:v>
                </c:pt>
                <c:pt idx="2908">
                  <c:v>tRNA modification GTPase TrmE</c:v>
                </c:pt>
                <c:pt idx="2909">
                  <c:v>single-stranded nucleic acid binding R3H domain-containing protein</c:v>
                </c:pt>
                <c:pt idx="2910">
                  <c:v>YidC/Oxa1 family membrane protein insertase</c:v>
                </c:pt>
                <c:pt idx="2911">
                  <c:v>hypothetical protein</c:v>
                </c:pt>
                <c:pt idx="2912">
                  <c:v>ribonuclease P protein component</c:v>
                </c:pt>
                <c:pt idx="2913">
                  <c:v>50S ribosomal protein L34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strRef>
              <c:f>Protein!$I:$I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Protein!$I:$I</c:f>
              <c:strCache>
                <c:ptCount val="2914"/>
                <c:pt idx="2">
                  <c:v>Product</c:v>
                </c:pt>
                <c:pt idx="3">
                  <c:v>chromosomal replication initiator protein DnaA</c:v>
                </c:pt>
                <c:pt idx="4">
                  <c:v>DNA polymerase III subunit beta</c:v>
                </c:pt>
                <c:pt idx="5">
                  <c:v>S4 domain-containing protein YaaA</c:v>
                </c:pt>
                <c:pt idx="6">
                  <c:v>DNA replication and repair protein RecF</c:v>
                </c:pt>
                <c:pt idx="7">
                  <c:v>hypothetical protein</c:v>
                </c:pt>
                <c:pt idx="8">
                  <c:v>DNA gyrase subunit B</c:v>
                </c:pt>
                <c:pt idx="9">
                  <c:v>cobyrinic acid ac-diamide synthase</c:v>
                </c:pt>
                <c:pt idx="10">
                  <c:v>parB-like partition protein</c:v>
                </c:pt>
                <c:pt idx="11">
                  <c:v>hypothetical protein</c:v>
                </c:pt>
                <c:pt idx="12">
                  <c:v>hypothetical protein</c:v>
                </c:pt>
                <c:pt idx="13">
                  <c:v>seryl-tRNA synthetase</c:v>
                </c:pt>
                <c:pt idx="14">
                  <c:v>major facilitator superfamily protein</c:v>
                </c:pt>
                <c:pt idx="15">
                  <c:v>copper amine oxidase-like domain-containing protein</c:v>
                </c:pt>
                <c:pt idx="16">
                  <c:v>S-layer protein</c:v>
                </c:pt>
                <c:pt idx="17">
                  <c:v>hypothetical protein</c:v>
                </c:pt>
                <c:pt idx="18">
                  <c:v>VanW family protein</c:v>
                </c:pt>
                <c:pt idx="19">
                  <c:v>peptidase M14 carboxypeptidase A</c:v>
                </c:pt>
                <c:pt idx="20">
                  <c:v>hypothetical protein</c:v>
                </c:pt>
                <c:pt idx="21">
                  <c:v>pro-sigmaK processing inhibitor BofA</c:v>
                </c:pt>
                <c:pt idx="22">
                  <c:v>pyruvate/ketoisovalerate oxidoreductase subunit gamma</c:v>
                </c:pt>
                <c:pt idx="23">
                  <c:v>pyruvate ferredoxin/flavodoxin oxidoreductase subunit delta</c:v>
                </c:pt>
                <c:pt idx="24">
                  <c:v>pyruvate flavodoxin/ferredoxin oxidoreductase domain-containing protein</c:v>
                </c:pt>
                <c:pt idx="25">
                  <c:v>thiamine pyrophosphate TPP-binding domain-containing protein</c:v>
                </c:pt>
                <c:pt idx="26">
                  <c:v>lipoprotein</c:v>
                </c:pt>
                <c:pt idx="27">
                  <c:v>hypothetical protein</c:v>
                </c:pt>
                <c:pt idx="28">
                  <c:v>helix-turn-helix domain-containing protein</c:v>
                </c:pt>
                <c:pt idx="29">
                  <c:v>hypothetical protein</c:v>
                </c:pt>
                <c:pt idx="30">
                  <c:v>glycosyl transferase family protein</c:v>
                </c:pt>
                <c:pt idx="31">
                  <c:v>CotS family spore coat protein</c:v>
                </c:pt>
                <c:pt idx="32">
                  <c:v>Formate--tetrahydrofolate ligase</c:v>
                </c:pt>
                <c:pt idx="33">
                  <c:v>sporulation peptidase YabG</c:v>
                </c:pt>
                <c:pt idx="34">
                  <c:v>hypothetical protein</c:v>
                </c:pt>
                <c:pt idx="35">
                  <c:v>Peptidoglycan-binding lysin domain</c:v>
                </c:pt>
                <c:pt idx="36">
                  <c:v>4-diphosphocytidyl-2-C-methyl-D-erythritol kinase</c:v>
                </c:pt>
                <c:pt idx="37">
                  <c:v>GntR family transcriptional regulator</c:v>
                </c:pt>
                <c:pt idx="38">
                  <c:v>heavy metal transport/detoxification protein</c:v>
                </c:pt>
                <c:pt idx="39">
                  <c:v>hypothetical protein</c:v>
                </c:pt>
                <c:pt idx="40">
                  <c:v>AAA ATPase</c:v>
                </c:pt>
                <c:pt idx="41">
                  <c:v>PspA/IM30 family protein</c:v>
                </c:pt>
                <c:pt idx="42">
                  <c:v>hypothetical protein</c:v>
                </c:pt>
                <c:pt idx="43">
                  <c:v>hypothetical protein</c:v>
                </c:pt>
                <c:pt idx="44">
                  <c:v>metallophosphoesterase</c:v>
                </c:pt>
                <c:pt idx="45">
                  <c:v>SMC domain-containing protein</c:v>
                </c:pt>
                <c:pt idx="46">
                  <c:v>NLP/P60 protein</c:v>
                </c:pt>
                <c:pt idx="47">
                  <c:v>spore cortex-lytic protein</c:v>
                </c:pt>
                <c:pt idx="48">
                  <c:v>germination protein YpeB</c:v>
                </c:pt>
                <c:pt idx="49">
                  <c:v>abortive infection protein</c:v>
                </c:pt>
                <c:pt idx="50">
                  <c:v>AAA ATPase</c:v>
                </c:pt>
                <c:pt idx="51">
                  <c:v>primosome subunit DnaD</c:v>
                </c:pt>
                <c:pt idx="52">
                  <c:v>metal dependent phosphohydrolase</c:v>
                </c:pt>
                <c:pt idx="53">
                  <c:v>hypothetical protein</c:v>
                </c:pt>
                <c:pt idx="54">
                  <c:v>hypothetical protein</c:v>
                </c:pt>
                <c:pt idx="55">
                  <c:v>type 3a cellulose-binding domain-containing protein</c:v>
                </c:pt>
                <c:pt idx="56">
                  <c:v>copper amine oxidase-like domain-containing protein</c:v>
                </c:pt>
                <c:pt idx="57">
                  <c:v>MotA/TolQ/ExbB proton channel</c:v>
                </c:pt>
                <c:pt idx="58">
                  <c:v>OmpA/MotB domain-containing protein</c:v>
                </c:pt>
                <c:pt idx="59">
                  <c:v>hypothetical protein</c:v>
                </c:pt>
                <c:pt idx="60">
                  <c:v>protein-(glutamine-N5) methyltransferase</c:v>
                </c:pt>
                <c:pt idx="61">
                  <c:v>sporulation integral membrane protein YtvI</c:v>
                </c:pt>
                <c:pt idx="62">
                  <c:v>RnfABCDGE type electron transport complex subunit C</c:v>
                </c:pt>
                <c:pt idx="63">
                  <c:v>RnfABCDGE type electron transport complex subunit D</c:v>
                </c:pt>
                <c:pt idx="64">
                  <c:v>RnfABCDGE type electron transport complex subunit G</c:v>
                </c:pt>
                <c:pt idx="65">
                  <c:v>RnfABCDGE type electron transport complex subunit E</c:v>
                </c:pt>
                <c:pt idx="66">
                  <c:v>RnfABCDGE type electron transport complex subunit A</c:v>
                </c:pt>
                <c:pt idx="67">
                  <c:v>RnfABCDGE type electron transport complex subunit B</c:v>
                </c:pt>
                <c:pt idx="68">
                  <c:v>hypothetical protein</c:v>
                </c:pt>
                <c:pt idx="69">
                  <c:v>shikimate kinase</c:v>
                </c:pt>
                <c:pt idx="70">
                  <c:v>N-acetyltransferase GCN5</c:v>
                </c:pt>
                <c:pt idx="71">
                  <c:v>hypothetical protein</c:v>
                </c:pt>
                <c:pt idx="72">
                  <c:v>DeoR family transcriptional regulator</c:v>
                </c:pt>
                <c:pt idx="73">
                  <c:v>Carbohydrate kinase, FGGY-like protein</c:v>
                </c:pt>
                <c:pt idx="74">
                  <c:v>transketolase</c:v>
                </c:pt>
                <c:pt idx="75">
                  <c:v>transketolase</c:v>
                </c:pt>
                <c:pt idx="76">
                  <c:v>alcohol dehydrogenase GroES domain-containing protein</c:v>
                </c:pt>
                <c:pt idx="77">
                  <c:v>hypothetical protein</c:v>
                </c:pt>
                <c:pt idx="78">
                  <c:v>ABC transporter</c:v>
                </c:pt>
                <c:pt idx="79">
                  <c:v>inner-membrane translocator</c:v>
                </c:pt>
                <c:pt idx="80">
                  <c:v>phosphoglycerate mutase</c:v>
                </c:pt>
                <c:pt idx="81">
                  <c:v>SNF2 helicase associated domain-containing protein</c:v>
                </c:pt>
                <c:pt idx="82">
                  <c:v>oligoendopeptidase F</c:v>
                </c:pt>
                <c:pt idx="83">
                  <c:v>MazG nucleotide pyrophosphohydrolase</c:v>
                </c:pt>
                <c:pt idx="84">
                  <c:v>S-layer protein</c:v>
                </c:pt>
                <c:pt idx="85">
                  <c:v>CMP/dCMP deaminase zinc-binding protein</c:v>
                </c:pt>
                <c:pt idx="86">
                  <c:v>cupin</c:v>
                </c:pt>
                <c:pt idx="87">
                  <c:v>hypothetical protein</c:v>
                </c:pt>
                <c:pt idx="88">
                  <c:v>LacI family transcriptional regulator</c:v>
                </c:pt>
                <c:pt idx="89">
                  <c:v>S-layer protein</c:v>
                </c:pt>
                <c:pt idx="90">
                  <c:v>peptidase U57 YabG</c:v>
                </c:pt>
                <c:pt idx="91">
                  <c:v>DNA topoisomerase type IA central domain-containing protein</c:v>
                </c:pt>
                <c:pt idx="92">
                  <c:v>hypothetical protein</c:v>
                </c:pt>
                <c:pt idx="93">
                  <c:v>mechanosensitive ion channel protein MscS</c:v>
                </c:pt>
                <c:pt idx="94">
                  <c:v>hypothetical protein</c:v>
                </c:pt>
                <c:pt idx="95">
                  <c:v>peptidase S1 and S6 chymotrypsin/Hap</c:v>
                </c:pt>
                <c:pt idx="96">
                  <c:v>hypothetical protein</c:v>
                </c:pt>
                <c:pt idx="97">
                  <c:v>CMP/dCMP deaminase zinc-binding protein</c:v>
                </c:pt>
                <c:pt idx="98">
                  <c:v>acetolactate synthase large subunit</c:v>
                </c:pt>
                <c:pt idx="99">
                  <c:v>acetolactate synthase small subunit</c:v>
                </c:pt>
                <c:pt idx="100">
                  <c:v>ketol-acid reductoisomerase</c:v>
                </c:pt>
                <c:pt idx="101">
                  <c:v>2-isopropylmalate synthase</c:v>
                </c:pt>
                <c:pt idx="102">
                  <c:v>hypothetical protein</c:v>
                </c:pt>
                <c:pt idx="103">
                  <c:v>RNA polymerase, sigma 28 subunit, SigI</c:v>
                </c:pt>
                <c:pt idx="104">
                  <c:v>hypothetical protein</c:v>
                </c:pt>
                <c:pt idx="105">
                  <c:v>hypothetical protein</c:v>
                </c:pt>
                <c:pt idx="106">
                  <c:v>AsnC family transcriptional regulator</c:v>
                </c:pt>
                <c:pt idx="107">
                  <c:v>glutamyl-tRNA reductase</c:v>
                </c:pt>
                <c:pt idx="108">
                  <c:v>siroheme synthase</c:v>
                </c:pt>
                <c:pt idx="109">
                  <c:v>porphobilinogen deaminase</c:v>
                </c:pt>
                <c:pt idx="110">
                  <c:v>uroporphyrin-III C-methyltransferase</c:v>
                </c:pt>
                <c:pt idx="111">
                  <c:v>porphobilinogen synthase</c:v>
                </c:pt>
                <c:pt idx="112">
                  <c:v>glutamate-1-semialdehyde-2,1-aminomutase</c:v>
                </c:pt>
                <c:pt idx="113">
                  <c:v>sulfate ABC transporter substrate-binding protein</c:v>
                </c:pt>
                <c:pt idx="114">
                  <c:v>sulfate ABC transporter permease</c:v>
                </c:pt>
                <c:pt idx="115">
                  <c:v>sulfate ABC transporter permease</c:v>
                </c:pt>
                <c:pt idx="116">
                  <c:v>sulfate ABC transporter ATPase</c:v>
                </c:pt>
                <c:pt idx="117">
                  <c:v>adenylylsulfate reductase</c:v>
                </c:pt>
                <c:pt idx="118">
                  <c:v>phosphoadenosine phosphosulfate reductase</c:v>
                </c:pt>
                <c:pt idx="119">
                  <c:v>sulfate adenylyltransferase, large subunit</c:v>
                </c:pt>
                <c:pt idx="120">
                  <c:v>thiamine biosynthesis protein ThiS</c:v>
                </c:pt>
                <c:pt idx="121">
                  <c:v>UBA/THIF-type NAD/FAD binding protein</c:v>
                </c:pt>
                <c:pt idx="122">
                  <c:v>Mov34/MPN/PAD-1 family protein</c:v>
                </c:pt>
                <c:pt idx="123">
                  <c:v>nitrite and sulfite reductase 4Fe-4S region</c:v>
                </c:pt>
                <c:pt idx="124">
                  <c:v>SirA-like domain-containing protein</c:v>
                </c:pt>
                <c:pt idx="125">
                  <c:v>Lipoprotein LpqB, GerMN domain</c:v>
                </c:pt>
                <c:pt idx="126">
                  <c:v>ECF subfamily RNA polymerase sigma-24 subunit</c:v>
                </c:pt>
                <c:pt idx="127">
                  <c:v>hypothetical protein</c:v>
                </c:pt>
                <c:pt idx="128">
                  <c:v>hypothetical protein</c:v>
                </c:pt>
                <c:pt idx="129">
                  <c:v>hypothetical protein</c:v>
                </c:pt>
                <c:pt idx="130">
                  <c:v>hypothetical protein</c:v>
                </c:pt>
                <c:pt idx="131">
                  <c:v>alpha-L-arabinofuranosidase domain-containing protein</c:v>
                </c:pt>
                <c:pt idx="132">
                  <c:v>hypothetical protein</c:v>
                </c:pt>
                <c:pt idx="133">
                  <c:v>Dockerin type 1</c:v>
                </c:pt>
                <c:pt idx="134">
                  <c:v>glycosyltransferase family protein</c:v>
                </c:pt>
                <c:pt idx="135">
                  <c:v>radical SAM protein</c:v>
                </c:pt>
                <c:pt idx="136">
                  <c:v>radical SAM protein</c:v>
                </c:pt>
                <c:pt idx="137">
                  <c:v>radical SAM protein</c:v>
                </c:pt>
                <c:pt idx="138">
                  <c:v>group 1 glycosyl transferase</c:v>
                </c:pt>
                <c:pt idx="139">
                  <c:v>FkbM family methyltransferase</c:v>
                </c:pt>
                <c:pt idx="140">
                  <c:v>radical SAM protein</c:v>
                </c:pt>
                <c:pt idx="141">
                  <c:v>family 2 glycosyl transferase</c:v>
                </c:pt>
                <c:pt idx="142">
                  <c:v>NAD-dependent epimerase/dehydratase</c:v>
                </c:pt>
                <c:pt idx="143">
                  <c:v>DegT/DnrJ/EryC1/StrS aminotransferase</c:v>
                </c:pt>
                <c:pt idx="144">
                  <c:v>dTDP-4-dehydrorhamnose 3,5-epimerase</c:v>
                </c:pt>
                <c:pt idx="145">
                  <c:v>CDP-glucose 4,6-dehydratase</c:v>
                </c:pt>
                <c:pt idx="146">
                  <c:v>glucose-1-phosphate cytidylyltransferase</c:v>
                </c:pt>
                <c:pt idx="147">
                  <c:v>hypothetical protein</c:v>
                </c:pt>
                <c:pt idx="148">
                  <c:v>transposase mutator type</c:v>
                </c:pt>
                <c:pt idx="149">
                  <c:v>hypothetical protein</c:v>
                </c:pt>
                <c:pt idx="150">
                  <c:v>radical SAM protein</c:v>
                </c:pt>
                <c:pt idx="151">
                  <c:v>cupin</c:v>
                </c:pt>
                <c:pt idx="152">
                  <c:v>hypothetical protein</c:v>
                </c:pt>
                <c:pt idx="153">
                  <c:v>hypothetical protein</c:v>
                </c:pt>
                <c:pt idx="154">
                  <c:v>hypothetical protein</c:v>
                </c:pt>
                <c:pt idx="155">
                  <c:v>hypothetical protein</c:v>
                </c:pt>
                <c:pt idx="156">
                  <c:v>hypothetical protein</c:v>
                </c:pt>
                <c:pt idx="157">
                  <c:v>ABC transporter</c:v>
                </c:pt>
                <c:pt idx="158">
                  <c:v>binding-protein-dependent transport system inner membrane protein</c:v>
                </c:pt>
                <c:pt idx="159">
                  <c:v>hypothetical protein</c:v>
                </c:pt>
                <c:pt idx="160">
                  <c:v>hypothetical protein</c:v>
                </c:pt>
                <c:pt idx="161">
                  <c:v>adenylate cyclase</c:v>
                </c:pt>
                <c:pt idx="162">
                  <c:v>Ppx/GppA phosphatase</c:v>
                </c:pt>
                <c:pt idx="163">
                  <c:v>iron-containing alcohol dehydrogenase</c:v>
                </c:pt>
                <c:pt idx="164">
                  <c:v>phosphodiesterase</c:v>
                </c:pt>
                <c:pt idx="165">
                  <c:v>dihydropteroate synthase</c:v>
                </c:pt>
                <c:pt idx="166">
                  <c:v>dihydroneopterin aldolase</c:v>
                </c:pt>
                <c:pt idx="167">
                  <c:v>2-amino-4-hydroxy-6-hydroxymethyldihydropteridine pyrophosphokinase</c:v>
                </c:pt>
                <c:pt idx="168">
                  <c:v>hypothetical protein</c:v>
                </c:pt>
                <c:pt idx="169">
                  <c:v>biotin--acetyl-CoA-carboxylase ligase</c:v>
                </c:pt>
                <c:pt idx="170">
                  <c:v>amidohydrolase 2</c:v>
                </c:pt>
                <c:pt idx="171">
                  <c:v>hypothetical protein</c:v>
                </c:pt>
                <c:pt idx="172">
                  <c:v>Baf family transcriptional activator</c:v>
                </c:pt>
                <c:pt idx="173">
                  <c:v>hypothetical protein</c:v>
                </c:pt>
                <c:pt idx="174">
                  <c:v>glycoside hydrolase</c:v>
                </c:pt>
                <c:pt idx="175">
                  <c:v>hypothetical protein</c:v>
                </c:pt>
                <c:pt idx="176">
                  <c:v>hypothetical protein</c:v>
                </c:pt>
                <c:pt idx="177">
                  <c:v>peptide chain release factor 1</c:v>
                </c:pt>
                <c:pt idx="178">
                  <c:v>zinc/iron permease</c:v>
                </c:pt>
                <c:pt idx="179">
                  <c:v>Sua5/YciO/YrdC/YwlC family protein</c:v>
                </c:pt>
                <c:pt idx="180">
                  <c:v>protein tyrosine phosphatase</c:v>
                </c:pt>
                <c:pt idx="181">
                  <c:v>RpiB/LacA/LacB family sugar-phosphate isomerase</c:v>
                </c:pt>
                <c:pt idx="182">
                  <c:v>uracil phosphoribosyltransferase</c:v>
                </c:pt>
                <c:pt idx="183">
                  <c:v>CMP/dCMP deaminase zinc-binding protein</c:v>
                </c:pt>
                <c:pt idx="184">
                  <c:v>glycosyl transferase family protein</c:v>
                </c:pt>
                <c:pt idx="185">
                  <c:v>UDP-N-acetylglucosamine 2-epimerase</c:v>
                </c:pt>
                <c:pt idx="186">
                  <c:v>ATP synthase F0 subunit A</c:v>
                </c:pt>
                <c:pt idx="187">
                  <c:v>ATP synthase F0 subunit C</c:v>
                </c:pt>
                <c:pt idx="188">
                  <c:v>ATP synthase F0 subunit B</c:v>
                </c:pt>
                <c:pt idx="189">
                  <c:v>ATP synthase F1 subunit delta</c:v>
                </c:pt>
                <c:pt idx="190">
                  <c:v>ATP synthase F1 subunit alpha</c:v>
                </c:pt>
                <c:pt idx="191">
                  <c:v>ATP synthase F1 subunit gamma</c:v>
                </c:pt>
                <c:pt idx="192">
                  <c:v>ATP synthase F1 subunit beta</c:v>
                </c:pt>
                <c:pt idx="193">
                  <c:v>ATP synthase F1 subunit epsilon</c:v>
                </c:pt>
                <c:pt idx="194">
                  <c:v>hypothetical protein</c:v>
                </c:pt>
                <c:pt idx="195">
                  <c:v>S-layer protein</c:v>
                </c:pt>
                <c:pt idx="196">
                  <c:v>fibronectin type III domain-containing protein</c:v>
                </c:pt>
                <c:pt idx="197">
                  <c:v>S-layer protein</c:v>
                </c:pt>
                <c:pt idx="198">
                  <c:v>hypothetical protein</c:v>
                </c:pt>
                <c:pt idx="199">
                  <c:v>UDP-N-acetylglucosamine 1-carboxyvinyltransferase</c:v>
                </c:pt>
                <c:pt idx="200">
                  <c:v>stage II sporulation protein D</c:v>
                </c:pt>
                <c:pt idx="201">
                  <c:v>peptidase M23</c:v>
                </c:pt>
                <c:pt idx="202">
                  <c:v>sporulation transcriptional regulator SpoIIID</c:v>
                </c:pt>
                <c:pt idx="203">
                  <c:v>MreB/Mrl family cell shape determining protein</c:v>
                </c:pt>
                <c:pt idx="204">
                  <c:v>flagellar hook-basal body protein</c:v>
                </c:pt>
                <c:pt idx="205">
                  <c:v>flagellar hook-basal body protein</c:v>
                </c:pt>
                <c:pt idx="206">
                  <c:v>Flagellar protein FlgJ-like protein</c:v>
                </c:pt>
                <c:pt idx="207">
                  <c:v>exopolysaccharide biosynthesis protein</c:v>
                </c:pt>
                <c:pt idx="208">
                  <c:v>ABC transporter ATP-binding protein</c:v>
                </c:pt>
                <c:pt idx="209">
                  <c:v>beta-hydroxyacyl-(ACP) dehydratase FabZ</c:v>
                </c:pt>
                <c:pt idx="210">
                  <c:v>UDP-N-acetylmuramate--L-alanine ligase</c:v>
                </c:pt>
                <c:pt idx="211">
                  <c:v>purine operon repressor, PurR</c:v>
                </c:pt>
                <c:pt idx="212">
                  <c:v>SpoVG family protein</c:v>
                </c:pt>
                <c:pt idx="213">
                  <c:v>UDP-N-acetylglucosamine pyrophosphorylase</c:v>
                </c:pt>
                <c:pt idx="214">
                  <c:v>ribose-phosphate pyrophosphokinase</c:v>
                </c:pt>
                <c:pt idx="215">
                  <c:v>peptidyl-tRNA hydrolase</c:v>
                </c:pt>
                <c:pt idx="216">
                  <c:v>transcription-repair coupling factor</c:v>
                </c:pt>
                <c:pt idx="217">
                  <c:v>PpiC-type peptidyl-prolyl cis-trans isomerase</c:v>
                </c:pt>
                <c:pt idx="218">
                  <c:v>AraC family transcriptional regulator</c:v>
                </c:pt>
                <c:pt idx="219">
                  <c:v>AraC family transcriptional regulator</c:v>
                </c:pt>
                <c:pt idx="220">
                  <c:v>pyridoxamine 5'-phosphate oxidase-like FMN-binding protein</c:v>
                </c:pt>
                <c:pt idx="221">
                  <c:v>integral membrane protein MviN</c:v>
                </c:pt>
                <c:pt idx="222">
                  <c:v>group 1 glycosyl transferase</c:v>
                </c:pt>
                <c:pt idx="223">
                  <c:v>O-antigen polymerase</c:v>
                </c:pt>
                <c:pt idx="224">
                  <c:v>acylneuraminate cytidylyltransferase</c:v>
                </c:pt>
                <c:pt idx="225">
                  <c:v>UDP-N-acetyl-D-glucosamine 2-epimerase</c:v>
                </c:pt>
                <c:pt idx="226">
                  <c:v>N-acetylneuraminate synthase</c:v>
                </c:pt>
                <c:pt idx="227">
                  <c:v>sugar O-acyltransferase, sialic acid O-acetyltransferase NeuD family</c:v>
                </c:pt>
                <c:pt idx="228">
                  <c:v>nucleotidyltransferase</c:v>
                </c:pt>
                <c:pt idx="229">
                  <c:v>DegT/DnrJ/EryC1/StrS aminotransferase</c:v>
                </c:pt>
                <c:pt idx="230">
                  <c:v>NAD-dependent epimerase/dehydratase</c:v>
                </c:pt>
                <c:pt idx="231">
                  <c:v>capsular polysaccharide biosynthesis protein</c:v>
                </c:pt>
                <c:pt idx="232">
                  <c:v>ATPase</c:v>
                </c:pt>
                <c:pt idx="233">
                  <c:v>sugar transferase</c:v>
                </c:pt>
                <c:pt idx="234">
                  <c:v>HpcH/HpaI aldolase</c:v>
                </c:pt>
                <c:pt idx="235">
                  <c:v>polysaccharide biosynthesis protein CapD</c:v>
                </c:pt>
                <c:pt idx="236">
                  <c:v>hypothetical protein</c:v>
                </c:pt>
                <c:pt idx="237">
                  <c:v>lipopolysaccharide biosynthesis protein</c:v>
                </c:pt>
                <c:pt idx="238">
                  <c:v>capsular exopolysaccharide family protein</c:v>
                </c:pt>
                <c:pt idx="239">
                  <c:v>protein-tyrosine-phosphatase</c:v>
                </c:pt>
                <c:pt idx="240">
                  <c:v>stage V sporulation protein T</c:v>
                </c:pt>
                <c:pt idx="241">
                  <c:v>MazG family protein</c:v>
                </c:pt>
                <c:pt idx="242">
                  <c:v>histone family protein DNA-binding protein</c:v>
                </c:pt>
                <c:pt idx="243">
                  <c:v>RNA-binding S4 domain-containing protein</c:v>
                </c:pt>
                <c:pt idx="244">
                  <c:v>sporulation protein YabP</c:v>
                </c:pt>
                <c:pt idx="245">
                  <c:v>spore cortex biosynthesis protein YabQ</c:v>
                </c:pt>
                <c:pt idx="246">
                  <c:v>septum formation initiator</c:v>
                </c:pt>
                <c:pt idx="247">
                  <c:v>RNA binding S1 domain-containing protein</c:v>
                </c:pt>
                <c:pt idx="248">
                  <c:v>methyl-accepting chemotaxis sensory transducer</c:v>
                </c:pt>
                <c:pt idx="249">
                  <c:v>ABC-1 domain-containing protein</c:v>
                </c:pt>
                <c:pt idx="250">
                  <c:v>Zn-finger containing protein</c:v>
                </c:pt>
                <c:pt idx="251">
                  <c:v>P-type HAD superfamily ATPase</c:v>
                </c:pt>
                <c:pt idx="252">
                  <c:v>regulatory protein TetR</c:v>
                </c:pt>
                <c:pt idx="253">
                  <c:v>hypothetical protein</c:v>
                </c:pt>
                <c:pt idx="254">
                  <c:v>hypothetical protein</c:v>
                </c:pt>
                <c:pt idx="255">
                  <c:v>hydrolase</c:v>
                </c:pt>
                <c:pt idx="256">
                  <c:v>hypothetical protein</c:v>
                </c:pt>
                <c:pt idx="257">
                  <c:v>50S ribosomal protein L7/L12</c:v>
                </c:pt>
                <c:pt idx="258">
                  <c:v>hypothetical protein</c:v>
                </c:pt>
                <c:pt idx="259">
                  <c:v>hypothetical protein</c:v>
                </c:pt>
                <c:pt idx="260">
                  <c:v>GumN family protein</c:v>
                </c:pt>
                <c:pt idx="261">
                  <c:v>hypothetical protein</c:v>
                </c:pt>
                <c:pt idx="262">
                  <c:v>hypothetical protein</c:v>
                </c:pt>
                <c:pt idx="263">
                  <c:v>peptidase S41</c:v>
                </c:pt>
                <c:pt idx="264">
                  <c:v>stage II sporulation protein E</c:v>
                </c:pt>
                <c:pt idx="265">
                  <c:v>hypothetical protein</c:v>
                </c:pt>
                <c:pt idx="266">
                  <c:v>hypothetical protein</c:v>
                </c:pt>
                <c:pt idx="267">
                  <c:v>type IV pilus assembly PilZ</c:v>
                </c:pt>
                <c:pt idx="268">
                  <c:v>nifR3 family TIM-barrel protein</c:v>
                </c:pt>
                <c:pt idx="269">
                  <c:v>type IV pilus assembly protein PilM</c:v>
                </c:pt>
                <c:pt idx="270">
                  <c:v>thioesterase superfamily protein</c:v>
                </c:pt>
                <c:pt idx="271">
                  <c:v>stage V sporulation protein B</c:v>
                </c:pt>
                <c:pt idx="272">
                  <c:v>hypothetical protein</c:v>
                </c:pt>
                <c:pt idx="273">
                  <c:v>DeoR family transcriptional regulator</c:v>
                </c:pt>
                <c:pt idx="274">
                  <c:v>UbiA prenyltransferase</c:v>
                </c:pt>
                <c:pt idx="275">
                  <c:v>galactoside O-acetyltransferase</c:v>
                </c:pt>
                <c:pt idx="276">
                  <c:v>group 1 glycosyl transferase</c:v>
                </c:pt>
                <c:pt idx="277">
                  <c:v>hypothetical protein</c:v>
                </c:pt>
                <c:pt idx="278">
                  <c:v>O-antigen polymerase</c:v>
                </c:pt>
                <c:pt idx="279">
                  <c:v>hypothetical protein</c:v>
                </c:pt>
                <c:pt idx="280">
                  <c:v>carbohydrate kinase</c:v>
                </c:pt>
                <c:pt idx="281">
                  <c:v>alanine racemase</c:v>
                </c:pt>
                <c:pt idx="282">
                  <c:v>CopG family transcriptional regulator</c:v>
                </c:pt>
                <c:pt idx="283">
                  <c:v>transcriptional modulator of MazE/toxin MazF</c:v>
                </c:pt>
                <c:pt idx="284">
                  <c:v>hypothetical protein</c:v>
                </c:pt>
                <c:pt idx="285">
                  <c:v>WecB/TagA/CpsF family glycosyl transferase</c:v>
                </c:pt>
                <c:pt idx="286">
                  <c:v>polysaccharide pyruvyl transferase CsaB</c:v>
                </c:pt>
                <c:pt idx="287">
                  <c:v>hypothetical protein</c:v>
                </c:pt>
                <c:pt idx="288">
                  <c:v>transketolase</c:v>
                </c:pt>
                <c:pt idx="289">
                  <c:v>transketolase</c:v>
                </c:pt>
                <c:pt idx="290">
                  <c:v>ABC transporter</c:v>
                </c:pt>
                <c:pt idx="291">
                  <c:v>ABC transporter</c:v>
                </c:pt>
                <c:pt idx="292">
                  <c:v>ABC transporter</c:v>
                </c:pt>
                <c:pt idx="293">
                  <c:v>hypothetical protein</c:v>
                </c:pt>
                <c:pt idx="294">
                  <c:v>hypothetical protein</c:v>
                </c:pt>
                <c:pt idx="295">
                  <c:v>hypothetical protein</c:v>
                </c:pt>
                <c:pt idx="296">
                  <c:v>colicin V production protein</c:v>
                </c:pt>
                <c:pt idx="297">
                  <c:v>dihydroxy-acid dehydratase</c:v>
                </c:pt>
                <c:pt idx="298">
                  <c:v>acetolactate synthase large subunit</c:v>
                </c:pt>
                <c:pt idx="299">
                  <c:v>50S ribosomal protein L33</c:v>
                </c:pt>
                <c:pt idx="300">
                  <c:v>preprotein translocase subunit SecE</c:v>
                </c:pt>
                <c:pt idx="301">
                  <c:v>NusG antitermination factor</c:v>
                </c:pt>
                <c:pt idx="302">
                  <c:v>50S ribosomal protein L11</c:v>
                </c:pt>
                <c:pt idx="303">
                  <c:v>50S ribosomal protein L1</c:v>
                </c:pt>
                <c:pt idx="304">
                  <c:v>50S ribosomal protein L10</c:v>
                </c:pt>
                <c:pt idx="305">
                  <c:v>50S ribosomal protein L7/L12</c:v>
                </c:pt>
                <c:pt idx="306">
                  <c:v>DNA-directed RNA polymerase subunit beta</c:v>
                </c:pt>
                <c:pt idx="307">
                  <c:v>DNA-directed RNA polymerase subunit beta'</c:v>
                </c:pt>
                <c:pt idx="308">
                  <c:v>ribosomal protein L7Ae/L30e/S12e/Gadd45</c:v>
                </c:pt>
                <c:pt idx="309">
                  <c:v>30S ribosomal protein S12</c:v>
                </c:pt>
                <c:pt idx="310">
                  <c:v>30S ribosomal protein S7</c:v>
                </c:pt>
                <c:pt idx="311">
                  <c:v>translation elongation factor G</c:v>
                </c:pt>
                <c:pt idx="312">
                  <c:v>translation elongation factor Tu</c:v>
                </c:pt>
                <c:pt idx="313">
                  <c:v>ECF subfamily RNA polymerase sigma-24 subunit</c:v>
                </c:pt>
                <c:pt idx="314">
                  <c:v>hypothetical protein</c:v>
                </c:pt>
                <c:pt idx="315">
                  <c:v>hypothetical protein</c:v>
                </c:pt>
                <c:pt idx="316">
                  <c:v>VanW family protein</c:v>
                </c:pt>
                <c:pt idx="317">
                  <c:v>phosphotransferase system, phosphocarrier protein HPr</c:v>
                </c:pt>
                <c:pt idx="318">
                  <c:v>phosphoenolpyruvate-protein phosphotransferase</c:v>
                </c:pt>
                <c:pt idx="319">
                  <c:v>excinuclease ABC subunit C</c:v>
                </c:pt>
                <c:pt idx="320">
                  <c:v>metallophosphoesterase</c:v>
                </c:pt>
                <c:pt idx="321">
                  <c:v>trigger factor</c:v>
                </c:pt>
                <c:pt idx="322">
                  <c:v>ATP-dependent Clp protease, proteolytic subunit ClpP</c:v>
                </c:pt>
                <c:pt idx="323">
                  <c:v>ATP-dependent Clp protease ATP-binding subunit ClpX</c:v>
                </c:pt>
                <c:pt idx="324">
                  <c:v>sigma-54 interacting domain-containing protein</c:v>
                </c:pt>
                <c:pt idx="325">
                  <c:v>glycoprotease family metalloendopeptidase</c:v>
                </c:pt>
                <c:pt idx="326">
                  <c:v>lytic transglycosylase</c:v>
                </c:pt>
                <c:pt idx="327">
                  <c:v>hypothetical protein</c:v>
                </c:pt>
                <c:pt idx="328">
                  <c:v>hypothetical protein</c:v>
                </c:pt>
                <c:pt idx="329">
                  <c:v>PHP domain-containing protein</c:v>
                </c:pt>
                <c:pt idx="330">
                  <c:v>SsrA-binding protein</c:v>
                </c:pt>
                <c:pt idx="331">
                  <c:v>hypothetical protein</c:v>
                </c:pt>
                <c:pt idx="332">
                  <c:v>hypothetical protein</c:v>
                </c:pt>
                <c:pt idx="333">
                  <c:v>hypothetical protein</c:v>
                </c:pt>
                <c:pt idx="334">
                  <c:v>hypothetical protein</c:v>
                </c:pt>
                <c:pt idx="335">
                  <c:v>hypothetical protein</c:v>
                </c:pt>
                <c:pt idx="336">
                  <c:v>beta-lactamase domain-containing protein</c:v>
                </c:pt>
                <c:pt idx="337">
                  <c:v>ADP-ribosylation/Crystallin J1</c:v>
                </c:pt>
                <c:pt idx="338">
                  <c:v>sodium/hydrogen exchanger</c:v>
                </c:pt>
                <c:pt idx="339">
                  <c:v>DNA polymerase beta domain-containing protein</c:v>
                </c:pt>
                <c:pt idx="340">
                  <c:v>AraC family transcriptional regulator</c:v>
                </c:pt>
                <c:pt idx="341">
                  <c:v>glycoside hydrolase</c:v>
                </c:pt>
                <c:pt idx="342">
                  <c:v>glycoside hydrolase</c:v>
                </c:pt>
                <c:pt idx="343">
                  <c:v>transcriptional regulator-like protein</c:v>
                </c:pt>
                <c:pt idx="344">
                  <c:v>hypothetical protein</c:v>
                </c:pt>
                <c:pt idx="345">
                  <c:v>TROVE domain-containing protein</c:v>
                </c:pt>
                <c:pt idx="346">
                  <c:v>hypothetical protein</c:v>
                </c:pt>
                <c:pt idx="347">
                  <c:v>hypothetical protein</c:v>
                </c:pt>
                <c:pt idx="348">
                  <c:v>type 12 methyltransferase</c:v>
                </c:pt>
                <c:pt idx="349">
                  <c:v>metallophosphoesterase</c:v>
                </c:pt>
                <c:pt idx="350">
                  <c:v>iron-sulfur cluster repair di-iron protein</c:v>
                </c:pt>
                <c:pt idx="351">
                  <c:v>flavodoxin/nitric oxide synthase</c:v>
                </c:pt>
                <c:pt idx="352">
                  <c:v>CarD family transcriptional regulator</c:v>
                </c:pt>
                <c:pt idx="353">
                  <c:v>hypothetical protein</c:v>
                </c:pt>
                <c:pt idx="354">
                  <c:v>hypothetical protein</c:v>
                </c:pt>
                <c:pt idx="355">
                  <c:v>hypothetical protein</c:v>
                </c:pt>
                <c:pt idx="356">
                  <c:v>nicotinamide mononucleotide transporter PnuC</c:v>
                </c:pt>
                <c:pt idx="357">
                  <c:v>cytidyltransferase</c:v>
                </c:pt>
                <c:pt idx="358">
                  <c:v>hypothetical protein</c:v>
                </c:pt>
                <c:pt idx="359">
                  <c:v>hypothetical protein</c:v>
                </c:pt>
                <c:pt idx="360">
                  <c:v>hypothetical protein</c:v>
                </c:pt>
                <c:pt idx="361">
                  <c:v>hypothetical protein</c:v>
                </c:pt>
                <c:pt idx="362">
                  <c:v>N-acetylmuramoyl-L-alanine amidase family protein</c:v>
                </c:pt>
                <c:pt idx="363">
                  <c:v>hypothetical protein</c:v>
                </c:pt>
                <c:pt idx="364">
                  <c:v>cobalamin B12-binding domain-containing protein</c:v>
                </c:pt>
                <c:pt idx="365">
                  <c:v>MtaA/CmuA family methyltransferase</c:v>
                </c:pt>
                <c:pt idx="366">
                  <c:v>MtaA/CmuA family methyltransferase</c:v>
                </c:pt>
                <c:pt idx="367">
                  <c:v>ferredoxin</c:v>
                </c:pt>
                <c:pt idx="368">
                  <c:v>hypothetical protein</c:v>
                </c:pt>
                <c:pt idx="369">
                  <c:v>family 3 extracellular solute-binding protein</c:v>
                </c:pt>
                <c:pt idx="370">
                  <c:v>ABC transporter</c:v>
                </c:pt>
                <c:pt idx="371">
                  <c:v>binding-protein-dependent transport system inner membrane protein</c:v>
                </c:pt>
                <c:pt idx="372">
                  <c:v>phenylacetate--CoA ligase</c:v>
                </c:pt>
                <c:pt idx="373">
                  <c:v>class I and II aminotransferase</c:v>
                </c:pt>
                <c:pt idx="374">
                  <c:v>pyruvate/ketoisovalerate oxidoreductase subunit gamma</c:v>
                </c:pt>
                <c:pt idx="375">
                  <c:v>pyruvate ferredoxin/flavodoxin oxidoreductase subunit delta</c:v>
                </c:pt>
                <c:pt idx="376">
                  <c:v>pyruvate flavodoxin/ferredoxin oxidoreductase domain-containing protein</c:v>
                </c:pt>
                <c:pt idx="377">
                  <c:v>thiamine pyrophosphate TPP-binding domain-containing protein</c:v>
                </c:pt>
                <c:pt idx="378">
                  <c:v>hypothetical protein</c:v>
                </c:pt>
                <c:pt idx="379">
                  <c:v>endoribonuclease L-PSP</c:v>
                </c:pt>
                <c:pt idx="380">
                  <c:v>Cys/Met metabolism pyridoxal-phosphate-dependent protein</c:v>
                </c:pt>
                <c:pt idx="381">
                  <c:v>class I and II aminotransferase</c:v>
                </c:pt>
                <c:pt idx="382">
                  <c:v>carbon-monoxide dehydrogenase, catalytic subunit</c:v>
                </c:pt>
                <c:pt idx="383">
                  <c:v>family 3 extracellular solute-binding protein</c:v>
                </c:pt>
                <c:pt idx="384">
                  <c:v>binding-protein-dependent transport system inner membrane protein</c:v>
                </c:pt>
                <c:pt idx="385">
                  <c:v>ABC transporter</c:v>
                </c:pt>
                <c:pt idx="386">
                  <c:v>hypothetical protein</c:v>
                </c:pt>
                <c:pt idx="387">
                  <c:v>glycoside hydrolase</c:v>
                </c:pt>
                <c:pt idx="388">
                  <c:v>LacI family transcriptional regulator</c:v>
                </c:pt>
                <c:pt idx="389">
                  <c:v>glucan endo-1,3-beta-D-glucosidase</c:v>
                </c:pt>
                <c:pt idx="390">
                  <c:v>Na/Pi-cotransporter II-like protein</c:v>
                </c:pt>
                <c:pt idx="391">
                  <c:v>Dockerin type 1</c:v>
                </c:pt>
                <c:pt idx="392">
                  <c:v>glycoside hydrolase</c:v>
                </c:pt>
                <c:pt idx="393">
                  <c:v>winged helix family two component transcriptional regulator</c:v>
                </c:pt>
                <c:pt idx="394">
                  <c:v>integral membrane sensor signal transduction histidine kinase</c:v>
                </c:pt>
                <c:pt idx="395">
                  <c:v>lysyl-tRNA synthetase</c:v>
                </c:pt>
                <c:pt idx="396">
                  <c:v>CheW protein</c:v>
                </c:pt>
                <c:pt idx="397">
                  <c:v>CheA signal transduction histidine kinase</c:v>
                </c:pt>
                <c:pt idx="398">
                  <c:v>methyl-accepting chemotaxis sensory transducer</c:v>
                </c:pt>
                <c:pt idx="399">
                  <c:v>chemotaxis protein CheR</c:v>
                </c:pt>
                <c:pt idx="400">
                  <c:v>response regulator receiver modulated CheB methylesterase</c:v>
                </c:pt>
                <c:pt idx="401">
                  <c:v>oxidoreductase domain-containing protein</c:v>
                </c:pt>
                <c:pt idx="402">
                  <c:v>hypothetical protein</c:v>
                </c:pt>
                <c:pt idx="403">
                  <c:v>TipAS antibiotic-recognition domain-containing protein</c:v>
                </c:pt>
                <c:pt idx="404">
                  <c:v>glycoside hydrolase</c:v>
                </c:pt>
                <c:pt idx="405">
                  <c:v>hypothetical protein</c:v>
                </c:pt>
                <c:pt idx="406">
                  <c:v>phosphoenolpyruvate carboxykinase</c:v>
                </c:pt>
                <c:pt idx="407">
                  <c:v>sigma 54 modulation protein/ribosomal protein S30EA</c:v>
                </c:pt>
                <c:pt idx="408">
                  <c:v>ATP-dependent DNA helicase PcrA</c:v>
                </c:pt>
                <c:pt idx="409">
                  <c:v>S-layer protein</c:v>
                </c:pt>
                <c:pt idx="410">
                  <c:v>peptidase C39 bacteriocin processing</c:v>
                </c:pt>
                <c:pt idx="411">
                  <c:v>Dockerin type 1</c:v>
                </c:pt>
                <c:pt idx="412">
                  <c:v>histidyl-tRNA synthetase 2</c:v>
                </c:pt>
                <c:pt idx="413">
                  <c:v>ATP phosphoribosyltransferase</c:v>
                </c:pt>
                <c:pt idx="414">
                  <c:v>histidinol dehydrogenase</c:v>
                </c:pt>
                <c:pt idx="415">
                  <c:v>histidinol-phosphate aminotransferase</c:v>
                </c:pt>
                <c:pt idx="416">
                  <c:v>imidazoleglycerol-phosphate dehydratase</c:v>
                </c:pt>
                <c:pt idx="417">
                  <c:v>phosphoribosylaminoimidazole succinocarboxamide synthase</c:v>
                </c:pt>
                <c:pt idx="418">
                  <c:v>imidazole glycerol phosphate synthase, glutamine amidotransferase subunit</c:v>
                </c:pt>
                <c:pt idx="419">
                  <c:v>phosphoribosylformimino-5-aminoimidazole carboxamide ribotide isomerase</c:v>
                </c:pt>
                <c:pt idx="420">
                  <c:v>Imidazole glycerol phosphate synthase cyclase subunit</c:v>
                </c:pt>
                <c:pt idx="421">
                  <c:v>phosphoribosyl-ATP diphosphatase</c:v>
                </c:pt>
                <c:pt idx="422">
                  <c:v>transcriptional regulator</c:v>
                </c:pt>
                <c:pt idx="423">
                  <c:v>chaperonin Cpn10</c:v>
                </c:pt>
                <c:pt idx="424">
                  <c:v>chaperonin GroEL</c:v>
                </c:pt>
                <c:pt idx="425">
                  <c:v>type IV pilus assembly PilZ</c:v>
                </c:pt>
                <c:pt idx="426">
                  <c:v>hypothetical protein</c:v>
                </c:pt>
                <c:pt idx="427">
                  <c:v>glycoside hydrolase</c:v>
                </c:pt>
                <c:pt idx="428">
                  <c:v>hypothetical protein</c:v>
                </c:pt>
                <c:pt idx="429">
                  <c:v>transcription elongation factor GreA</c:v>
                </c:pt>
                <c:pt idx="430">
                  <c:v>anti-sigma-factor antagonist</c:v>
                </c:pt>
                <c:pt idx="431">
                  <c:v>anti-sigma regulatory factor</c:v>
                </c:pt>
                <c:pt idx="432">
                  <c:v>sigma-B/F/G subfamily RNA polymerase sigma-28 factor</c:v>
                </c:pt>
                <c:pt idx="433">
                  <c:v>ATP-binding protein</c:v>
                </c:pt>
                <c:pt idx="434">
                  <c:v>hypothetical protein</c:v>
                </c:pt>
                <c:pt idx="435">
                  <c:v>30S ribosomal protein S10</c:v>
                </c:pt>
                <c:pt idx="436">
                  <c:v>50S ribosomal protein L3</c:v>
                </c:pt>
                <c:pt idx="437">
                  <c:v>50S ribosomal protein L4</c:v>
                </c:pt>
                <c:pt idx="438">
                  <c:v>50S ribosomal protein L25</c:v>
                </c:pt>
                <c:pt idx="439">
                  <c:v>50S ribosomal protein L2</c:v>
                </c:pt>
                <c:pt idx="440">
                  <c:v>30S ribosomal protein S19</c:v>
                </c:pt>
                <c:pt idx="441">
                  <c:v>50S ribosomal protein L22</c:v>
                </c:pt>
                <c:pt idx="442">
                  <c:v>30S ribosomal protein S3</c:v>
                </c:pt>
                <c:pt idx="443">
                  <c:v>50S ribosomal protein L16</c:v>
                </c:pt>
                <c:pt idx="444">
                  <c:v>50S ribosomal protein L29</c:v>
                </c:pt>
                <c:pt idx="445">
                  <c:v>30S ribosomal protein S17</c:v>
                </c:pt>
                <c:pt idx="446">
                  <c:v>50S ribosomal protein L14</c:v>
                </c:pt>
                <c:pt idx="447">
                  <c:v>50S ribosomal protein L24</c:v>
                </c:pt>
                <c:pt idx="448">
                  <c:v>50S ribosomal protein L5</c:v>
                </c:pt>
                <c:pt idx="449">
                  <c:v>30S ribosomal protein S14</c:v>
                </c:pt>
                <c:pt idx="450">
                  <c:v>30S ribosomal protein S8</c:v>
                </c:pt>
                <c:pt idx="451">
                  <c:v>50S ribosomal protein L6</c:v>
                </c:pt>
                <c:pt idx="452">
                  <c:v>50S ribosomal protein L18</c:v>
                </c:pt>
                <c:pt idx="453">
                  <c:v>30S ribosomal protein S5</c:v>
                </c:pt>
                <c:pt idx="454">
                  <c:v>50S ribosomal protein L30</c:v>
                </c:pt>
                <c:pt idx="455">
                  <c:v>50S ribosomal protein L15</c:v>
                </c:pt>
                <c:pt idx="456">
                  <c:v>preprotein translocase subunit SecY</c:v>
                </c:pt>
                <c:pt idx="457">
                  <c:v>adenylate kinase</c:v>
                </c:pt>
                <c:pt idx="458">
                  <c:v>methionine aminopeptidase</c:v>
                </c:pt>
                <c:pt idx="459">
                  <c:v>hypothetical protein</c:v>
                </c:pt>
                <c:pt idx="460">
                  <c:v>translation initiation factor IF-1</c:v>
                </c:pt>
                <c:pt idx="461">
                  <c:v>50S ribosomal protein L36</c:v>
                </c:pt>
                <c:pt idx="462">
                  <c:v>30S ribosomal protein S13</c:v>
                </c:pt>
                <c:pt idx="463">
                  <c:v>30S ribosomal protein S11</c:v>
                </c:pt>
                <c:pt idx="464">
                  <c:v>30S ribosomal protein S4</c:v>
                </c:pt>
                <c:pt idx="465">
                  <c:v>DNA-directed RNA polymerase subunit alpha</c:v>
                </c:pt>
                <c:pt idx="466">
                  <c:v>50S ribosomal protein L17</c:v>
                </c:pt>
                <c:pt idx="467">
                  <c:v>Cobalt ATP-binding cassette-like protein</c:v>
                </c:pt>
                <c:pt idx="468">
                  <c:v>methyltransferase small</c:v>
                </c:pt>
                <c:pt idx="469">
                  <c:v>type III restriction protein res subunit</c:v>
                </c:pt>
                <c:pt idx="470">
                  <c:v>hypothetical protein</c:v>
                </c:pt>
                <c:pt idx="471">
                  <c:v>DNA methylase N-4/N-6 domain-containing protein</c:v>
                </c:pt>
                <c:pt idx="472">
                  <c:v>hypothetical protein</c:v>
                </c:pt>
                <c:pt idx="473">
                  <c:v>regulatory protein DeoR</c:v>
                </c:pt>
                <c:pt idx="474">
                  <c:v>LuxR family transcriptional regulator</c:v>
                </c:pt>
                <c:pt idx="475">
                  <c:v>hypothetical protein</c:v>
                </c:pt>
                <c:pt idx="476">
                  <c:v>copper amine oxidase-like domain-containing protein</c:v>
                </c:pt>
                <c:pt idx="477">
                  <c:v>resolvase domain-containing protein</c:v>
                </c:pt>
                <c:pt idx="478">
                  <c:v>ABC transporter</c:v>
                </c:pt>
                <c:pt idx="479">
                  <c:v>cobalt transport protein</c:v>
                </c:pt>
                <c:pt idx="480">
                  <c:v>ROK family glucokinase</c:v>
                </c:pt>
                <c:pt idx="481">
                  <c:v>tRNA pseudouridine synthase A</c:v>
                </c:pt>
                <c:pt idx="482">
                  <c:v>CarD family transcriptional regulator</c:v>
                </c:pt>
                <c:pt idx="483">
                  <c:v>2-C-methyl-D-erythritol 4-phosphate cytidylyltransferase</c:v>
                </c:pt>
                <c:pt idx="484">
                  <c:v>ABC transporter</c:v>
                </c:pt>
                <c:pt idx="485">
                  <c:v>ABC transporter</c:v>
                </c:pt>
                <c:pt idx="486">
                  <c:v>integral membrane sensor signal transduction histidine kinase</c:v>
                </c:pt>
                <c:pt idx="487">
                  <c:v>histidine kinase</c:v>
                </c:pt>
                <c:pt idx="488">
                  <c:v>2-C-methyl-D-erythritol 2,4-cyclo diphosphate synthase</c:v>
                </c:pt>
                <c:pt idx="489">
                  <c:v>prolyl-tRNA synthetase</c:v>
                </c:pt>
                <c:pt idx="490">
                  <c:v>hypothetical protein</c:v>
                </c:pt>
                <c:pt idx="491">
                  <c:v>pectinesterase</c:v>
                </c:pt>
                <c:pt idx="492">
                  <c:v>Pectate lyase/Amb allergen</c:v>
                </c:pt>
                <c:pt idx="493">
                  <c:v>hypothetical protein</c:v>
                </c:pt>
                <c:pt idx="494">
                  <c:v>IstB domain-containing protein ATP-binding protein</c:v>
                </c:pt>
                <c:pt idx="495">
                  <c:v>hypothetical protein</c:v>
                </c:pt>
                <c:pt idx="496">
                  <c:v>hypothetical protein</c:v>
                </c:pt>
                <c:pt idx="497">
                  <c:v>family 5 extracellular solute-binding protein</c:v>
                </c:pt>
                <c:pt idx="498">
                  <c:v>oligopeptide/dipeptide ABC transporter ATPase</c:v>
                </c:pt>
                <c:pt idx="499">
                  <c:v>oligopeptide/dipeptide ABC transporter ATPase</c:v>
                </c:pt>
                <c:pt idx="500">
                  <c:v>binding-protein-dependent transport system inner membrane protein</c:v>
                </c:pt>
                <c:pt idx="501">
                  <c:v>binding-protein-dependent transport system inner membrane protein</c:v>
                </c:pt>
                <c:pt idx="502">
                  <c:v>copper amine oxidase-like domain-containing protein</c:v>
                </c:pt>
                <c:pt idx="503">
                  <c:v>major facilitator superfamily protein</c:v>
                </c:pt>
                <c:pt idx="504">
                  <c:v>polyferredoxin</c:v>
                </c:pt>
                <c:pt idx="505">
                  <c:v>GntR family transcriptional regulator</c:v>
                </c:pt>
                <c:pt idx="506">
                  <c:v>ABC transporter</c:v>
                </c:pt>
                <c:pt idx="507">
                  <c:v>hypothetical protein</c:v>
                </c:pt>
                <c:pt idx="508">
                  <c:v>glycoside hydrolase</c:v>
                </c:pt>
                <c:pt idx="509">
                  <c:v>glycoside hydrolase</c:v>
                </c:pt>
                <c:pt idx="510">
                  <c:v>sugar fermentation stimulation protein</c:v>
                </c:pt>
                <c:pt idx="511">
                  <c:v>hypothetical protein</c:v>
                </c:pt>
                <c:pt idx="512">
                  <c:v>RNA polymerase, sigma 28 subunit, SigI</c:v>
                </c:pt>
                <c:pt idx="513">
                  <c:v>hypothetical protein</c:v>
                </c:pt>
                <c:pt idx="514">
                  <c:v>CarD family transcriptional regulator</c:v>
                </c:pt>
                <c:pt idx="515">
                  <c:v>4Fe-4S ferredoxin</c:v>
                </c:pt>
                <c:pt idx="516">
                  <c:v>hypothetical protein</c:v>
                </c:pt>
                <c:pt idx="517">
                  <c:v>hypothetical protein</c:v>
                </c:pt>
                <c:pt idx="518">
                  <c:v>family 3 extracellular solute-binding protein</c:v>
                </c:pt>
                <c:pt idx="519">
                  <c:v>methyl-accepting chemotaxis sensory transducer</c:v>
                </c:pt>
                <c:pt idx="520">
                  <c:v>hypothetical protein</c:v>
                </c:pt>
                <c:pt idx="521">
                  <c:v>hypothetical protein</c:v>
                </c:pt>
                <c:pt idx="522">
                  <c:v>hypothetical protein</c:v>
                </c:pt>
                <c:pt idx="523">
                  <c:v>hypothetical protein</c:v>
                </c:pt>
                <c:pt idx="524">
                  <c:v>hypothetical protein</c:v>
                </c:pt>
                <c:pt idx="525">
                  <c:v>glycosyltransferase</c:v>
                </c:pt>
                <c:pt idx="526">
                  <c:v>hypothetical protein</c:v>
                </c:pt>
                <c:pt idx="527">
                  <c:v>peptide methionine sulfoxide reductase</c:v>
                </c:pt>
                <c:pt idx="528">
                  <c:v>NADH:flavin oxidoreductase</c:v>
                </c:pt>
                <c:pt idx="529">
                  <c:v>ECF subfamily RNA polymerase sigma-24 subunit</c:v>
                </c:pt>
                <c:pt idx="530">
                  <c:v>hypothetical protein</c:v>
                </c:pt>
                <c:pt idx="531">
                  <c:v>hypothetical protein</c:v>
                </c:pt>
                <c:pt idx="532">
                  <c:v>hypothetical protein</c:v>
                </c:pt>
                <c:pt idx="533">
                  <c:v>Pfpi family intracellular protease</c:v>
                </c:pt>
                <c:pt idx="534">
                  <c:v>hypothetical protein</c:v>
                </c:pt>
                <c:pt idx="535">
                  <c:v>ABC transporter</c:v>
                </c:pt>
                <c:pt idx="536">
                  <c:v>hypothetical protein</c:v>
                </c:pt>
                <c:pt idx="537">
                  <c:v>phosphate transporter</c:v>
                </c:pt>
                <c:pt idx="538">
                  <c:v>phosphate transport regulator</c:v>
                </c:pt>
                <c:pt idx="539">
                  <c:v>hypothetical protein</c:v>
                </c:pt>
                <c:pt idx="540">
                  <c:v>hydrogenase, Fe-only</c:v>
                </c:pt>
                <c:pt idx="541">
                  <c:v>Peptidoglycan-binding lysin domain</c:v>
                </c:pt>
                <c:pt idx="542">
                  <c:v>ErfK/YbiS/YcfS/YnhG family protein</c:v>
                </c:pt>
                <c:pt idx="543">
                  <c:v>Peptidoglycan-binding lysin domain</c:v>
                </c:pt>
                <c:pt idx="544">
                  <c:v>Superoxide dismutase</c:v>
                </c:pt>
                <c:pt idx="545">
                  <c:v>hypothetical protein</c:v>
                </c:pt>
                <c:pt idx="546">
                  <c:v>hypothetical protein</c:v>
                </c:pt>
                <c:pt idx="547">
                  <c:v>carbohydrate binding family protein</c:v>
                </c:pt>
                <c:pt idx="548">
                  <c:v>hydrogenase expression/formation protein HypE</c:v>
                </c:pt>
                <c:pt idx="549">
                  <c:v>hydrogenase expression/formation protein HypD</c:v>
                </c:pt>
                <c:pt idx="550">
                  <c:v>hydrogenase assembly chaperone HypC/HupF</c:v>
                </c:pt>
                <c:pt idx="551">
                  <c:v>(NiFe) hydrogenase maturation protein HypF</c:v>
                </c:pt>
                <c:pt idx="552">
                  <c:v>hydrogenase nickel incorporation protein HypB</c:v>
                </c:pt>
                <c:pt idx="553">
                  <c:v>hydrogenase nickel incorporation protein HypA</c:v>
                </c:pt>
                <c:pt idx="554">
                  <c:v>4Fe-4S ferredoxin</c:v>
                </c:pt>
                <c:pt idx="555">
                  <c:v>NADH-ubiquinone oxidoreductase chain 49kDa</c:v>
                </c:pt>
                <c:pt idx="556">
                  <c:v>ech hydrogenase subunit EchD</c:v>
                </c:pt>
                <c:pt idx="557">
                  <c:v>NADH ubiquinone oxidoreductase 20 kDa subunit</c:v>
                </c:pt>
                <c:pt idx="558">
                  <c:v>respiratory-chain NADH dehydrogenase subunit 1</c:v>
                </c:pt>
                <c:pt idx="559">
                  <c:v>NADH-ubiquinone/plastoquinone (complex I) oxidoreductase</c:v>
                </c:pt>
                <c:pt idx="560">
                  <c:v>hypothetical protein</c:v>
                </c:pt>
                <c:pt idx="561">
                  <c:v>transcription elongation factor GreA/GreB domain-containing protein</c:v>
                </c:pt>
                <c:pt idx="562">
                  <c:v>Citrate synthase</c:v>
                </c:pt>
                <c:pt idx="563">
                  <c:v>pyridoxal-dependent decarboxylase</c:v>
                </c:pt>
                <c:pt idx="564">
                  <c:v>CheW protein</c:v>
                </c:pt>
                <c:pt idx="565">
                  <c:v>methyl-accepting chemotaxis sensory transducer with Cache sensor</c:v>
                </c:pt>
                <c:pt idx="566">
                  <c:v>hypothetical protein</c:v>
                </c:pt>
                <c:pt idx="567">
                  <c:v>hypothetical protein</c:v>
                </c:pt>
                <c:pt idx="568">
                  <c:v>hypothetical protein</c:v>
                </c:pt>
                <c:pt idx="569">
                  <c:v>hypothetical protein</c:v>
                </c:pt>
                <c:pt idx="570">
                  <c:v>D-isomer specific 2-hydroxyacid dehydrogenase NAD-binding protein</c:v>
                </c:pt>
                <c:pt idx="571">
                  <c:v>methyl-accepting chemotaxis sensory transducer</c:v>
                </c:pt>
                <c:pt idx="572">
                  <c:v>nitroreductase</c:v>
                </c:pt>
                <c:pt idx="573">
                  <c:v>copper amine oxidase-like domain-containing protein</c:v>
                </c:pt>
                <c:pt idx="574">
                  <c:v>cell division protein FtsK</c:v>
                </c:pt>
                <c:pt idx="575">
                  <c:v>hypothetical protein</c:v>
                </c:pt>
                <c:pt idx="576">
                  <c:v>UbiA prenyltransferase</c:v>
                </c:pt>
                <c:pt idx="577">
                  <c:v>hypothetical protein</c:v>
                </c:pt>
                <c:pt idx="578">
                  <c:v>hypothetical protein</c:v>
                </c:pt>
                <c:pt idx="579">
                  <c:v>hypothetical protein</c:v>
                </c:pt>
                <c:pt idx="580">
                  <c:v>FHA domain-containing protein</c:v>
                </c:pt>
                <c:pt idx="581">
                  <c:v>cell cycle protein</c:v>
                </c:pt>
                <c:pt idx="582">
                  <c:v>peptidoglycan glycosyltransferase</c:v>
                </c:pt>
                <c:pt idx="583">
                  <c:v>DNA repair protein RadC</c:v>
                </c:pt>
                <c:pt idx="584">
                  <c:v>hypothetical protein</c:v>
                </c:pt>
                <c:pt idx="585">
                  <c:v>fibronectin type III domain-containing protein</c:v>
                </c:pt>
                <c:pt idx="586">
                  <c:v>transposase mutator type</c:v>
                </c:pt>
                <c:pt idx="587">
                  <c:v>YD repeat protein</c:v>
                </c:pt>
                <c:pt idx="588">
                  <c:v>hypothetical protein</c:v>
                </c:pt>
                <c:pt idx="589">
                  <c:v>hypothetical protein</c:v>
                </c:pt>
                <c:pt idx="590">
                  <c:v>hypothetical protein</c:v>
                </c:pt>
                <c:pt idx="591">
                  <c:v>hypothetical protein</c:v>
                </c:pt>
                <c:pt idx="592">
                  <c:v>phosphotransferase KptA/Tpt1</c:v>
                </c:pt>
                <c:pt idx="593">
                  <c:v>hypothetical protein</c:v>
                </c:pt>
                <c:pt idx="594">
                  <c:v>hypothetical protein</c:v>
                </c:pt>
                <c:pt idx="595">
                  <c:v>cephalosporin-C deacetylase</c:v>
                </c:pt>
                <c:pt idx="596">
                  <c:v>polysaccharide biosynthesis protein</c:v>
                </c:pt>
                <c:pt idx="597">
                  <c:v>hypothetical protein</c:v>
                </c:pt>
                <c:pt idx="598">
                  <c:v>ABC transporter</c:v>
                </c:pt>
                <c:pt idx="599">
                  <c:v>membrane spanning protein</c:v>
                </c:pt>
                <c:pt idx="600">
                  <c:v>integral membrane sensor signal transduction histidine kinase</c:v>
                </c:pt>
                <c:pt idx="601">
                  <c:v>winged helix family two component transcriptional regulator</c:v>
                </c:pt>
                <c:pt idx="602">
                  <c:v>sporulation protein YyaC</c:v>
                </c:pt>
                <c:pt idx="603">
                  <c:v>hypothetical protein</c:v>
                </c:pt>
                <c:pt idx="604">
                  <c:v>acyl-ACP thioesterase</c:v>
                </c:pt>
                <c:pt idx="605">
                  <c:v>HAD-superfamily hydrolase</c:v>
                </c:pt>
                <c:pt idx="606">
                  <c:v>cof family hydrolase</c:v>
                </c:pt>
                <c:pt idx="607">
                  <c:v>hypothetical protein</c:v>
                </c:pt>
                <c:pt idx="608">
                  <c:v>radical SAM protein</c:v>
                </c:pt>
                <c:pt idx="609">
                  <c:v>cellulosome anchoring protein cohesin subunit</c:v>
                </c:pt>
                <c:pt idx="610">
                  <c:v>cellulosome anchoring protein cohesin subunit</c:v>
                </c:pt>
                <c:pt idx="611">
                  <c:v>cellulosome anchoring protein cohesin subunit</c:v>
                </c:pt>
                <c:pt idx="612">
                  <c:v>cellulosome anchoring protein cohesin subunit</c:v>
                </c:pt>
                <c:pt idx="613">
                  <c:v>transglutaminase domain-containing protein</c:v>
                </c:pt>
                <c:pt idx="614">
                  <c:v>EmrB/QacA family drug resistance transporter</c:v>
                </c:pt>
                <c:pt idx="615">
                  <c:v>hypothetical protein</c:v>
                </c:pt>
                <c:pt idx="616">
                  <c:v>rRNA (guanine-N(2)-)-methyltransferase</c:v>
                </c:pt>
                <c:pt idx="617">
                  <c:v>response regulator receiver protein</c:v>
                </c:pt>
                <c:pt idx="618">
                  <c:v>3-phosphoshikimate 1-carboxyvinyltransferase</c:v>
                </c:pt>
                <c:pt idx="619">
                  <c:v>sporulation transcriptional activator Spo0A</c:v>
                </c:pt>
                <c:pt idx="620">
                  <c:v>histone family protein DNA-binding protein</c:v>
                </c:pt>
                <c:pt idx="621">
                  <c:v>UspA domain-containing protein</c:v>
                </c:pt>
                <c:pt idx="622">
                  <c:v>Fe-S type, tartrate/fumarate subfamily hydro-lyase subunit alpha</c:v>
                </c:pt>
                <c:pt idx="623">
                  <c:v>Fe-S type, tartrate/fumarate subfamily hydro-lyase subunit beta</c:v>
                </c:pt>
                <c:pt idx="624">
                  <c:v>hypothetical protein</c:v>
                </c:pt>
                <c:pt idx="625">
                  <c:v>adenylosuccinate synthetase</c:v>
                </c:pt>
                <c:pt idx="626">
                  <c:v>transposase IS200-family protein</c:v>
                </c:pt>
                <c:pt idx="627">
                  <c:v>family 2 glycosyl transferase</c:v>
                </c:pt>
                <c:pt idx="628">
                  <c:v>glycosyl transferase family protein</c:v>
                </c:pt>
                <c:pt idx="629">
                  <c:v>hypothetical protein</c:v>
                </c:pt>
                <c:pt idx="630">
                  <c:v>family 2 glycosyl transferase</c:v>
                </c:pt>
                <c:pt idx="631">
                  <c:v>hypothetical protein</c:v>
                </c:pt>
                <c:pt idx="632">
                  <c:v>family 2 glycosyl transferase</c:v>
                </c:pt>
                <c:pt idx="633">
                  <c:v>diaminopimelate epimerase</c:v>
                </c:pt>
                <c:pt idx="634">
                  <c:v>LL-diaminopimelate aminotransferase</c:v>
                </c:pt>
                <c:pt idx="635">
                  <c:v>cell envelope-related transcriptional attenuator</c:v>
                </c:pt>
                <c:pt idx="636">
                  <c:v>2-hydroxyglutaryl-CoA dehydratase subunit D</c:v>
                </c:pt>
                <c:pt idx="637">
                  <c:v>CoA-substrate-specific enzyme activase</c:v>
                </c:pt>
                <c:pt idx="638">
                  <c:v>exsB protein</c:v>
                </c:pt>
                <c:pt idx="639">
                  <c:v>6-pyruvoyl-tetrahydropterin synthase</c:v>
                </c:pt>
                <c:pt idx="640">
                  <c:v>radical SAM protein</c:v>
                </c:pt>
                <c:pt idx="641">
                  <c:v>phage SPO1 DNA polymerase-like protein</c:v>
                </c:pt>
                <c:pt idx="642">
                  <c:v>uracil-DNA glycosylase</c:v>
                </c:pt>
                <c:pt idx="643">
                  <c:v>UBA/THIF-type NAD/FAD binding protein</c:v>
                </c:pt>
                <c:pt idx="644">
                  <c:v>transposase IS200-family protein</c:v>
                </c:pt>
                <c:pt idx="645">
                  <c:v>hypothetical protein</c:v>
                </c:pt>
                <c:pt idx="646">
                  <c:v>hypothetical protein</c:v>
                </c:pt>
                <c:pt idx="647">
                  <c:v>glycosidase-like protein</c:v>
                </c:pt>
                <c:pt idx="648">
                  <c:v>nucleotidyltransferase</c:v>
                </c:pt>
                <c:pt idx="649">
                  <c:v>group 1 glycosyl transferase</c:v>
                </c:pt>
                <c:pt idx="650">
                  <c:v>hypothetical protein</c:v>
                </c:pt>
                <c:pt idx="651">
                  <c:v>mannose-6-phosphate isomerase</c:v>
                </c:pt>
                <c:pt idx="652">
                  <c:v>zinc/iron permease</c:v>
                </c:pt>
                <c:pt idx="653">
                  <c:v>hemerythrin-like metal-binding protein</c:v>
                </c:pt>
                <c:pt idx="654">
                  <c:v>flavin reductase domain-containing FMN-binding protein</c:v>
                </c:pt>
                <c:pt idx="655">
                  <c:v>pyruvate ferredoxin/flavodoxin oxidoreductase</c:v>
                </c:pt>
                <c:pt idx="656">
                  <c:v>hypothetical protein</c:v>
                </c:pt>
                <c:pt idx="657">
                  <c:v>S-layer protein</c:v>
                </c:pt>
                <c:pt idx="658">
                  <c:v>peptidoglycan-binding domain-containing protein</c:v>
                </c:pt>
                <c:pt idx="659">
                  <c:v>AMP-dependent synthetase and ligase</c:v>
                </c:pt>
                <c:pt idx="660">
                  <c:v>heat shock protein Hsp20</c:v>
                </c:pt>
                <c:pt idx="661">
                  <c:v>NUDIX hydrolase</c:v>
                </c:pt>
                <c:pt idx="662">
                  <c:v>peptidase M56 BlaR1</c:v>
                </c:pt>
                <c:pt idx="663">
                  <c:v>hypothetical protein</c:v>
                </c:pt>
                <c:pt idx="664">
                  <c:v>citrate transporter</c:v>
                </c:pt>
                <c:pt idx="665">
                  <c:v>hypothetical protein</c:v>
                </c:pt>
                <c:pt idx="666">
                  <c:v>von Willebrand factor type A</c:v>
                </c:pt>
                <c:pt idx="667">
                  <c:v>Dockerin type 1</c:v>
                </c:pt>
                <c:pt idx="668">
                  <c:v>alpha/beta fold family hydrolase</c:v>
                </c:pt>
                <c:pt idx="669">
                  <c:v>hypothetical protein</c:v>
                </c:pt>
                <c:pt idx="670">
                  <c:v>peptidase S8 and S53 subtilisin kexin sedolisin</c:v>
                </c:pt>
                <c:pt idx="671">
                  <c:v>hypothetical protein</c:v>
                </c:pt>
                <c:pt idx="672">
                  <c:v>hypothetical protein</c:v>
                </c:pt>
                <c:pt idx="673">
                  <c:v>TetR family transcriptional regulator</c:v>
                </c:pt>
                <c:pt idx="674">
                  <c:v>carbohydrate binding family protein</c:v>
                </c:pt>
                <c:pt idx="675">
                  <c:v>hypothetical protein</c:v>
                </c:pt>
                <c:pt idx="676">
                  <c:v>penicillinase repressor</c:v>
                </c:pt>
                <c:pt idx="677">
                  <c:v>peptidase M56 BlaR1</c:v>
                </c:pt>
                <c:pt idx="678">
                  <c:v>ABC transporter</c:v>
                </c:pt>
                <c:pt idx="679">
                  <c:v>ABC transporter</c:v>
                </c:pt>
                <c:pt idx="680">
                  <c:v>aminoacyl-histidine dipeptidase</c:v>
                </c:pt>
                <c:pt idx="681">
                  <c:v>cobalamin biosynthesis protein CobD</c:v>
                </c:pt>
                <c:pt idx="682">
                  <c:v>adenosylcobinamide-phosphate guanylyltransferase</c:v>
                </c:pt>
                <c:pt idx="683">
                  <c:v>cobalamin 5'-phosphate synthase</c:v>
                </c:pt>
                <c:pt idx="684">
                  <c:v>alpha-ribazole phosphatase</c:v>
                </c:pt>
                <c:pt idx="685">
                  <c:v>hypothetical protein</c:v>
                </c:pt>
                <c:pt idx="686">
                  <c:v>beta-lactamase superfamily hydrolase</c:v>
                </c:pt>
                <c:pt idx="687">
                  <c:v>methyl-accepting chemotaxis sensory transducer</c:v>
                </c:pt>
                <c:pt idx="688">
                  <c:v>pyruvate carboxyltransferase</c:v>
                </c:pt>
                <c:pt idx="689">
                  <c:v>aconitate hydratase</c:v>
                </c:pt>
                <c:pt idx="690">
                  <c:v>GntR family transcriptional regulator</c:v>
                </c:pt>
                <c:pt idx="691">
                  <c:v>RNA methylase</c:v>
                </c:pt>
                <c:pt idx="692">
                  <c:v>pseudouridine synthase</c:v>
                </c:pt>
                <c:pt idx="693">
                  <c:v>protein-L-isoaspartate(D-aspartate) O-methyltransferase</c:v>
                </c:pt>
                <c:pt idx="694">
                  <c:v>carbohydrate-binding protein</c:v>
                </c:pt>
                <c:pt idx="695">
                  <c:v>AraC family two component transcriptional regulator</c:v>
                </c:pt>
                <c:pt idx="696">
                  <c:v>PpiC-type peptidyl-prolyl cis-trans isomerase</c:v>
                </c:pt>
                <c:pt idx="697">
                  <c:v>glucose-1-phosphate adenylyltransferase</c:v>
                </c:pt>
                <c:pt idx="698">
                  <c:v>glucose-1-phosphate adenylyltransferase, GlgD subunit</c:v>
                </c:pt>
                <c:pt idx="699">
                  <c:v>diacylglycerol kinase catalytic subunit</c:v>
                </c:pt>
                <c:pt idx="700">
                  <c:v>short-chain dehydrogenase/reductase SDR</c:v>
                </c:pt>
                <c:pt idx="701">
                  <c:v>ABC transporter</c:v>
                </c:pt>
                <c:pt idx="702">
                  <c:v>hypothetical protein</c:v>
                </c:pt>
                <c:pt idx="703">
                  <c:v>hypothetical protein</c:v>
                </c:pt>
                <c:pt idx="704">
                  <c:v>sodium/calcium exchanger membrane region</c:v>
                </c:pt>
                <c:pt idx="705">
                  <c:v>hypothetical protein</c:v>
                </c:pt>
                <c:pt idx="706">
                  <c:v>hypothetical protein</c:v>
                </c:pt>
                <c:pt idx="707">
                  <c:v>alpha/beta type small acid-soluble spore protein</c:v>
                </c:pt>
                <c:pt idx="708">
                  <c:v>monogalactosyldiacylglycerol synthase</c:v>
                </c:pt>
                <c:pt idx="709">
                  <c:v>hypothetical protein</c:v>
                </c:pt>
                <c:pt idx="710">
                  <c:v>serine-type D-Ala-D-Ala carboxypeptidase</c:v>
                </c:pt>
                <c:pt idx="711">
                  <c:v>hypothetical protein</c:v>
                </c:pt>
                <c:pt idx="712">
                  <c:v>TrkA-N domain-containing protein</c:v>
                </c:pt>
                <c:pt idx="713">
                  <c:v>cation transporter</c:v>
                </c:pt>
                <c:pt idx="714">
                  <c:v>tRNA-guanine transglycosylase, various specificities</c:v>
                </c:pt>
                <c:pt idx="715">
                  <c:v>radical SAM protein</c:v>
                </c:pt>
                <c:pt idx="716">
                  <c:v>anti-sigma regulatory factor</c:v>
                </c:pt>
                <c:pt idx="717">
                  <c:v>copper amine oxidase-like domain-containing protein</c:v>
                </c:pt>
                <c:pt idx="718">
                  <c:v>hypothetical protein</c:v>
                </c:pt>
                <c:pt idx="719">
                  <c:v>recombinase D</c:v>
                </c:pt>
                <c:pt idx="720">
                  <c:v>hypothetical protein</c:v>
                </c:pt>
                <c:pt idx="721">
                  <c:v>hypothetical protein</c:v>
                </c:pt>
                <c:pt idx="722">
                  <c:v>phospholipase C zinc-binding protein</c:v>
                </c:pt>
                <c:pt idx="723">
                  <c:v>sporulation lipoprotein YhcN/YlaJ-like protein</c:v>
                </c:pt>
                <c:pt idx="724">
                  <c:v>hypothetical protein</c:v>
                </c:pt>
                <c:pt idx="725">
                  <c:v>hypothetical protein</c:v>
                </c:pt>
                <c:pt idx="726">
                  <c:v>PRC-barrel domain-containing protein</c:v>
                </c:pt>
                <c:pt idx="727">
                  <c:v>hypothetical protein</c:v>
                </c:pt>
                <c:pt idx="728">
                  <c:v>hypothetical protein</c:v>
                </c:pt>
                <c:pt idx="729">
                  <c:v>alanyl-tRNA synthetase</c:v>
                </c:pt>
                <c:pt idx="730">
                  <c:v>CRISPR-associated protein TM1802-like protein</c:v>
                </c:pt>
                <c:pt idx="731">
                  <c:v>hypothetical protein</c:v>
                </c:pt>
                <c:pt idx="732">
                  <c:v>hypothetical protein</c:v>
                </c:pt>
                <c:pt idx="733">
                  <c:v>hypothetical protein</c:v>
                </c:pt>
                <c:pt idx="734">
                  <c:v>hypothetical protein</c:v>
                </c:pt>
                <c:pt idx="735">
                  <c:v>hypothetical protein</c:v>
                </c:pt>
                <c:pt idx="736">
                  <c:v>hypothetical protein</c:v>
                </c:pt>
                <c:pt idx="737">
                  <c:v>hypothetical protein</c:v>
                </c:pt>
                <c:pt idx="738">
                  <c:v>hypothetical protein</c:v>
                </c:pt>
                <c:pt idx="739">
                  <c:v>hypothetical protein</c:v>
                </c:pt>
                <c:pt idx="740">
                  <c:v>hypothetical protein</c:v>
                </c:pt>
                <c:pt idx="741">
                  <c:v>hypothetical protein</c:v>
                </c:pt>
                <c:pt idx="742">
                  <c:v>CRISPR-associated protein</c:v>
                </c:pt>
                <c:pt idx="743">
                  <c:v>CRISPR-associated protein Cas2</c:v>
                </c:pt>
                <c:pt idx="744">
                  <c:v>CRISPR-associated protein Cas4</c:v>
                </c:pt>
                <c:pt idx="745">
                  <c:v>transposase mutator type</c:v>
                </c:pt>
                <c:pt idx="746">
                  <c:v>hypothetical protein</c:v>
                </c:pt>
                <c:pt idx="747">
                  <c:v>hypothetical protein</c:v>
                </c:pt>
                <c:pt idx="748">
                  <c:v>hypothetical protein</c:v>
                </c:pt>
                <c:pt idx="749">
                  <c:v>hypothetical protein</c:v>
                </c:pt>
                <c:pt idx="750">
                  <c:v>hypothetical protein</c:v>
                </c:pt>
                <c:pt idx="751">
                  <c:v>integrase catalytic subunit</c:v>
                </c:pt>
                <c:pt idx="752">
                  <c:v>hypothetical protein</c:v>
                </c:pt>
                <c:pt idx="753">
                  <c:v>copper amine oxidase-like domain-containing protein</c:v>
                </c:pt>
                <c:pt idx="754">
                  <c:v>copper amine oxidase-like domain-containing protein</c:v>
                </c:pt>
                <c:pt idx="755">
                  <c:v>copper amine oxidase-like domain-containing protein</c:v>
                </c:pt>
                <c:pt idx="756">
                  <c:v>hypothetical protein</c:v>
                </c:pt>
                <c:pt idx="757">
                  <c:v>hypothetical protein</c:v>
                </c:pt>
                <c:pt idx="758">
                  <c:v>YD repeat protein</c:v>
                </c:pt>
                <c:pt idx="759">
                  <c:v>ankyrin</c:v>
                </c:pt>
                <c:pt idx="760">
                  <c:v>transposase mutator type</c:v>
                </c:pt>
                <c:pt idx="761">
                  <c:v>YD repeat protein</c:v>
                </c:pt>
                <c:pt idx="762">
                  <c:v>hypothetical protein</c:v>
                </c:pt>
                <c:pt idx="763">
                  <c:v>hypothetical protein</c:v>
                </c:pt>
                <c:pt idx="764">
                  <c:v>hypothetical protein</c:v>
                </c:pt>
                <c:pt idx="765">
                  <c:v>transposase mutator type</c:v>
                </c:pt>
                <c:pt idx="766">
                  <c:v>FAD dependent oxidoreductase</c:v>
                </c:pt>
                <c:pt idx="767">
                  <c:v>hypothetical protein</c:v>
                </c:pt>
                <c:pt idx="768">
                  <c:v>family 3 extracellular solute-binding protein</c:v>
                </c:pt>
                <c:pt idx="769">
                  <c:v>polar amino acid ABC transporter inner membrane subunit</c:v>
                </c:pt>
                <c:pt idx="770">
                  <c:v>ABC transporter</c:v>
                </c:pt>
                <c:pt idx="771">
                  <c:v>hypothetical protein</c:v>
                </c:pt>
                <c:pt idx="772">
                  <c:v>hypothetical protein</c:v>
                </c:pt>
                <c:pt idx="773">
                  <c:v>hypothetical protein</c:v>
                </c:pt>
                <c:pt idx="774">
                  <c:v>N-acetyltransferase GCN5</c:v>
                </c:pt>
                <c:pt idx="775">
                  <c:v>hypothetical protein</c:v>
                </c:pt>
                <c:pt idx="776">
                  <c:v>regulatory protein MarR</c:v>
                </c:pt>
                <c:pt idx="777">
                  <c:v>MATE efflux family protein</c:v>
                </c:pt>
                <c:pt idx="778">
                  <c:v>hypothetical protein</c:v>
                </c:pt>
                <c:pt idx="779">
                  <c:v>TIR protein</c:v>
                </c:pt>
                <c:pt idx="780">
                  <c:v>hypothetical protein</c:v>
                </c:pt>
                <c:pt idx="781">
                  <c:v>hypothetical protein</c:v>
                </c:pt>
                <c:pt idx="782">
                  <c:v>ECF subfamily RNA polymerase sigma-24 subunit</c:v>
                </c:pt>
                <c:pt idx="783">
                  <c:v>hypothetical protein</c:v>
                </c:pt>
                <c:pt idx="784">
                  <c:v>phosphoglycerate mutase</c:v>
                </c:pt>
                <c:pt idx="785">
                  <c:v>hypothetical protein</c:v>
                </c:pt>
                <c:pt idx="786">
                  <c:v>short-chain dehydrogenase/reductase SDR</c:v>
                </c:pt>
                <c:pt idx="787">
                  <c:v>transposase IS200-family protein</c:v>
                </c:pt>
                <c:pt idx="788">
                  <c:v>hypothetical protein</c:v>
                </c:pt>
                <c:pt idx="789">
                  <c:v>hypothetical protein</c:v>
                </c:pt>
                <c:pt idx="790">
                  <c:v>hypothetical protein</c:v>
                </c:pt>
                <c:pt idx="791">
                  <c:v>beta-glucosidase</c:v>
                </c:pt>
                <c:pt idx="792">
                  <c:v>branched-chain amino acid transport</c:v>
                </c:pt>
                <c:pt idx="793">
                  <c:v>AzlC family protein</c:v>
                </c:pt>
                <c:pt idx="794">
                  <c:v>inorganic diphosphatase</c:v>
                </c:pt>
                <c:pt idx="795">
                  <c:v>hypothetical protein</c:v>
                </c:pt>
                <c:pt idx="796">
                  <c:v>hypothetical protein</c:v>
                </c:pt>
                <c:pt idx="797">
                  <c:v>hypothetical protein</c:v>
                </c:pt>
                <c:pt idx="798">
                  <c:v>transposase IS200-family protein</c:v>
                </c:pt>
                <c:pt idx="799">
                  <c:v>RDD domain-containing protein</c:v>
                </c:pt>
                <c:pt idx="800">
                  <c:v>signal peptide peptidase SppA, 36K type</c:v>
                </c:pt>
                <c:pt idx="801">
                  <c:v>hypothetical protein</c:v>
                </c:pt>
                <c:pt idx="802">
                  <c:v>hypothetical protein</c:v>
                </c:pt>
                <c:pt idx="803">
                  <c:v>hypothetical protein</c:v>
                </c:pt>
                <c:pt idx="804">
                  <c:v>ABC transporter</c:v>
                </c:pt>
                <c:pt idx="805">
                  <c:v>hypothetical protein</c:v>
                </c:pt>
                <c:pt idx="806">
                  <c:v>hypothetical protein</c:v>
                </c:pt>
                <c:pt idx="807">
                  <c:v>tryptophan synthase subunit beta</c:v>
                </c:pt>
                <c:pt idx="808">
                  <c:v>tryptophan synthase subunit alpha</c:v>
                </c:pt>
                <c:pt idx="809">
                  <c:v>cation diffusion facilitator family transporter</c:v>
                </c:pt>
                <c:pt idx="810">
                  <c:v>integral membrane sensor signal transduction histidine kinase</c:v>
                </c:pt>
                <c:pt idx="811">
                  <c:v>G protein-coupled receptor 119</c:v>
                </c:pt>
                <c:pt idx="812">
                  <c:v>winged helix family two component transcriptional regulator</c:v>
                </c:pt>
                <c:pt idx="813">
                  <c:v>VTC domain-containing protein</c:v>
                </c:pt>
                <c:pt idx="814">
                  <c:v>hypothetical protein</c:v>
                </c:pt>
                <c:pt idx="815">
                  <c:v>spore coat protein CotH</c:v>
                </c:pt>
                <c:pt idx="816">
                  <c:v>Ferrous iron transport protein B domain-containing protein</c:v>
                </c:pt>
                <c:pt idx="817">
                  <c:v>FeoA family protein</c:v>
                </c:pt>
                <c:pt idx="818">
                  <c:v>DtxR family iron (metal) dependent repressor</c:v>
                </c:pt>
                <c:pt idx="819">
                  <c:v>hypothetical protein</c:v>
                </c:pt>
                <c:pt idx="820">
                  <c:v>glycosyl hydrolase domain-containing protein</c:v>
                </c:pt>
                <c:pt idx="821">
                  <c:v>C_GCAxxG_C_C family protein</c:v>
                </c:pt>
                <c:pt idx="822">
                  <c:v>Dockerin type 1</c:v>
                </c:pt>
                <c:pt idx="823">
                  <c:v>glycosyl transferase family protein</c:v>
                </c:pt>
                <c:pt idx="824">
                  <c:v>phospholipase D/Transphosphatidylase</c:v>
                </c:pt>
                <c:pt idx="825">
                  <c:v>winged helix family two component transcriptional regulator</c:v>
                </c:pt>
                <c:pt idx="826">
                  <c:v>multi-sensor signal transduction histidine kinase</c:v>
                </c:pt>
                <c:pt idx="827">
                  <c:v>2-isopropylmalate synthase</c:v>
                </c:pt>
                <c:pt idx="828">
                  <c:v>alpha/beta fold family hydrolase</c:v>
                </c:pt>
                <c:pt idx="829">
                  <c:v>polynucleotide adenylyltransferase/metal dependent phosphohydrolase</c:v>
                </c:pt>
                <c:pt idx="830">
                  <c:v>TrpR-like protein YerC/YecD</c:v>
                </c:pt>
                <c:pt idx="831">
                  <c:v>hypothetical protein</c:v>
                </c:pt>
                <c:pt idx="832">
                  <c:v>hypothetical protein</c:v>
                </c:pt>
                <c:pt idx="833">
                  <c:v>preprotein translocase subunit SecA</c:v>
                </c:pt>
                <c:pt idx="834">
                  <c:v>bifunctional folylpolyglutamate synthase/dihydrofolate synthase</c:v>
                </c:pt>
                <c:pt idx="835">
                  <c:v>hypothetical protein</c:v>
                </c:pt>
                <c:pt idx="836">
                  <c:v>patatin</c:v>
                </c:pt>
                <c:pt idx="837">
                  <c:v>threonine synthase</c:v>
                </c:pt>
                <c:pt idx="838">
                  <c:v>response regulator receiver protein</c:v>
                </c:pt>
                <c:pt idx="839">
                  <c:v>oxidoreductase domain-containing protein</c:v>
                </c:pt>
                <c:pt idx="840">
                  <c:v>response regulator receiver modulated metal dependent phosphohydrolase</c:v>
                </c:pt>
                <c:pt idx="841">
                  <c:v>amino acid-binding ACT protein</c:v>
                </c:pt>
                <c:pt idx="842">
                  <c:v>homoserine dehydrogenase</c:v>
                </c:pt>
                <c:pt idx="843">
                  <c:v>aspartate kinase</c:v>
                </c:pt>
                <c:pt idx="844">
                  <c:v>copper amine oxidase-like domain-containing protein</c:v>
                </c:pt>
                <c:pt idx="845">
                  <c:v>YD repeat protein</c:v>
                </c:pt>
                <c:pt idx="846">
                  <c:v>hypothetical protein</c:v>
                </c:pt>
                <c:pt idx="847">
                  <c:v>hypothetical protein</c:v>
                </c:pt>
                <c:pt idx="848">
                  <c:v>hypothetical protein</c:v>
                </c:pt>
                <c:pt idx="849">
                  <c:v>hypothetical protein</c:v>
                </c:pt>
                <c:pt idx="850">
                  <c:v>YD repeat protein</c:v>
                </c:pt>
                <c:pt idx="851">
                  <c:v>hypothetical protein</c:v>
                </c:pt>
                <c:pt idx="852">
                  <c:v>hypothetical protein</c:v>
                </c:pt>
                <c:pt idx="853">
                  <c:v>histidine triad (HIT) protein</c:v>
                </c:pt>
                <c:pt idx="854">
                  <c:v>S-layer protein</c:v>
                </c:pt>
                <c:pt idx="855">
                  <c:v>transposase IS200-family protein</c:v>
                </c:pt>
                <c:pt idx="856">
                  <c:v>protein-tyrosine-phosphatase</c:v>
                </c:pt>
                <c:pt idx="857">
                  <c:v>dTDP-4-dehydrorhamnose 3,5-epimerase</c:v>
                </c:pt>
                <c:pt idx="858">
                  <c:v>hypothetical protein</c:v>
                </c:pt>
                <c:pt idx="859">
                  <c:v>hypothetical protein</c:v>
                </c:pt>
                <c:pt idx="860">
                  <c:v>capsular exopolysaccharide family protein</c:v>
                </c:pt>
                <c:pt idx="861">
                  <c:v>NusG antitermination factor</c:v>
                </c:pt>
                <c:pt idx="862">
                  <c:v>NAD-dependent epimerase/dehydratase</c:v>
                </c:pt>
                <c:pt idx="863">
                  <c:v>oligosaccharide biosynthesis protein Alg14-like protein</c:v>
                </c:pt>
                <c:pt idx="864">
                  <c:v>Glycosyltransferase 28 domain</c:v>
                </c:pt>
                <c:pt idx="865">
                  <c:v>glycosyltransferase</c:v>
                </c:pt>
                <c:pt idx="866">
                  <c:v>group 1 glycosyl transferase</c:v>
                </c:pt>
                <c:pt idx="867">
                  <c:v>glycosyltransferase</c:v>
                </c:pt>
                <c:pt idx="868">
                  <c:v>family 2 glycosyl transferase</c:v>
                </c:pt>
                <c:pt idx="869">
                  <c:v>O-antigen polymerase</c:v>
                </c:pt>
                <c:pt idx="870">
                  <c:v>polysaccharide biosynthesis protein</c:v>
                </c:pt>
                <c:pt idx="871">
                  <c:v>nucleotide sugar dehydrogenase</c:v>
                </c:pt>
                <c:pt idx="872">
                  <c:v>VanZ family protein</c:v>
                </c:pt>
                <c:pt idx="873">
                  <c:v>single-strand binding protein</c:v>
                </c:pt>
                <c:pt idx="874">
                  <c:v>exopolysaccharide biosynthesis polyprenyl glycosylphosphotransferase</c:v>
                </c:pt>
                <c:pt idx="875">
                  <c:v>30S ribosomal protein S21</c:v>
                </c:pt>
                <c:pt idx="876">
                  <c:v>GatB/YqeY domain-containing protein</c:v>
                </c:pt>
                <c:pt idx="877">
                  <c:v>single-stranded-DNA-specific exonuclease RecJ</c:v>
                </c:pt>
                <c:pt idx="878">
                  <c:v>adenine phosphoribosyltransferase</c:v>
                </c:pt>
                <c:pt idx="879">
                  <c:v>(p)ppGpp synthetase I SpoT/RelA</c:v>
                </c:pt>
                <c:pt idx="880">
                  <c:v>D-tyrosyl-tRNA(Tyr) deacylase</c:v>
                </c:pt>
                <c:pt idx="881">
                  <c:v>beta-lactamase-like protein</c:v>
                </c:pt>
                <c:pt idx="882">
                  <c:v>coproporphyrinogen dehydrogenase</c:v>
                </c:pt>
                <c:pt idx="883">
                  <c:v>hypothetical protein</c:v>
                </c:pt>
                <c:pt idx="884">
                  <c:v>type II secretion system protein E</c:v>
                </c:pt>
                <c:pt idx="885">
                  <c:v>Type II secretion system F domain</c:v>
                </c:pt>
                <c:pt idx="886">
                  <c:v>Type II secretion system F domain</c:v>
                </c:pt>
                <c:pt idx="887">
                  <c:v>hypothetical protein</c:v>
                </c:pt>
                <c:pt idx="888">
                  <c:v>hypothetical protein</c:v>
                </c:pt>
                <c:pt idx="889">
                  <c:v>peptidase A24A prepilin type IV</c:v>
                </c:pt>
                <c:pt idx="890">
                  <c:v>forkhead-associated protein</c:v>
                </c:pt>
                <c:pt idx="891">
                  <c:v>hypothetical protein</c:v>
                </c:pt>
                <c:pt idx="892">
                  <c:v>histidyl-tRNA synthetase</c:v>
                </c:pt>
                <c:pt idx="893">
                  <c:v>aspartyl-tRNA synthetase</c:v>
                </c:pt>
                <c:pt idx="894">
                  <c:v>signal peptidase I</c:v>
                </c:pt>
                <c:pt idx="895">
                  <c:v>CoA-substrate-specific enzyme activase</c:v>
                </c:pt>
                <c:pt idx="896">
                  <c:v>hypothetical protein</c:v>
                </c:pt>
                <c:pt idx="897">
                  <c:v>stage II sporulation protein P</c:v>
                </c:pt>
                <c:pt idx="898">
                  <c:v>hypothetical protein</c:v>
                </c:pt>
                <c:pt idx="899">
                  <c:v>GTP-binding protein LepA</c:v>
                </c:pt>
                <c:pt idx="900">
                  <c:v>oxygen-independent coproporphyrinogen III oxidase</c:v>
                </c:pt>
                <c:pt idx="901">
                  <c:v>heat-inducible transcription repressor HrcA</c:v>
                </c:pt>
                <c:pt idx="902">
                  <c:v>GrpE protein HSP-70 cofactor</c:v>
                </c:pt>
                <c:pt idx="903">
                  <c:v>chaperone protein DnaK</c:v>
                </c:pt>
                <c:pt idx="904">
                  <c:v>chaperone protein DnaJ</c:v>
                </c:pt>
                <c:pt idx="905">
                  <c:v>50S ribosomal protein L11 methyltransferase</c:v>
                </c:pt>
                <c:pt idx="906">
                  <c:v>hypothetical protein</c:v>
                </c:pt>
                <c:pt idx="907">
                  <c:v>response regulator receiver protein</c:v>
                </c:pt>
                <c:pt idx="908">
                  <c:v>hypothetical protein</c:v>
                </c:pt>
                <c:pt idx="909">
                  <c:v>YicC-like domain-containing protein</c:v>
                </c:pt>
                <c:pt idx="910">
                  <c:v>hypothetical protein</c:v>
                </c:pt>
                <c:pt idx="911">
                  <c:v>guanylate kinase</c:v>
                </c:pt>
                <c:pt idx="912">
                  <c:v>DNA-directed RNA polymerase subunit omega</c:v>
                </c:pt>
                <c:pt idx="913">
                  <c:v>phosphopantothenoylcysteine decarboxylase/phosphopantothenate--cysteine ligase</c:v>
                </c:pt>
                <c:pt idx="914">
                  <c:v>glycyl-tRNA synthetase</c:v>
                </c:pt>
                <c:pt idx="915">
                  <c:v>signal transduction histidine kinase regulating citrate/malate metabolism</c:v>
                </c:pt>
                <c:pt idx="916">
                  <c:v>hypothetical protein</c:v>
                </c:pt>
                <c:pt idx="917">
                  <c:v>Accessory gene regulator B</c:v>
                </c:pt>
                <c:pt idx="918">
                  <c:v>radical SAM protein</c:v>
                </c:pt>
                <c:pt idx="919">
                  <c:v>pyruvate, phosphate dikinase</c:v>
                </c:pt>
                <c:pt idx="920">
                  <c:v>cellulosome anchoring protein cohesin subunit</c:v>
                </c:pt>
                <c:pt idx="921">
                  <c:v>hypothetical protein</c:v>
                </c:pt>
                <c:pt idx="922">
                  <c:v>cupin</c:v>
                </c:pt>
                <c:pt idx="923">
                  <c:v>PhoH family protein</c:v>
                </c:pt>
                <c:pt idx="924">
                  <c:v>group 1 glycosyl transferase</c:v>
                </c:pt>
                <c:pt idx="925">
                  <c:v>RNA-metabolising metallo-beta-lactamase</c:v>
                </c:pt>
                <c:pt idx="926">
                  <c:v>hypothetical protein</c:v>
                </c:pt>
                <c:pt idx="927">
                  <c:v>hypothetical protein</c:v>
                </c:pt>
                <c:pt idx="928">
                  <c:v>hypothetical protein</c:v>
                </c:pt>
                <c:pt idx="929">
                  <c:v>50S ribosomal protein L25</c:v>
                </c:pt>
                <c:pt idx="930">
                  <c:v>nicotinate-nucleotide--dimethylbenzimidazole phosphoribosyltransferase</c:v>
                </c:pt>
                <c:pt idx="931">
                  <c:v>hypothetical protein</c:v>
                </c:pt>
                <c:pt idx="932">
                  <c:v>5-formyltetrahydrofolate cyclo-ligase</c:v>
                </c:pt>
                <c:pt idx="933">
                  <c:v>hypothetical protein</c:v>
                </c:pt>
                <c:pt idx="934">
                  <c:v>recombinase</c:v>
                </c:pt>
                <c:pt idx="935">
                  <c:v>metal dependent phosphohydrolase</c:v>
                </c:pt>
                <c:pt idx="936">
                  <c:v>homoserine kinase</c:v>
                </c:pt>
                <c:pt idx="937">
                  <c:v>amidohydrolase 2</c:v>
                </c:pt>
                <c:pt idx="938">
                  <c:v>hypothetical protein</c:v>
                </c:pt>
                <c:pt idx="939">
                  <c:v>hypothetical protein</c:v>
                </c:pt>
                <c:pt idx="940">
                  <c:v>winged helix family two component transcriptional regulator</c:v>
                </c:pt>
                <c:pt idx="941">
                  <c:v>integral membrane sensor signal transduction histidine kinase</c:v>
                </c:pt>
                <c:pt idx="942">
                  <c:v>peptidase S1 and S6 chymotrypsin/Hap</c:v>
                </c:pt>
                <c:pt idx="943">
                  <c:v>metal dependent phosphohydrolase</c:v>
                </c:pt>
                <c:pt idx="944">
                  <c:v>glycogen/starch synthase</c:v>
                </c:pt>
                <c:pt idx="945">
                  <c:v>endonuclease III</c:v>
                </c:pt>
                <c:pt idx="946">
                  <c:v>GAF sensor-containing diguanylate cyclase</c:v>
                </c:pt>
                <c:pt idx="947">
                  <c:v>hypothetical protein</c:v>
                </c:pt>
                <c:pt idx="948">
                  <c:v>transglycosylase-associated protein</c:v>
                </c:pt>
                <c:pt idx="949">
                  <c:v>50S ribosomal protein L28</c:v>
                </c:pt>
                <c:pt idx="950">
                  <c:v>ATP-dependent DNA helicase RecG</c:v>
                </c:pt>
                <c:pt idx="951">
                  <c:v>methyltransferase</c:v>
                </c:pt>
                <c:pt idx="952">
                  <c:v>pantetheine-phosphate adenylyltransferase</c:v>
                </c:pt>
                <c:pt idx="953">
                  <c:v>H+-ATPase subunit H</c:v>
                </c:pt>
                <c:pt idx="954">
                  <c:v>sporulation integral membrane protein YlbJ</c:v>
                </c:pt>
                <c:pt idx="955">
                  <c:v>alpha-L-arabinofuranosidase</c:v>
                </c:pt>
                <c:pt idx="956">
                  <c:v>FliA/WhiG subfamily RNA polymerase sigma-28 subunit</c:v>
                </c:pt>
                <c:pt idx="957">
                  <c:v>carbohydrate binding family protein</c:v>
                </c:pt>
                <c:pt idx="958">
                  <c:v>proteinase inhibitor I4 serpin</c:v>
                </c:pt>
                <c:pt idx="959">
                  <c:v>iron-sulfur cluster-binding protein</c:v>
                </c:pt>
                <c:pt idx="960">
                  <c:v>DegS sensor signal transduction histidine kinase</c:v>
                </c:pt>
                <c:pt idx="961">
                  <c:v>LuxR family two component transcriptional regulator</c:v>
                </c:pt>
                <c:pt idx="962">
                  <c:v>methyl-accepting chemotaxis sensory transducer</c:v>
                </c:pt>
                <c:pt idx="963">
                  <c:v>phosphoglucomutase/phosphomannomutase alpha/beta/alpha domain I</c:v>
                </c:pt>
                <c:pt idx="964">
                  <c:v>DNA polymerase III subunit alpha</c:v>
                </c:pt>
                <c:pt idx="965">
                  <c:v>tryptophan RNA-binding attenuator protein</c:v>
                </c:pt>
                <c:pt idx="966">
                  <c:v>hypothetical protein</c:v>
                </c:pt>
                <c:pt idx="967">
                  <c:v>6-phosphofructokinase</c:v>
                </c:pt>
                <c:pt idx="968">
                  <c:v>thioesterase superfamily protein</c:v>
                </c:pt>
                <c:pt idx="969">
                  <c:v>CDP-alcohol phosphatidyltransferase</c:v>
                </c:pt>
                <c:pt idx="970">
                  <c:v>copper amine oxidase-like domain-containing protein</c:v>
                </c:pt>
                <c:pt idx="971">
                  <c:v>carbohydrate-binding CenC domain-containing protein</c:v>
                </c:pt>
                <c:pt idx="972">
                  <c:v>glycoside hydrolase</c:v>
                </c:pt>
                <c:pt idx="973">
                  <c:v>hypothetical protein</c:v>
                </c:pt>
                <c:pt idx="974">
                  <c:v>hypothetical protein</c:v>
                </c:pt>
                <c:pt idx="975">
                  <c:v>pyruvate phosphate dikinase PEP/pyruvate-binding protein</c:v>
                </c:pt>
                <c:pt idx="976">
                  <c:v>auxin efflux carrier family protein</c:v>
                </c:pt>
                <c:pt idx="977">
                  <c:v>xanthine/uracil/vitamin C permease</c:v>
                </c:pt>
                <c:pt idx="978">
                  <c:v>phosphoribosylaminoimidazole carboxylase catalytic subunit</c:v>
                </c:pt>
                <c:pt idx="979">
                  <c:v>amidophosphoribosyltransferase</c:v>
                </c:pt>
                <c:pt idx="980">
                  <c:v>phosphoribosylformylglycinamidine cyclo-ligase</c:v>
                </c:pt>
                <c:pt idx="981">
                  <c:v>phosphoribosylglycinamide formyltransferase</c:v>
                </c:pt>
                <c:pt idx="982">
                  <c:v>phosphoribosylaminoimidazolecarboxamide formyltransferase/IMP cyclohydrolase</c:v>
                </c:pt>
                <c:pt idx="983">
                  <c:v>phosphoribosylamine--glycine ligase</c:v>
                </c:pt>
                <c:pt idx="984">
                  <c:v>family 2 glycosyl transferase</c:v>
                </c:pt>
                <c:pt idx="985">
                  <c:v>N-acetyltransferase GCN5</c:v>
                </c:pt>
                <c:pt idx="986">
                  <c:v>nicotinate (nicotinamide) nucleotide adenylyltransferase</c:v>
                </c:pt>
                <c:pt idx="987">
                  <c:v>metal dependent phosphohydrolase</c:v>
                </c:pt>
                <c:pt idx="988">
                  <c:v>hypothetical protein</c:v>
                </c:pt>
                <c:pt idx="989">
                  <c:v>iojap family protein</c:v>
                </c:pt>
                <c:pt idx="990">
                  <c:v>leucyl-tRNA synthetase</c:v>
                </c:pt>
                <c:pt idx="991">
                  <c:v>PKD domain-containing protein</c:v>
                </c:pt>
                <c:pt idx="992">
                  <c:v>methyl-accepting chemotaxis sensory transducer</c:v>
                </c:pt>
                <c:pt idx="993">
                  <c:v>hypothetical protein</c:v>
                </c:pt>
                <c:pt idx="994">
                  <c:v>AMP-dependent synthetase and ligase</c:v>
                </c:pt>
                <c:pt idx="995">
                  <c:v>peptidase S11 D-alanyl-D-alanine carboxypeptidase 1</c:v>
                </c:pt>
                <c:pt idx="996">
                  <c:v>competence protein ComEA</c:v>
                </c:pt>
                <c:pt idx="997">
                  <c:v>Lipoprotein LpqB, GerMN domain</c:v>
                </c:pt>
                <c:pt idx="998">
                  <c:v>hypothetical protein</c:v>
                </c:pt>
                <c:pt idx="999">
                  <c:v>threonyl-tRNA synthetase</c:v>
                </c:pt>
                <c:pt idx="1000">
                  <c:v>thymidylate synthase</c:v>
                </c:pt>
                <c:pt idx="1001">
                  <c:v>dihydrofolate reductase subunit</c:v>
                </c:pt>
                <c:pt idx="1002">
                  <c:v>translation initiation factor IF-3</c:v>
                </c:pt>
                <c:pt idx="1003">
                  <c:v>50S ribosomal protein L35</c:v>
                </c:pt>
                <c:pt idx="1004">
                  <c:v>50S ribosomal protein L20</c:v>
                </c:pt>
                <c:pt idx="1005">
                  <c:v>TrmH family RNA methyltransferase</c:v>
                </c:pt>
                <c:pt idx="1006">
                  <c:v>glycosyltransferase</c:v>
                </c:pt>
                <c:pt idx="1007">
                  <c:v>hypothetical protein</c:v>
                </c:pt>
                <c:pt idx="1008">
                  <c:v>hypothetical protein</c:v>
                </c:pt>
                <c:pt idx="1009">
                  <c:v>leucyl/phenylalanyl-tRNA/protein transferase</c:v>
                </c:pt>
                <c:pt idx="1010">
                  <c:v>ATP-dependent Clp protease ATP-binding protein ClpA</c:v>
                </c:pt>
                <c:pt idx="1011">
                  <c:v>ATP-dependent Clp protease adaptor protein ClpS</c:v>
                </c:pt>
                <c:pt idx="1012">
                  <c:v>hypothetical protein</c:v>
                </c:pt>
                <c:pt idx="1013">
                  <c:v>hypothetical protein</c:v>
                </c:pt>
                <c:pt idx="1014">
                  <c:v>hypothetical protein</c:v>
                </c:pt>
                <c:pt idx="1015">
                  <c:v>hypothetical protein</c:v>
                </c:pt>
                <c:pt idx="1016">
                  <c:v>pyridoxal-phosphate dependent TrpB-like protein</c:v>
                </c:pt>
                <c:pt idx="1017">
                  <c:v>hypothetical protein</c:v>
                </c:pt>
                <c:pt idx="1018">
                  <c:v>hypothetical protein</c:v>
                </c:pt>
                <c:pt idx="1019">
                  <c:v>N-acetyltransferase GCN5</c:v>
                </c:pt>
                <c:pt idx="1020">
                  <c:v>hypothetical protein</c:v>
                </c:pt>
                <c:pt idx="1021">
                  <c:v>hypothetical protein</c:v>
                </c:pt>
                <c:pt idx="1022">
                  <c:v>serine protein kinase PrkA</c:v>
                </c:pt>
                <c:pt idx="1023">
                  <c:v>sporulation protein YhbH</c:v>
                </c:pt>
                <c:pt idx="1024">
                  <c:v>SpoVR family protein</c:v>
                </c:pt>
                <c:pt idx="1025">
                  <c:v>major facilitator superfamily protein</c:v>
                </c:pt>
                <c:pt idx="1026">
                  <c:v>purine nucleoside phosphorylase I</c:v>
                </c:pt>
                <c:pt idx="1027">
                  <c:v>adenosylhomocysteinase</c:v>
                </c:pt>
                <c:pt idx="1028">
                  <c:v>amidohydrolase</c:v>
                </c:pt>
                <c:pt idx="1029">
                  <c:v>hypothetical protein</c:v>
                </c:pt>
                <c:pt idx="1030">
                  <c:v>Hedgehog/intein hint domain-containing protein</c:v>
                </c:pt>
                <c:pt idx="1031">
                  <c:v>hypothetical protein</c:v>
                </c:pt>
                <c:pt idx="1032">
                  <c:v>transposase mutator type</c:v>
                </c:pt>
                <c:pt idx="1033">
                  <c:v>hypothetical protein</c:v>
                </c:pt>
                <c:pt idx="1034">
                  <c:v>HAD-superfamily hydrolase</c:v>
                </c:pt>
                <c:pt idx="1035">
                  <c:v>hypothetical protein</c:v>
                </c:pt>
                <c:pt idx="1036">
                  <c:v>ABC transporter</c:v>
                </c:pt>
                <c:pt idx="1037">
                  <c:v>hypothetical protein</c:v>
                </c:pt>
                <c:pt idx="1038">
                  <c:v>hypothetical protein</c:v>
                </c:pt>
                <c:pt idx="1039">
                  <c:v>esterase/lipase</c:v>
                </c:pt>
                <c:pt idx="1040">
                  <c:v>hypothetical protein</c:v>
                </c:pt>
                <c:pt idx="1041">
                  <c:v>hypothetical protein</c:v>
                </c:pt>
                <c:pt idx="1042">
                  <c:v>ATPase</c:v>
                </c:pt>
                <c:pt idx="1043">
                  <c:v>hypothetical protein</c:v>
                </c:pt>
                <c:pt idx="1044">
                  <c:v>transglutaminase domain-containing protein</c:v>
                </c:pt>
                <c:pt idx="1045">
                  <c:v>hypothetical protein</c:v>
                </c:pt>
                <c:pt idx="1046">
                  <c:v>small acid-soluble spore protein, H-type</c:v>
                </c:pt>
                <c:pt idx="1047">
                  <c:v>isochorismatase hydrolase</c:v>
                </c:pt>
                <c:pt idx="1048">
                  <c:v>nicotinate phosphoribosyltransferase</c:v>
                </c:pt>
                <c:pt idx="1049">
                  <c:v>chemotaxis protein CheC</c:v>
                </c:pt>
                <c:pt idx="1050">
                  <c:v>hypothetical protein</c:v>
                </c:pt>
                <c:pt idx="1051">
                  <c:v>hypothetical protein</c:v>
                </c:pt>
                <c:pt idx="1052">
                  <c:v>type IV pilus assembly PilZ</c:v>
                </c:pt>
                <c:pt idx="1053">
                  <c:v>iron-sulfur cluster-binding protein</c:v>
                </c:pt>
                <c:pt idx="1054">
                  <c:v>hypothetical protein</c:v>
                </c:pt>
                <c:pt idx="1055">
                  <c:v>peptidase S11 D-alanyl-D-alanine carboxypeptidase 1</c:v>
                </c:pt>
                <c:pt idx="1056">
                  <c:v>dihydrodipicolinate reductase</c:v>
                </c:pt>
                <c:pt idx="1057">
                  <c:v>hypothetical protein</c:v>
                </c:pt>
                <c:pt idx="1058">
                  <c:v>hypothetical protein</c:v>
                </c:pt>
                <c:pt idx="1059">
                  <c:v>AMMECR1 domain-containing protein</c:v>
                </c:pt>
                <c:pt idx="1060">
                  <c:v>radical SAM protein</c:v>
                </c:pt>
                <c:pt idx="1061">
                  <c:v>hypothetical protein</c:v>
                </c:pt>
                <c:pt idx="1062">
                  <c:v>hypothetical protein</c:v>
                </c:pt>
                <c:pt idx="1063">
                  <c:v>FAD-dependent pyridine nucleotide-disulfide oxidoreductase</c:v>
                </c:pt>
                <c:pt idx="1064">
                  <c:v>phosphoglucosamine mutase</c:v>
                </c:pt>
                <c:pt idx="1065">
                  <c:v>glucosamine/fructose-6-phosphate aminotransferase</c:v>
                </c:pt>
                <c:pt idx="1066">
                  <c:v>regulatory protein ArsR</c:v>
                </c:pt>
                <c:pt idx="1067">
                  <c:v>arsenical-resistance protein</c:v>
                </c:pt>
                <c:pt idx="1068">
                  <c:v>protein-tyrosine phosphatase</c:v>
                </c:pt>
                <c:pt idx="1069">
                  <c:v>permease</c:v>
                </c:pt>
                <c:pt idx="1070">
                  <c:v>transposase IS3/IS911 family protein</c:v>
                </c:pt>
                <c:pt idx="1071">
                  <c:v>hypothetical protein</c:v>
                </c:pt>
                <c:pt idx="1072">
                  <c:v>type II secretion system protein E</c:v>
                </c:pt>
                <c:pt idx="1073">
                  <c:v>twitching motility protein</c:v>
                </c:pt>
                <c:pt idx="1074">
                  <c:v>Type II secretion system F domain</c:v>
                </c:pt>
                <c:pt idx="1075">
                  <c:v>hypothetical protein</c:v>
                </c:pt>
                <c:pt idx="1076">
                  <c:v>hypothetical protein</c:v>
                </c:pt>
                <c:pt idx="1077">
                  <c:v>fimbrial assembly family protein</c:v>
                </c:pt>
                <c:pt idx="1078">
                  <c:v>hypothetical protein</c:v>
                </c:pt>
                <c:pt idx="1079">
                  <c:v>hypothetical protein</c:v>
                </c:pt>
                <c:pt idx="1080">
                  <c:v>hypothetical protein</c:v>
                </c:pt>
                <c:pt idx="1081">
                  <c:v>hypothetical protein</c:v>
                </c:pt>
                <c:pt idx="1082">
                  <c:v>peptidase S14 ClpP</c:v>
                </c:pt>
                <c:pt idx="1083">
                  <c:v>hypothetical protein</c:v>
                </c:pt>
                <c:pt idx="1084">
                  <c:v>cell division protein FtsK</c:v>
                </c:pt>
                <c:pt idx="1085">
                  <c:v>radical SAM protein</c:v>
                </c:pt>
                <c:pt idx="1086">
                  <c:v>methylenetetrahydrofolate dehydrogenase</c:v>
                </c:pt>
                <c:pt idx="1087">
                  <c:v>hypothetical protein</c:v>
                </c:pt>
                <c:pt idx="1088">
                  <c:v>metal dependent phosphohydrolase</c:v>
                </c:pt>
                <c:pt idx="1089">
                  <c:v>metallophosphoesterase</c:v>
                </c:pt>
                <c:pt idx="1090">
                  <c:v>Stage V sporulation protein S</c:v>
                </c:pt>
                <c:pt idx="1091">
                  <c:v>hypothetical protein</c:v>
                </c:pt>
                <c:pt idx="1092">
                  <c:v>hypothetical protein</c:v>
                </c:pt>
                <c:pt idx="1093">
                  <c:v>NAD-dependent epimerase/dehydratase</c:v>
                </c:pt>
                <c:pt idx="1094">
                  <c:v>group 1 glycosyl transferase</c:v>
                </c:pt>
                <c:pt idx="1095">
                  <c:v>CotS family spore coat protein</c:v>
                </c:pt>
                <c:pt idx="1096">
                  <c:v>CotS family spore coat protein</c:v>
                </c:pt>
                <c:pt idx="1097">
                  <c:v>transcription initiation factor IIE subunit alpha family protein</c:v>
                </c:pt>
                <c:pt idx="1098">
                  <c:v>hypothetical protein</c:v>
                </c:pt>
                <c:pt idx="1099">
                  <c:v>hypothetical protein</c:v>
                </c:pt>
                <c:pt idx="1100">
                  <c:v>nucleotidyltransferase</c:v>
                </c:pt>
                <c:pt idx="1101">
                  <c:v>hypothetical protein</c:v>
                </c:pt>
                <c:pt idx="1102">
                  <c:v>hypothetical protein</c:v>
                </c:pt>
                <c:pt idx="1103">
                  <c:v>hypothetical protein</c:v>
                </c:pt>
                <c:pt idx="1104">
                  <c:v>hypothetical protein</c:v>
                </c:pt>
                <c:pt idx="1105">
                  <c:v>delta-lactam-biosynthetic de-N-acetylase</c:v>
                </c:pt>
                <c:pt idx="1106">
                  <c:v>sporulation protein YqfC</c:v>
                </c:pt>
                <c:pt idx="1107">
                  <c:v>sporulation protein YqfD</c:v>
                </c:pt>
                <c:pt idx="1108">
                  <c:v>PhoH family protein</c:v>
                </c:pt>
                <c:pt idx="1109">
                  <c:v>7TM receptor with intracellular metal dependent phosphohydrolase</c:v>
                </c:pt>
                <c:pt idx="1110">
                  <c:v>hypothetical protein</c:v>
                </c:pt>
                <c:pt idx="1111">
                  <c:v>cytidine deaminase</c:v>
                </c:pt>
                <c:pt idx="1112">
                  <c:v>GTP-binding protein Era</c:v>
                </c:pt>
                <c:pt idx="1113">
                  <c:v>hypothetical protein</c:v>
                </c:pt>
                <c:pt idx="1114">
                  <c:v>DNA repair protein RecO</c:v>
                </c:pt>
                <c:pt idx="1115">
                  <c:v>type IV pilus assembly PilZ</c:v>
                </c:pt>
                <c:pt idx="1116">
                  <c:v>cysteine desulfurase</c:v>
                </c:pt>
                <c:pt idx="1117">
                  <c:v>thiamine biosynthesis/tRNA modification protein ThiI</c:v>
                </c:pt>
                <c:pt idx="1118">
                  <c:v>VanW family protein</c:v>
                </c:pt>
                <c:pt idx="1119">
                  <c:v>hypothetical protein</c:v>
                </c:pt>
                <c:pt idx="1120">
                  <c:v>AIR synthase domain-containing protein</c:v>
                </c:pt>
                <c:pt idx="1121">
                  <c:v>glycine hydroxymethyltransferase</c:v>
                </c:pt>
                <c:pt idx="1122">
                  <c:v>phage shock protein C, PspC</c:v>
                </c:pt>
                <c:pt idx="1123">
                  <c:v>transglutaminase domain-containing protein</c:v>
                </c:pt>
                <c:pt idx="1124">
                  <c:v>hypothetical protein</c:v>
                </c:pt>
                <c:pt idx="1125">
                  <c:v>ATPase</c:v>
                </c:pt>
                <c:pt idx="1126">
                  <c:v>L-lactate dehydrogenase</c:v>
                </c:pt>
                <c:pt idx="1127">
                  <c:v>competence/damage-inducible protein CinA</c:v>
                </c:pt>
                <c:pt idx="1128">
                  <c:v>integral membrane protein MviN</c:v>
                </c:pt>
                <c:pt idx="1129">
                  <c:v>recA protein</c:v>
                </c:pt>
                <c:pt idx="1130">
                  <c:v>regulatory protein RecX</c:v>
                </c:pt>
                <c:pt idx="1131">
                  <c:v>rhomboid family protein</c:v>
                </c:pt>
                <c:pt idx="1132">
                  <c:v>hypothetical protein</c:v>
                </c:pt>
                <c:pt idx="1133">
                  <c:v>extracellular solute-binding protein</c:v>
                </c:pt>
                <c:pt idx="1134">
                  <c:v>hypothetical protein</c:v>
                </c:pt>
                <c:pt idx="1135">
                  <c:v>hypothetical protein</c:v>
                </c:pt>
                <c:pt idx="1136">
                  <c:v>hypothetical protein</c:v>
                </c:pt>
                <c:pt idx="1137">
                  <c:v>hypothetical protein</c:v>
                </c:pt>
                <c:pt idx="1138">
                  <c:v>UDP-N-acetylmuramoylalanine--D-glutamate ligase</c:v>
                </c:pt>
                <c:pt idx="1139">
                  <c:v>DNA polymerase III subunit delta</c:v>
                </c:pt>
                <c:pt idx="1140">
                  <c:v>30S ribosomal protein S20</c:v>
                </c:pt>
                <c:pt idx="1141">
                  <c:v>spore protease</c:v>
                </c:pt>
                <c:pt idx="1142">
                  <c:v>cell wall hydrolase/autolysin</c:v>
                </c:pt>
                <c:pt idx="1143">
                  <c:v>hypothetical protein</c:v>
                </c:pt>
                <c:pt idx="1144">
                  <c:v>NAD-dependent DNA ligase</c:v>
                </c:pt>
                <c:pt idx="1145">
                  <c:v>hypothetical protein</c:v>
                </c:pt>
                <c:pt idx="1146">
                  <c:v>hypothetical protein</c:v>
                </c:pt>
                <c:pt idx="1147">
                  <c:v>glutamyl-tRNA(Gln) amidotransferase subunit C</c:v>
                </c:pt>
                <c:pt idx="1148">
                  <c:v>glutamyl-tRNA(Gln) amidotransferase subunit A</c:v>
                </c:pt>
                <c:pt idx="1149">
                  <c:v>glutamyl-tRNA(Gln) amidotransferase subunit B</c:v>
                </c:pt>
                <c:pt idx="1150">
                  <c:v>hypothetical protein</c:v>
                </c:pt>
                <c:pt idx="1151">
                  <c:v>phosphate acetyltransferase</c:v>
                </c:pt>
                <c:pt idx="1152">
                  <c:v>acetate kinase</c:v>
                </c:pt>
                <c:pt idx="1153">
                  <c:v>hypothetical protein</c:v>
                </c:pt>
                <c:pt idx="1154">
                  <c:v>50S ribosomal protein L32</c:v>
                </c:pt>
                <c:pt idx="1155">
                  <c:v>hypothetical protein</c:v>
                </c:pt>
                <c:pt idx="1156">
                  <c:v>ribosome-associated GTPase EngA</c:v>
                </c:pt>
                <c:pt idx="1157">
                  <c:v>hypothetical protein</c:v>
                </c:pt>
                <c:pt idx="1158">
                  <c:v>NAD-dependent glycerol-3-phosphate dehydrogenase domain-containing protein</c:v>
                </c:pt>
                <c:pt idx="1159">
                  <c:v>stage IV sporulation protein A</c:v>
                </c:pt>
                <c:pt idx="1160">
                  <c:v>extracellular solute-binding protein</c:v>
                </c:pt>
                <c:pt idx="1161">
                  <c:v>binding-protein-dependent transport system inner membrane protein</c:v>
                </c:pt>
                <c:pt idx="1162">
                  <c:v>binding-protein-dependent transport system inner membrane protein</c:v>
                </c:pt>
                <c:pt idx="1163">
                  <c:v>hypothetical protein</c:v>
                </c:pt>
                <c:pt idx="1164">
                  <c:v>cell wall hydrolase/autolysin</c:v>
                </c:pt>
                <c:pt idx="1165">
                  <c:v>hypothetical protein</c:v>
                </c:pt>
                <c:pt idx="1166">
                  <c:v>hypothetical protein</c:v>
                </c:pt>
                <c:pt idx="1167">
                  <c:v>MutS2 family protein</c:v>
                </c:pt>
                <c:pt idx="1168">
                  <c:v>sporulation integral membrane protein YtvI</c:v>
                </c:pt>
                <c:pt idx="1169">
                  <c:v>RNA polymerase sigma 28 subunit SigK</c:v>
                </c:pt>
                <c:pt idx="1170">
                  <c:v>peptidoglycan glycosyltransferase</c:v>
                </c:pt>
                <c:pt idx="1171">
                  <c:v>peptidase U32</c:v>
                </c:pt>
                <c:pt idx="1172">
                  <c:v>O-methyltransferase family protein</c:v>
                </c:pt>
                <c:pt idx="1173">
                  <c:v>aminodeoxychorismate lyase</c:v>
                </c:pt>
                <c:pt idx="1174">
                  <c:v>GTP-binding protein TypA</c:v>
                </c:pt>
                <c:pt idx="1175">
                  <c:v>30S ribosomal protein S2</c:v>
                </c:pt>
                <c:pt idx="1176">
                  <c:v>translation elongation factor Ts</c:v>
                </c:pt>
                <c:pt idx="1177">
                  <c:v>uridylate kinase</c:v>
                </c:pt>
                <c:pt idx="1178">
                  <c:v>ribosome recycling factor</c:v>
                </c:pt>
                <c:pt idx="1179">
                  <c:v>hypothetical protein</c:v>
                </c:pt>
                <c:pt idx="1180">
                  <c:v>undecaprenyl diphosphate synthase</c:v>
                </c:pt>
                <c:pt idx="1181">
                  <c:v>phosphatidate cytidylyltransferase</c:v>
                </c:pt>
                <c:pt idx="1182">
                  <c:v>1-deoxy-D-xylulose 5-phosphate reductoisomerase</c:v>
                </c:pt>
                <c:pt idx="1183">
                  <c:v>membrane-associated zinc metalloprotease</c:v>
                </c:pt>
                <c:pt idx="1184">
                  <c:v>1-hydroxy-2-methyl-2-(E)-butenyl 4-diphosphate synthase</c:v>
                </c:pt>
                <c:pt idx="1185">
                  <c:v>DNA polymerase III subunit alpha</c:v>
                </c:pt>
                <c:pt idx="1186">
                  <c:v>hypothetical protein</c:v>
                </c:pt>
                <c:pt idx="1187">
                  <c:v>hypothetical protein</c:v>
                </c:pt>
                <c:pt idx="1188">
                  <c:v>NusA antitermination factor</c:v>
                </c:pt>
                <c:pt idx="1189">
                  <c:v>hypothetical protein</c:v>
                </c:pt>
                <c:pt idx="1190">
                  <c:v>ribosomal protein L7Ae/L30e/S12e/Gadd45</c:v>
                </c:pt>
                <c:pt idx="1191">
                  <c:v>translation initiation factor IF-2</c:v>
                </c:pt>
                <c:pt idx="1192">
                  <c:v>ribosome-binding factor A</c:v>
                </c:pt>
                <c:pt idx="1193">
                  <c:v>phosphoesterase RecJ domain-containing protein</c:v>
                </c:pt>
                <c:pt idx="1194">
                  <c:v>tRNA pseudouridine synthase B</c:v>
                </c:pt>
                <c:pt idx="1195">
                  <c:v>riboflavin biosynthesis protein RibF</c:v>
                </c:pt>
                <c:pt idx="1196">
                  <c:v>hypothetical protein</c:v>
                </c:pt>
                <c:pt idx="1197">
                  <c:v>peptidase M16 domain-containing protein</c:v>
                </c:pt>
                <c:pt idx="1198">
                  <c:v>peptidase M16 domain-containing protein</c:v>
                </c:pt>
                <c:pt idx="1199">
                  <c:v>prolipoprotein diacylglyceryl transferase</c:v>
                </c:pt>
                <c:pt idx="1200">
                  <c:v>hypothetical protein</c:v>
                </c:pt>
                <c:pt idx="1201">
                  <c:v>rod shape-determining protein RodA</c:v>
                </c:pt>
                <c:pt idx="1202">
                  <c:v>MraZ protein</c:v>
                </c:pt>
                <c:pt idx="1203">
                  <c:v>S-adenosyl-methyltransferase MraW</c:v>
                </c:pt>
                <c:pt idx="1204">
                  <c:v>cell division protein FtsL</c:v>
                </c:pt>
                <c:pt idx="1205">
                  <c:v>penicillin-binding protein transpeptidase</c:v>
                </c:pt>
                <c:pt idx="1206">
                  <c:v>UDP-N-acetylmuramyl tripeptide synthetase</c:v>
                </c:pt>
                <c:pt idx="1207">
                  <c:v>UDP-N-acetylmuramoylalanyl-D-glutamyl-2,6-diaminopimelate/D-alanyl-D-alanyl ligase</c:v>
                </c:pt>
                <c:pt idx="1208">
                  <c:v>phospho-N-acetylmuramoyl-pentapeptide-transferase</c:v>
                </c:pt>
                <c:pt idx="1209">
                  <c:v>stage V sporulation protein E</c:v>
                </c:pt>
                <c:pt idx="1210">
                  <c:v>UDP-N-acetylglucosamine--N-acetylmuramyl- (pentapeptide) pyrophosphoryl-UDP N- acetylglucosamine transferase</c:v>
                </c:pt>
                <c:pt idx="1211">
                  <c:v>UDP-N-acetylglucosamine 1-carboxyvinyltransferase</c:v>
                </c:pt>
                <c:pt idx="1212">
                  <c:v>hypothetical protein</c:v>
                </c:pt>
                <c:pt idx="1213">
                  <c:v>transposase mutator type</c:v>
                </c:pt>
                <c:pt idx="1214">
                  <c:v>UvrD/REP helicase</c:v>
                </c:pt>
                <c:pt idx="1215">
                  <c:v>copper amine oxidase-like domain-containing protein</c:v>
                </c:pt>
                <c:pt idx="1216">
                  <c:v>ATP:corrinoid adenosyltransferase BtuR/CobO/CobP</c:v>
                </c:pt>
                <c:pt idx="1217">
                  <c:v>amino acid-binding ACT protein</c:v>
                </c:pt>
                <c:pt idx="1218">
                  <c:v>dihydrodipicolinate reductase</c:v>
                </c:pt>
                <c:pt idx="1219">
                  <c:v>dihydrodipicolinate synthase</c:v>
                </c:pt>
                <c:pt idx="1220">
                  <c:v>aspartate-semialdehyde dehydrogenase</c:v>
                </c:pt>
                <c:pt idx="1221">
                  <c:v>SpoIID/LytB domain-containing protein</c:v>
                </c:pt>
                <c:pt idx="1222">
                  <c:v>S-adenosylmethionine/tRNA-ribosyltransferase-isomerase</c:v>
                </c:pt>
                <c:pt idx="1223">
                  <c:v>queuine tRNA-ribosyltransferase</c:v>
                </c:pt>
                <c:pt idx="1224">
                  <c:v>preprotein translocase subunit YajC</c:v>
                </c:pt>
                <c:pt idx="1225">
                  <c:v>hypothetical protein</c:v>
                </c:pt>
                <c:pt idx="1226">
                  <c:v>hypothetical protein</c:v>
                </c:pt>
                <c:pt idx="1227">
                  <c:v>phosphoribosyltransferase</c:v>
                </c:pt>
                <c:pt idx="1228">
                  <c:v>helicase domain-containing protein</c:v>
                </c:pt>
                <c:pt idx="1229">
                  <c:v>aspartate carbamoyltransferase</c:v>
                </c:pt>
                <c:pt idx="1230">
                  <c:v>dihydroorotase</c:v>
                </c:pt>
                <c:pt idx="1231">
                  <c:v>orotidine 5'-phosphate decarboxylase</c:v>
                </c:pt>
                <c:pt idx="1232">
                  <c:v>carbamoyl-phosphate synthase small subunit</c:v>
                </c:pt>
                <c:pt idx="1233">
                  <c:v>carbamoyl-phosphate synthase large subunit</c:v>
                </c:pt>
                <c:pt idx="1234">
                  <c:v>Dihydroorotate dehydrogenase, electron transfer subunit, iron-sulfur cluster binding domain</c:v>
                </c:pt>
                <c:pt idx="1235">
                  <c:v>dihydroorotate dehydrogenase family protein</c:v>
                </c:pt>
                <c:pt idx="1236">
                  <c:v>phosphoglycerate mutase</c:v>
                </c:pt>
                <c:pt idx="1237">
                  <c:v>metallophosphoesterase</c:v>
                </c:pt>
                <c:pt idx="1238">
                  <c:v>Rad50 zinc hook domain-containing protein</c:v>
                </c:pt>
                <c:pt idx="1239">
                  <c:v>hypothetical protein</c:v>
                </c:pt>
                <c:pt idx="1240">
                  <c:v>MiaB-like tRNA modifying enzyme YliG</c:v>
                </c:pt>
                <c:pt idx="1241">
                  <c:v>CDP-diacylglycerol/glycerol-3-phosphate 3-phosphatidyltransferase</c:v>
                </c:pt>
                <c:pt idx="1242">
                  <c:v>hypothetical protein</c:v>
                </c:pt>
                <c:pt idx="1243">
                  <c:v>hypothetical protein</c:v>
                </c:pt>
                <c:pt idx="1244">
                  <c:v>regulatory protein DeoR</c:v>
                </c:pt>
                <c:pt idx="1245">
                  <c:v>fatty acid/phospholipid synthesis protein PlsX</c:v>
                </c:pt>
                <c:pt idx="1246">
                  <c:v>3-oxoacyl-(acyl-carrier-protein) synthase III</c:v>
                </c:pt>
                <c:pt idx="1247">
                  <c:v>malonyl CoA-acyl carrier protein transacylase</c:v>
                </c:pt>
                <c:pt idx="1248">
                  <c:v>3-oxoacyl-(acyl-carrier-protein) reductase</c:v>
                </c:pt>
                <c:pt idx="1249">
                  <c:v>acyl carrier protein</c:v>
                </c:pt>
                <c:pt idx="1250">
                  <c:v>3-oxoacyl-(acyl-carrier-protein) synthase 2</c:v>
                </c:pt>
                <c:pt idx="1251">
                  <c:v>ribonuclease III</c:v>
                </c:pt>
                <c:pt idx="1252">
                  <c:v>radical SAM protein</c:v>
                </c:pt>
                <c:pt idx="1253">
                  <c:v>Stage V sporulation protein S</c:v>
                </c:pt>
                <c:pt idx="1254">
                  <c:v>4-hydroxythreonine-4-phosphate dehydrogenase</c:v>
                </c:pt>
                <c:pt idx="1255">
                  <c:v>chromosome segregation protein SMC</c:v>
                </c:pt>
                <c:pt idx="1256">
                  <c:v>signal recognition particle-docking protein FtsY</c:v>
                </c:pt>
                <c:pt idx="1257">
                  <c:v>hypothetical protein</c:v>
                </c:pt>
                <c:pt idx="1258">
                  <c:v>hypothetical protein</c:v>
                </c:pt>
                <c:pt idx="1259">
                  <c:v>hypothetical protein</c:v>
                </c:pt>
                <c:pt idx="1260">
                  <c:v>diaminopimelate dehydrogenase</c:v>
                </c:pt>
                <c:pt idx="1261">
                  <c:v>hypothetical protein</c:v>
                </c:pt>
                <c:pt idx="1262">
                  <c:v>fibronectin type III domain-containing protein</c:v>
                </c:pt>
                <c:pt idx="1263">
                  <c:v>transposase IS3/IS911 family protein</c:v>
                </c:pt>
                <c:pt idx="1264">
                  <c:v>fibronectin type III domain-containing protein</c:v>
                </c:pt>
                <c:pt idx="1265">
                  <c:v>Dockerin type 1</c:v>
                </c:pt>
                <c:pt idx="1266">
                  <c:v>glutaminyl-tRNA synthetase</c:v>
                </c:pt>
                <c:pt idx="1267">
                  <c:v>hypothetical protein</c:v>
                </c:pt>
                <c:pt idx="1268">
                  <c:v>hypothetical protein</c:v>
                </c:pt>
                <c:pt idx="1269">
                  <c:v>hypothetical protein</c:v>
                </c:pt>
                <c:pt idx="1270">
                  <c:v>glycoside hydrolase</c:v>
                </c:pt>
                <c:pt idx="1271">
                  <c:v>hypothetical protein</c:v>
                </c:pt>
                <c:pt idx="1272">
                  <c:v>hypothetical protein</c:v>
                </c:pt>
                <c:pt idx="1273">
                  <c:v>family 5 extracellular solute-binding protein</c:v>
                </c:pt>
                <c:pt idx="1274">
                  <c:v>lipoprotein signal peptidase</c:v>
                </c:pt>
                <c:pt idx="1275">
                  <c:v>RluA family pseudouridine synthase</c:v>
                </c:pt>
                <c:pt idx="1276">
                  <c:v>hypothetical protein</c:v>
                </c:pt>
                <c:pt idx="1277">
                  <c:v>radical SAM protein</c:v>
                </c:pt>
                <c:pt idx="1278">
                  <c:v>metal dependent phosphohydrolase</c:v>
                </c:pt>
                <c:pt idx="1279">
                  <c:v>protein-export membrane protein SecD</c:v>
                </c:pt>
                <c:pt idx="1280">
                  <c:v>protein-export membrane protein SecF</c:v>
                </c:pt>
                <c:pt idx="1281">
                  <c:v>3-methyl-2-oxobutanoate hydroxymethyltransferase</c:v>
                </c:pt>
                <c:pt idx="1282">
                  <c:v>pantoate--beta-alanine ligase</c:v>
                </c:pt>
                <c:pt idx="1283">
                  <c:v>aspartate 1-decarboxylase</c:v>
                </c:pt>
                <c:pt idx="1284">
                  <c:v>hypothetical protein</c:v>
                </c:pt>
                <c:pt idx="1285">
                  <c:v>metal dependent phosphohydrolase</c:v>
                </c:pt>
                <c:pt idx="1286">
                  <c:v>deoxyguanosinetriphosphate triphosphohydrolase</c:v>
                </c:pt>
                <c:pt idx="1287">
                  <c:v>hypothetical protein</c:v>
                </c:pt>
                <c:pt idx="1288">
                  <c:v>DNA primase</c:v>
                </c:pt>
                <c:pt idx="1289">
                  <c:v>RpoD subfamily RNA polymerase sigma-70 subunit</c:v>
                </c:pt>
                <c:pt idx="1290">
                  <c:v>hypothetical protein</c:v>
                </c:pt>
                <c:pt idx="1291">
                  <c:v>hypothetical protein</c:v>
                </c:pt>
                <c:pt idx="1292">
                  <c:v>hypothetical protein</c:v>
                </c:pt>
                <c:pt idx="1293">
                  <c:v>hypothetical protein</c:v>
                </c:pt>
                <c:pt idx="1294">
                  <c:v>response regulator receiver protein</c:v>
                </c:pt>
                <c:pt idx="1295">
                  <c:v>ECF subfamily RNA polymerase sigma-24 subunit</c:v>
                </c:pt>
                <c:pt idx="1296">
                  <c:v>hypothetical protein</c:v>
                </c:pt>
                <c:pt idx="1297">
                  <c:v>type IV pilus assembly PilZ</c:v>
                </c:pt>
                <c:pt idx="1298">
                  <c:v>hypothetical protein</c:v>
                </c:pt>
                <c:pt idx="1299">
                  <c:v>DNA polymerase I</c:v>
                </c:pt>
                <c:pt idx="1300">
                  <c:v>dephospho-CoA kinase</c:v>
                </c:pt>
                <c:pt idx="1301">
                  <c:v>lytic transglycosylase</c:v>
                </c:pt>
                <c:pt idx="1302">
                  <c:v>regulatory protein MerR</c:v>
                </c:pt>
                <c:pt idx="1303">
                  <c:v>hypothetical protein</c:v>
                </c:pt>
                <c:pt idx="1304">
                  <c:v>diguanylate cyclase</c:v>
                </c:pt>
                <c:pt idx="1305">
                  <c:v>phospho-2-dehydro-3-deoxyheptonate aldolase</c:v>
                </c:pt>
                <c:pt idx="1306">
                  <c:v>CheW protein</c:v>
                </c:pt>
                <c:pt idx="1307">
                  <c:v>GTP-binding protein YchF</c:v>
                </c:pt>
                <c:pt idx="1308">
                  <c:v>glycosyl transferase family protein</c:v>
                </c:pt>
                <c:pt idx="1309">
                  <c:v>anthranilate synthase component I</c:v>
                </c:pt>
                <c:pt idx="1310">
                  <c:v>glutamine amidotransferase of anthranilate synthase</c:v>
                </c:pt>
                <c:pt idx="1311">
                  <c:v>anthranilate phosphoribosyltransferase</c:v>
                </c:pt>
                <c:pt idx="1312">
                  <c:v>Indole-3-glycerol phosphate synthase</c:v>
                </c:pt>
                <c:pt idx="1313">
                  <c:v>phosphoribosylanthranilate isomerase</c:v>
                </c:pt>
                <c:pt idx="1314">
                  <c:v>NADPH-dependent FMN reductase</c:v>
                </c:pt>
                <c:pt idx="1315">
                  <c:v>hypothetical protein</c:v>
                </c:pt>
                <c:pt idx="1316">
                  <c:v>hypothetical protein</c:v>
                </c:pt>
                <c:pt idx="1317">
                  <c:v>type IV pilus assembly PilZ</c:v>
                </c:pt>
                <c:pt idx="1318">
                  <c:v>4Fe-4S ferredoxin</c:v>
                </c:pt>
                <c:pt idx="1319">
                  <c:v>pyruvate flavodoxin/ferredoxin oxidoreductase domain-containing protein</c:v>
                </c:pt>
                <c:pt idx="1320">
                  <c:v>thiamine pyrophosphate TPP-binding domain-containing protein</c:v>
                </c:pt>
                <c:pt idx="1321">
                  <c:v>Pyruvate/ketoisovalerate oxidoreductase, catalytic domain</c:v>
                </c:pt>
                <c:pt idx="1322">
                  <c:v>glutamine synthetase</c:v>
                </c:pt>
                <c:pt idx="1323">
                  <c:v>hypothetical protein</c:v>
                </c:pt>
                <c:pt idx="1324">
                  <c:v>cell envelope-related transcriptional attenuator</c:v>
                </c:pt>
                <c:pt idx="1325">
                  <c:v>rubrerythrin</c:v>
                </c:pt>
                <c:pt idx="1326">
                  <c:v>hypothetical protein</c:v>
                </c:pt>
                <c:pt idx="1327">
                  <c:v>hypothetical protein</c:v>
                </c:pt>
                <c:pt idx="1328">
                  <c:v>hypothetical protein</c:v>
                </c:pt>
                <c:pt idx="1329">
                  <c:v>branched-chain amino acid aminotransferase</c:v>
                </c:pt>
                <c:pt idx="1330">
                  <c:v>HAD superfamily phosphatase</c:v>
                </c:pt>
                <c:pt idx="1331">
                  <c:v>shikimate 5-dehydrogenase</c:v>
                </c:pt>
                <c:pt idx="1332">
                  <c:v>type II secretion system protein E</c:v>
                </c:pt>
                <c:pt idx="1333">
                  <c:v>prepilin peptidase</c:v>
                </c:pt>
                <c:pt idx="1334">
                  <c:v>late competence development protein ComFB</c:v>
                </c:pt>
                <c:pt idx="1335">
                  <c:v>xylose isomerase domain-containing protein</c:v>
                </c:pt>
                <c:pt idx="1336">
                  <c:v>3-dehydroquinate dehydratase</c:v>
                </c:pt>
                <c:pt idx="1337">
                  <c:v>peptidase M24</c:v>
                </c:pt>
                <c:pt idx="1338">
                  <c:v>translation elongation factor P</c:v>
                </c:pt>
                <c:pt idx="1339">
                  <c:v>hypothetical protein</c:v>
                </c:pt>
                <c:pt idx="1340">
                  <c:v>transposase IS200-family protein</c:v>
                </c:pt>
                <c:pt idx="1341">
                  <c:v>stage III sporulation protein AA</c:v>
                </c:pt>
                <c:pt idx="1342">
                  <c:v>stage III sporulation protein AB</c:v>
                </c:pt>
                <c:pt idx="1343">
                  <c:v>stage III sporulation protein AC</c:v>
                </c:pt>
                <c:pt idx="1344">
                  <c:v>stage III sporulation protein AD</c:v>
                </c:pt>
                <c:pt idx="1345">
                  <c:v>stage III sporulation protein AE</c:v>
                </c:pt>
                <c:pt idx="1346">
                  <c:v>stage III sporulation protein AF</c:v>
                </c:pt>
                <c:pt idx="1347">
                  <c:v>stage III sporulation protein AG</c:v>
                </c:pt>
                <c:pt idx="1348">
                  <c:v>hypothetical protein</c:v>
                </c:pt>
                <c:pt idx="1349">
                  <c:v>hypothetical protein</c:v>
                </c:pt>
                <c:pt idx="1350">
                  <c:v>hypothetical protein</c:v>
                </c:pt>
                <c:pt idx="1351">
                  <c:v>hypothetical protein</c:v>
                </c:pt>
                <c:pt idx="1352">
                  <c:v>NusB antitermination factor</c:v>
                </c:pt>
                <c:pt idx="1353">
                  <c:v>exodeoxyribonuclease VII large subunit</c:v>
                </c:pt>
                <c:pt idx="1354">
                  <c:v>exodeoxyribonuclease VII small subunit</c:v>
                </c:pt>
                <c:pt idx="1355">
                  <c:v>polyprenyl synthetase</c:v>
                </c:pt>
                <c:pt idx="1356">
                  <c:v>acid phosphatase/vanadium-dependent haloperoxidase-like protein</c:v>
                </c:pt>
                <c:pt idx="1357">
                  <c:v>hypothetical protein</c:v>
                </c:pt>
                <c:pt idx="1358">
                  <c:v>deoxyxylulose-5-phosphate synthase</c:v>
                </c:pt>
                <c:pt idx="1359">
                  <c:v>hemolysin A</c:v>
                </c:pt>
                <c:pt idx="1360">
                  <c:v>hypothetical protein</c:v>
                </c:pt>
                <c:pt idx="1361">
                  <c:v>glycoside hydrolase</c:v>
                </c:pt>
                <c:pt idx="1362">
                  <c:v>copper amine oxidase-like domain-containing protein</c:v>
                </c:pt>
                <c:pt idx="1363">
                  <c:v>coagulation factor 5/8 type domain-containing protein</c:v>
                </c:pt>
                <c:pt idx="1364">
                  <c:v>hypothetical protein</c:v>
                </c:pt>
                <c:pt idx="1365">
                  <c:v>hypothetical protein</c:v>
                </c:pt>
                <c:pt idx="1366">
                  <c:v>ABC transporter</c:v>
                </c:pt>
                <c:pt idx="1367">
                  <c:v>hypothetical protein</c:v>
                </c:pt>
                <c:pt idx="1368">
                  <c:v>diguanylate cyclase with TPR repeats</c:v>
                </c:pt>
                <c:pt idx="1369">
                  <c:v>ATP-NAD/AcoX kinase</c:v>
                </c:pt>
                <c:pt idx="1370">
                  <c:v>arginine repressor ArgR</c:v>
                </c:pt>
                <c:pt idx="1371">
                  <c:v>DNA repair protein RecN</c:v>
                </c:pt>
                <c:pt idx="1372">
                  <c:v>stage IV sporulation protein B</c:v>
                </c:pt>
                <c:pt idx="1373">
                  <c:v>sporulation transcriptional activator Spo0A</c:v>
                </c:pt>
                <c:pt idx="1374">
                  <c:v>response regulator receiver protein</c:v>
                </c:pt>
                <c:pt idx="1375">
                  <c:v>CheA signal transduction histidine kinase</c:v>
                </c:pt>
                <c:pt idx="1376">
                  <c:v>CheW protein</c:v>
                </c:pt>
                <c:pt idx="1377">
                  <c:v>chemotaxis protein CheR</c:v>
                </c:pt>
                <c:pt idx="1378">
                  <c:v>response regulator receiver modulated CheB methylesterase</c:v>
                </c:pt>
                <c:pt idx="1379">
                  <c:v>multi-sensor hybrid histidine kinase</c:v>
                </c:pt>
                <c:pt idx="1380">
                  <c:v>response regulator receiver protein</c:v>
                </c:pt>
                <c:pt idx="1381">
                  <c:v>regulatory protein MerR</c:v>
                </c:pt>
                <c:pt idx="1382">
                  <c:v>RluA family pseudouridine synthase</c:v>
                </c:pt>
                <c:pt idx="1383">
                  <c:v>hypothetical protein</c:v>
                </c:pt>
                <c:pt idx="1384">
                  <c:v>hypothetical protein</c:v>
                </c:pt>
                <c:pt idx="1385">
                  <c:v>transposase mutator type</c:v>
                </c:pt>
                <c:pt idx="1386">
                  <c:v>integral membrane sensor signal transduction histidine kinase</c:v>
                </c:pt>
                <c:pt idx="1387">
                  <c:v>winged helix family two component transcriptional regulator</c:v>
                </c:pt>
                <c:pt idx="1388">
                  <c:v>G-D-S-L family lipolytic protein</c:v>
                </c:pt>
                <c:pt idx="1389">
                  <c:v>glycoside hydrolase</c:v>
                </c:pt>
                <c:pt idx="1390">
                  <c:v>alpha amylase</c:v>
                </c:pt>
                <c:pt idx="1391">
                  <c:v>aluminum resistance family protein</c:v>
                </c:pt>
                <c:pt idx="1392">
                  <c:v>hypothetical protein</c:v>
                </c:pt>
                <c:pt idx="1393">
                  <c:v>alanine racemase</c:v>
                </c:pt>
                <c:pt idx="1394">
                  <c:v>hypothetical protein</c:v>
                </c:pt>
                <c:pt idx="1395">
                  <c:v>hypothetical protein</c:v>
                </c:pt>
                <c:pt idx="1396">
                  <c:v>RNA-binding S4 domain-containing protein</c:v>
                </c:pt>
                <c:pt idx="1397">
                  <c:v>DivIVA domain</c:v>
                </c:pt>
                <c:pt idx="1398">
                  <c:v>isoleucyl-tRNA synthetase</c:v>
                </c:pt>
                <c:pt idx="1399">
                  <c:v>3-dehydroquinate synthase</c:v>
                </c:pt>
                <c:pt idx="1400">
                  <c:v>hypothetical protein</c:v>
                </c:pt>
                <c:pt idx="1401">
                  <c:v>hypothetical protein</c:v>
                </c:pt>
                <c:pt idx="1402">
                  <c:v>MiaB family RNA modification protein</c:v>
                </c:pt>
                <c:pt idx="1403">
                  <c:v>hypothetical protein</c:v>
                </c:pt>
                <c:pt idx="1404">
                  <c:v>methyl-accepting chemotaxis sensory transducer</c:v>
                </c:pt>
                <c:pt idx="1405">
                  <c:v>N-acetyltransferase GCN5</c:v>
                </c:pt>
                <c:pt idx="1406">
                  <c:v>HAD-superfamily hydrolase</c:v>
                </c:pt>
                <c:pt idx="1407">
                  <c:v>copper amine oxidase-like domain-containing protein</c:v>
                </c:pt>
                <c:pt idx="1408">
                  <c:v>hypothetical protein</c:v>
                </c:pt>
                <c:pt idx="1409">
                  <c:v>DNA mismatch repair protein MutS</c:v>
                </c:pt>
                <c:pt idx="1410">
                  <c:v>DNA mismatch repair protein MutL</c:v>
                </c:pt>
                <c:pt idx="1411">
                  <c:v>tRNA delta(2)-isopentenylpyrophosphate transferase</c:v>
                </c:pt>
                <c:pt idx="1412">
                  <c:v>RNA chaperone Hfq</c:v>
                </c:pt>
                <c:pt idx="1413">
                  <c:v>LexA family transcriptional repressor</c:v>
                </c:pt>
                <c:pt idx="1414">
                  <c:v>Peptidoglycan-binding lysin domain</c:v>
                </c:pt>
                <c:pt idx="1415">
                  <c:v>helix-turn-helix protein YlxM/p13 family protein</c:v>
                </c:pt>
                <c:pt idx="1416">
                  <c:v>signal recognition particle protein</c:v>
                </c:pt>
                <c:pt idx="1417">
                  <c:v>30S ribosomal protein S16</c:v>
                </c:pt>
                <c:pt idx="1418">
                  <c:v>nucleic acid binding protein</c:v>
                </c:pt>
                <c:pt idx="1419">
                  <c:v>16S rRNA processing protein RimM</c:v>
                </c:pt>
                <c:pt idx="1420">
                  <c:v>tRNA (guanine-N1)-methyltransferase</c:v>
                </c:pt>
                <c:pt idx="1421">
                  <c:v>50S ribosomal protein L19</c:v>
                </c:pt>
                <c:pt idx="1422">
                  <c:v>signal peptidase I</c:v>
                </c:pt>
                <c:pt idx="1423">
                  <c:v>ribosome biogenesis GTP-binding protein YlqF</c:v>
                </c:pt>
                <c:pt idx="1424">
                  <c:v>hypothetical protein</c:v>
                </c:pt>
                <c:pt idx="1425">
                  <c:v>Ribonuclease H</c:v>
                </c:pt>
                <c:pt idx="1426">
                  <c:v>hypothetical protein</c:v>
                </c:pt>
                <c:pt idx="1427">
                  <c:v>type III secretion exporter</c:v>
                </c:pt>
                <c:pt idx="1428">
                  <c:v>hypothetical protein</c:v>
                </c:pt>
                <c:pt idx="1429">
                  <c:v>DNA repair protein RadC</c:v>
                </c:pt>
                <c:pt idx="1430">
                  <c:v>membrane dipeptidase</c:v>
                </c:pt>
                <c:pt idx="1431">
                  <c:v>class I and II aminotransferase</c:v>
                </c:pt>
                <c:pt idx="1432">
                  <c:v>hypothetical protein</c:v>
                </c:pt>
                <c:pt idx="1433">
                  <c:v>hypothetical protein</c:v>
                </c:pt>
                <c:pt idx="1434">
                  <c:v>hypothetical protein</c:v>
                </c:pt>
                <c:pt idx="1435">
                  <c:v>cupin</c:v>
                </c:pt>
                <c:pt idx="1436">
                  <c:v>spermidine/putrescine ABC transporter ATPase</c:v>
                </c:pt>
                <c:pt idx="1437">
                  <c:v>binding-protein-dependent transport system inner membrane protein</c:v>
                </c:pt>
                <c:pt idx="1438">
                  <c:v>binding-protein-dependent transport system inner membrane protein</c:v>
                </c:pt>
                <c:pt idx="1439">
                  <c:v>extracellular solute-binding protein</c:v>
                </c:pt>
                <c:pt idx="1440">
                  <c:v>Peptidase S7 flavivirus helicase (NS3)</c:v>
                </c:pt>
                <c:pt idx="1441">
                  <c:v>glycoside hydrolase</c:v>
                </c:pt>
                <c:pt idx="1442">
                  <c:v>copper amine oxidase-like domain-containing protein</c:v>
                </c:pt>
                <c:pt idx="1443">
                  <c:v>MATE efflux family protein</c:v>
                </c:pt>
                <c:pt idx="1444">
                  <c:v>hypothetical protein</c:v>
                </c:pt>
                <c:pt idx="1445">
                  <c:v>adenylosuccinate lyase</c:v>
                </c:pt>
                <c:pt idx="1446">
                  <c:v>GntR family transcriptional regulator</c:v>
                </c:pt>
                <c:pt idx="1447">
                  <c:v>pyrrolo-quinoline quinone</c:v>
                </c:pt>
                <c:pt idx="1448">
                  <c:v>copper ion binding protein</c:v>
                </c:pt>
                <c:pt idx="1449">
                  <c:v>hypothetical protein</c:v>
                </c:pt>
                <c:pt idx="1450">
                  <c:v>4'-phosphopantetheinyl transferase</c:v>
                </c:pt>
                <c:pt idx="1451">
                  <c:v>cellulosome anchoring protein cohesin subunit</c:v>
                </c:pt>
                <c:pt idx="1452">
                  <c:v>cellulosome anchoring protein cohesin subunit</c:v>
                </c:pt>
                <c:pt idx="1453">
                  <c:v>peptidase M23</c:v>
                </c:pt>
                <c:pt idx="1454">
                  <c:v>type IV pilus assembly PilZ</c:v>
                </c:pt>
                <c:pt idx="1455">
                  <c:v>chorismate synthase</c:v>
                </c:pt>
                <c:pt idx="1456">
                  <c:v>shikimate kinase</c:v>
                </c:pt>
                <c:pt idx="1457">
                  <c:v>hypothetical protein</c:v>
                </c:pt>
                <c:pt idx="1458">
                  <c:v>Dockerin type 1</c:v>
                </c:pt>
                <c:pt idx="1459">
                  <c:v>integrase family protein</c:v>
                </c:pt>
                <c:pt idx="1460">
                  <c:v>cell envelope-related transcriptional attenuator</c:v>
                </c:pt>
                <c:pt idx="1461">
                  <c:v>peptidase M18 aminopeptidase I</c:v>
                </c:pt>
                <c:pt idx="1462">
                  <c:v>response regulator receiver modulated metal dependent phosphohydrolase</c:v>
                </c:pt>
                <c:pt idx="1463">
                  <c:v>HisJ family histidinol phosphate phosphatase</c:v>
                </c:pt>
                <c:pt idx="1464">
                  <c:v>tyrosyl-tRNA synthetase</c:v>
                </c:pt>
                <c:pt idx="1465">
                  <c:v>tRNA (5-methyl aminomethyl-2-thiouridylate)-methyltransferase</c:v>
                </c:pt>
                <c:pt idx="1466">
                  <c:v>FeS cluster assembly scaffold protein NifU</c:v>
                </c:pt>
                <c:pt idx="1467">
                  <c:v>cysteine desulfurase NifS</c:v>
                </c:pt>
                <c:pt idx="1468">
                  <c:v>AsnC family transcriptional regulator</c:v>
                </c:pt>
                <c:pt idx="1469">
                  <c:v>hypothetical protein</c:v>
                </c:pt>
                <c:pt idx="1470">
                  <c:v>hypothetical protein</c:v>
                </c:pt>
                <c:pt idx="1471">
                  <c:v>chemotaxis protein CheR</c:v>
                </c:pt>
                <c:pt idx="1472">
                  <c:v>nucleoside-diphosphate kinase</c:v>
                </c:pt>
                <c:pt idx="1473">
                  <c:v>S-adenosylmethionine decarboxylase</c:v>
                </c:pt>
                <c:pt idx="1474">
                  <c:v>hydroxymethylbutenyl pyrophosphate reductase</c:v>
                </c:pt>
                <c:pt idx="1475">
                  <c:v>1-acyl-sn-glycerol-3-phosphate acyltransferase</c:v>
                </c:pt>
                <c:pt idx="1476">
                  <c:v>cytidylate kinase</c:v>
                </c:pt>
                <c:pt idx="1477">
                  <c:v>chorismate mutase</c:v>
                </c:pt>
                <c:pt idx="1478">
                  <c:v>hypothetical protein</c:v>
                </c:pt>
                <c:pt idx="1479">
                  <c:v>hypothetical protein</c:v>
                </c:pt>
                <c:pt idx="1480">
                  <c:v>hypothetical protein</c:v>
                </c:pt>
                <c:pt idx="1481">
                  <c:v>phosphoglycerate mutase</c:v>
                </c:pt>
                <c:pt idx="1482">
                  <c:v>RpiR family transcriptional regulator</c:v>
                </c:pt>
                <c:pt idx="1483">
                  <c:v>hypothetical protein</c:v>
                </c:pt>
                <c:pt idx="1484">
                  <c:v>hypothetical protein</c:v>
                </c:pt>
                <c:pt idx="1485">
                  <c:v>hypothetical protein</c:v>
                </c:pt>
                <c:pt idx="1486">
                  <c:v>hypothetical protein</c:v>
                </c:pt>
                <c:pt idx="1487">
                  <c:v>carboxylase</c:v>
                </c:pt>
                <c:pt idx="1488">
                  <c:v>biotin/lipoyl attachment domain-containing protein</c:v>
                </c:pt>
                <c:pt idx="1489">
                  <c:v>sodium pump decarboxylase subunit gamma</c:v>
                </c:pt>
                <c:pt idx="1490">
                  <c:v>carboxyl transferase</c:v>
                </c:pt>
                <c:pt idx="1491">
                  <c:v>type IV pilus assembly PilZ</c:v>
                </c:pt>
                <c:pt idx="1492">
                  <c:v>rRNA methylase</c:v>
                </c:pt>
                <c:pt idx="1493">
                  <c:v>agmatinase</c:v>
                </c:pt>
                <c:pt idx="1494">
                  <c:v>spermidine synthase</c:v>
                </c:pt>
                <c:pt idx="1495">
                  <c:v>pseudouridine synthase</c:v>
                </c:pt>
                <c:pt idx="1496">
                  <c:v>sporulation protein YtfJ</c:v>
                </c:pt>
                <c:pt idx="1497">
                  <c:v>hypothetical protein</c:v>
                </c:pt>
                <c:pt idx="1498">
                  <c:v>RDD domain-containing protein</c:v>
                </c:pt>
                <c:pt idx="1499">
                  <c:v>chromosome segregation and condensation protein ScpB</c:v>
                </c:pt>
                <c:pt idx="1500">
                  <c:v>chromosome segregation and condensation protein ScpA</c:v>
                </c:pt>
                <c:pt idx="1501">
                  <c:v>tryptophanyl-tRNA synthetase</c:v>
                </c:pt>
                <c:pt idx="1502">
                  <c:v>peptidase M50</c:v>
                </c:pt>
                <c:pt idx="1503">
                  <c:v>hypothetical protein</c:v>
                </c:pt>
                <c:pt idx="1504">
                  <c:v>diaminopimelate decarboxylase</c:v>
                </c:pt>
                <c:pt idx="1505">
                  <c:v>hypothetical protein</c:v>
                </c:pt>
                <c:pt idx="1506">
                  <c:v>IMP dehydrogenase</c:v>
                </c:pt>
                <c:pt idx="1507">
                  <c:v>lysine exporter protein LysE/YggA</c:v>
                </c:pt>
                <c:pt idx="1508">
                  <c:v>serine-type D-Ala-D-Ala carboxypeptidase</c:v>
                </c:pt>
                <c:pt idx="1509">
                  <c:v>pyrimidine-nucleoside phosphorylase</c:v>
                </c:pt>
                <c:pt idx="1510">
                  <c:v>phosphopentomutase</c:v>
                </c:pt>
                <c:pt idx="1511">
                  <c:v>tyrosine recombinase XerD</c:v>
                </c:pt>
                <c:pt idx="1512">
                  <c:v>stage II sporulation protein M</c:v>
                </c:pt>
                <c:pt idx="1513">
                  <c:v>NUDIX hydrolase</c:v>
                </c:pt>
                <c:pt idx="1514">
                  <c:v>Ribonuclease H</c:v>
                </c:pt>
                <c:pt idx="1515">
                  <c:v>pyrroline-5-carboxylate reductase</c:v>
                </c:pt>
                <c:pt idx="1516">
                  <c:v>hypothetical protein</c:v>
                </c:pt>
                <c:pt idx="1517">
                  <c:v>spore germination protein</c:v>
                </c:pt>
                <c:pt idx="1518">
                  <c:v>hypothetical protein</c:v>
                </c:pt>
                <c:pt idx="1519">
                  <c:v>Ger(x)C family germination protein</c:v>
                </c:pt>
                <c:pt idx="1520">
                  <c:v>spore germination protein</c:v>
                </c:pt>
                <c:pt idx="1521">
                  <c:v>GerA spore germination protein</c:v>
                </c:pt>
                <c:pt idx="1522">
                  <c:v>HflC protein</c:v>
                </c:pt>
                <c:pt idx="1523">
                  <c:v>HflK protein</c:v>
                </c:pt>
                <c:pt idx="1524">
                  <c:v>hypothetical protein</c:v>
                </c:pt>
                <c:pt idx="1525">
                  <c:v>hypothetical protein</c:v>
                </c:pt>
                <c:pt idx="1526">
                  <c:v>Ricin B lectin</c:v>
                </c:pt>
                <c:pt idx="1527">
                  <c:v>glycoside hydrolase</c:v>
                </c:pt>
                <c:pt idx="1528">
                  <c:v>hypothetical protein</c:v>
                </c:pt>
                <c:pt idx="1529">
                  <c:v>hypothetical protein</c:v>
                </c:pt>
                <c:pt idx="1530">
                  <c:v>hypothetical protein</c:v>
                </c:pt>
                <c:pt idx="1531">
                  <c:v>hypothetical protein</c:v>
                </c:pt>
                <c:pt idx="1532">
                  <c:v>type IV pilus assembly protein PilM</c:v>
                </c:pt>
                <c:pt idx="1533">
                  <c:v>cysteine desulfurase</c:v>
                </c:pt>
                <c:pt idx="1534">
                  <c:v>biotin and thiamin synthesis associated protein</c:v>
                </c:pt>
                <c:pt idx="1535">
                  <c:v>hypothetical protein</c:v>
                </c:pt>
                <c:pt idx="1536">
                  <c:v>4-oxalocrotonate tautomerase</c:v>
                </c:pt>
                <c:pt idx="1537">
                  <c:v>hypothetical protein</c:v>
                </c:pt>
                <c:pt idx="1538">
                  <c:v>hypothetical protein</c:v>
                </c:pt>
                <c:pt idx="1539">
                  <c:v>hypothetical protein</c:v>
                </c:pt>
                <c:pt idx="1540">
                  <c:v>hypothetical protein</c:v>
                </c:pt>
                <c:pt idx="1541">
                  <c:v>glutamyl-tRNA synthetase</c:v>
                </c:pt>
                <c:pt idx="1542">
                  <c:v>anaerobic ribonucleoside-triphosphate reductase activating protein</c:v>
                </c:pt>
                <c:pt idx="1543">
                  <c:v>anaerobic ribonucleoside-triphosphate reductase</c:v>
                </c:pt>
                <c:pt idx="1544">
                  <c:v>homocysteine S-methyltransferase</c:v>
                </c:pt>
                <c:pt idx="1545">
                  <c:v>Vitamin B12 dependent methionine synthase activation subunit</c:v>
                </c:pt>
                <c:pt idx="1546">
                  <c:v>membrane protein</c:v>
                </c:pt>
                <c:pt idx="1547">
                  <c:v>hypothetical protein</c:v>
                </c:pt>
                <c:pt idx="1548">
                  <c:v>Coat F domain-containing protein</c:v>
                </c:pt>
                <c:pt idx="1549">
                  <c:v>hypothetical protein</c:v>
                </c:pt>
                <c:pt idx="1550">
                  <c:v>Dockerin type 1</c:v>
                </c:pt>
                <c:pt idx="1551">
                  <c:v>glycoside hydrolase</c:v>
                </c:pt>
                <c:pt idx="1552">
                  <c:v>FHA domain-containing protein</c:v>
                </c:pt>
                <c:pt idx="1553">
                  <c:v>hypothetical protein</c:v>
                </c:pt>
                <c:pt idx="1554">
                  <c:v>hypothetical protein</c:v>
                </c:pt>
                <c:pt idx="1555">
                  <c:v>protein serine/threonine phosphatase</c:v>
                </c:pt>
                <c:pt idx="1556">
                  <c:v>serine/threonine protein kinase</c:v>
                </c:pt>
                <c:pt idx="1557">
                  <c:v>hypothetical protein</c:v>
                </c:pt>
                <c:pt idx="1558">
                  <c:v>hypothetical protein</c:v>
                </c:pt>
                <c:pt idx="1559">
                  <c:v>hypothetical protein</c:v>
                </c:pt>
                <c:pt idx="1560">
                  <c:v>hypothetical protein</c:v>
                </c:pt>
                <c:pt idx="1561">
                  <c:v>hypothetical protein</c:v>
                </c:pt>
                <c:pt idx="1562">
                  <c:v>type II secretion system protein E</c:v>
                </c:pt>
                <c:pt idx="1563">
                  <c:v>hypothetical protein</c:v>
                </c:pt>
                <c:pt idx="1564">
                  <c:v>hypothetical protein</c:v>
                </c:pt>
                <c:pt idx="1565">
                  <c:v>hypothetical protein</c:v>
                </c:pt>
                <c:pt idx="1566">
                  <c:v>glycoside hydrolase</c:v>
                </c:pt>
                <c:pt idx="1567">
                  <c:v>glycoside hydrolase</c:v>
                </c:pt>
                <c:pt idx="1568">
                  <c:v>TraR/DksA family transcriptional regulator</c:v>
                </c:pt>
                <c:pt idx="1569">
                  <c:v>methylthioadenosine phosphorylase</c:v>
                </c:pt>
                <c:pt idx="1570">
                  <c:v>translation initiation factor, aIF-2BI family</c:v>
                </c:pt>
                <c:pt idx="1571">
                  <c:v>DtxR family iron (metal) dependent repressor</c:v>
                </c:pt>
                <c:pt idx="1572">
                  <c:v>FeoA family protein</c:v>
                </c:pt>
                <c:pt idx="1573">
                  <c:v>ferrous iron transport protein B</c:v>
                </c:pt>
                <c:pt idx="1574">
                  <c:v>hypothetical protein</c:v>
                </c:pt>
                <c:pt idx="1575">
                  <c:v>AAA ATPase</c:v>
                </c:pt>
                <c:pt idx="1576">
                  <c:v>amino acid-binding ACT protein</c:v>
                </c:pt>
                <c:pt idx="1577">
                  <c:v>phenylacetate--CoA ligase</c:v>
                </c:pt>
                <c:pt idx="1578">
                  <c:v>indolepyruvate ferredoxin oxidoreductase subunit beta</c:v>
                </c:pt>
                <c:pt idx="1579">
                  <c:v>indolepyruvate ferredoxin oxidoreductase subunit alpha</c:v>
                </c:pt>
                <c:pt idx="1580">
                  <c:v>SSS sodium solute transporter superfamily protein</c:v>
                </c:pt>
                <c:pt idx="1581">
                  <c:v>RNA-metabolising metallo-beta-lactamase</c:v>
                </c:pt>
                <c:pt idx="1582">
                  <c:v>histidinol-phosphate aminotransferase</c:v>
                </c:pt>
                <c:pt idx="1583">
                  <c:v>peptidase M42 family protein</c:v>
                </c:pt>
                <c:pt idx="1584">
                  <c:v>cellulase</c:v>
                </c:pt>
                <c:pt idx="1585">
                  <c:v>peptidase M42 family protein</c:v>
                </c:pt>
                <c:pt idx="1586">
                  <c:v>DNA internalization-related competence protein ComEC/Rec2</c:v>
                </c:pt>
                <c:pt idx="1587">
                  <c:v>NLP/P60 protein</c:v>
                </c:pt>
                <c:pt idx="1588">
                  <c:v>hypothetical protein</c:v>
                </c:pt>
                <c:pt idx="1589">
                  <c:v>N-acetyltransferase GCN5</c:v>
                </c:pt>
                <c:pt idx="1590">
                  <c:v>thiamine biosynthesis protein ThiC</c:v>
                </c:pt>
                <c:pt idx="1591">
                  <c:v>thiamine-phosphate pyrophosphorylase</c:v>
                </c:pt>
                <c:pt idx="1592">
                  <c:v>thiamine biosynthesis protein ThiF</c:v>
                </c:pt>
                <c:pt idx="1593">
                  <c:v>thiazole biosynthesis protein ThiH</c:v>
                </c:pt>
                <c:pt idx="1594">
                  <c:v>thiazole biosynthesis family protein</c:v>
                </c:pt>
                <c:pt idx="1595">
                  <c:v>thiamine biosynthesis protein ThiS</c:v>
                </c:pt>
                <c:pt idx="1596">
                  <c:v>ribosome biogenesis GTP-binding protein YsxC</c:v>
                </c:pt>
                <c:pt idx="1597">
                  <c:v>hypothetical protein</c:v>
                </c:pt>
                <c:pt idx="1598">
                  <c:v>hypothetical protein</c:v>
                </c:pt>
                <c:pt idx="1599">
                  <c:v>hypothetical protein</c:v>
                </c:pt>
                <c:pt idx="1600">
                  <c:v>copper amine oxidase-like domain-containing protein</c:v>
                </c:pt>
                <c:pt idx="1601">
                  <c:v>type 11 methyltransferase</c:v>
                </c:pt>
                <c:pt idx="1602">
                  <c:v>hypothetical protein</c:v>
                </c:pt>
                <c:pt idx="1603">
                  <c:v>resolvase domain-containing protein</c:v>
                </c:pt>
                <c:pt idx="1604">
                  <c:v>hypothetical protein</c:v>
                </c:pt>
                <c:pt idx="1605">
                  <c:v>DEAD/DEAH box helicase</c:v>
                </c:pt>
                <c:pt idx="1606">
                  <c:v>hypothetical protein</c:v>
                </c:pt>
                <c:pt idx="1607">
                  <c:v>resolvase domain-containing protein</c:v>
                </c:pt>
                <c:pt idx="1608">
                  <c:v>hypothetical protein</c:v>
                </c:pt>
                <c:pt idx="1609">
                  <c:v>excisionase family DNA binding domain-containing protein</c:v>
                </c:pt>
                <c:pt idx="1610">
                  <c:v>transposase IS3/IS911 family protein</c:v>
                </c:pt>
                <c:pt idx="1611">
                  <c:v>hypothetical protein</c:v>
                </c:pt>
                <c:pt idx="1612">
                  <c:v>hypothetical protein</c:v>
                </c:pt>
                <c:pt idx="1613">
                  <c:v>response regulator receiver protein</c:v>
                </c:pt>
                <c:pt idx="1614">
                  <c:v>PAS/PAC sensor signal transduction histidine kinase</c:v>
                </c:pt>
                <c:pt idx="1615">
                  <c:v>fibronectin-binding A domain-containing protein</c:v>
                </c:pt>
                <c:pt idx="1616">
                  <c:v>class I and II aminotransferase</c:v>
                </c:pt>
                <c:pt idx="1617">
                  <c:v>nitroreductase</c:v>
                </c:pt>
                <c:pt idx="1618">
                  <c:v>glycoside hydrolase</c:v>
                </c:pt>
                <c:pt idx="1619">
                  <c:v>thiamine pyrophosphokinase</c:v>
                </c:pt>
                <c:pt idx="1620">
                  <c:v>ribulose-phosphate 3-epimerase</c:v>
                </c:pt>
                <c:pt idx="1621">
                  <c:v>ribosome small subunit-dependent GTPase A</c:v>
                </c:pt>
                <c:pt idx="1622">
                  <c:v>serine/threonine protein kinase with PASTA sensor(s)</c:v>
                </c:pt>
                <c:pt idx="1623">
                  <c:v>protein serine/threonine phosphatase</c:v>
                </c:pt>
                <c:pt idx="1624">
                  <c:v>radical SAM enzyme, Cfr family</c:v>
                </c:pt>
                <c:pt idx="1625">
                  <c:v>sun protein</c:v>
                </c:pt>
                <c:pt idx="1626">
                  <c:v>peptidase membrane zinc metallopeptidase</c:v>
                </c:pt>
                <c:pt idx="1627">
                  <c:v>hypothetical protein</c:v>
                </c:pt>
                <c:pt idx="1628">
                  <c:v>methionyl-tRNA formyltransferase</c:v>
                </c:pt>
                <c:pt idx="1629">
                  <c:v>peptide deformylase</c:v>
                </c:pt>
                <c:pt idx="1630">
                  <c:v>primosomal protein N'</c:v>
                </c:pt>
                <c:pt idx="1631">
                  <c:v>hypothetical protein</c:v>
                </c:pt>
                <c:pt idx="1632">
                  <c:v>polyprenyl synthetase</c:v>
                </c:pt>
                <c:pt idx="1633">
                  <c:v>heptaprenyl diphosphate synthase component I</c:v>
                </c:pt>
                <c:pt idx="1634">
                  <c:v>hypothetical protein</c:v>
                </c:pt>
                <c:pt idx="1635">
                  <c:v>ApbE family lipoprotein</c:v>
                </c:pt>
                <c:pt idx="1636">
                  <c:v>FAD-dependent pyridine nucleotide-disulfide oxidoreductase</c:v>
                </c:pt>
                <c:pt idx="1637">
                  <c:v>ssDNA-binding protein</c:v>
                </c:pt>
                <c:pt idx="1638">
                  <c:v>Mur ligase middle domain-containing protein</c:v>
                </c:pt>
                <c:pt idx="1639">
                  <c:v>polysaccharide deacetylase</c:v>
                </c:pt>
                <c:pt idx="1640">
                  <c:v>asparagine synthase</c:v>
                </c:pt>
                <c:pt idx="1641">
                  <c:v>PpiC-type peptidyl-prolyl cis-trans isomerase</c:v>
                </c:pt>
                <c:pt idx="1642">
                  <c:v>phosphoribosylformylglycinamidine synthase</c:v>
                </c:pt>
                <c:pt idx="1643">
                  <c:v>LysR family transcriptional regulator</c:v>
                </c:pt>
                <c:pt idx="1644">
                  <c:v>cupin</c:v>
                </c:pt>
                <c:pt idx="1645">
                  <c:v>AMP-dependent synthetase and ligase</c:v>
                </c:pt>
                <c:pt idx="1646">
                  <c:v>Heat shock protein Hsp90-like protein</c:v>
                </c:pt>
                <c:pt idx="1647">
                  <c:v>ABC-3 protein</c:v>
                </c:pt>
                <c:pt idx="1648">
                  <c:v>ABC transporter</c:v>
                </c:pt>
                <c:pt idx="1649">
                  <c:v>periplasmic solute binding protein</c:v>
                </c:pt>
                <c:pt idx="1650">
                  <c:v>ferric uptake regulator family protein</c:v>
                </c:pt>
                <c:pt idx="1651">
                  <c:v>peptidase A24A prepilin type IV</c:v>
                </c:pt>
                <c:pt idx="1652">
                  <c:v>protein serine/threonine phosphatase</c:v>
                </c:pt>
                <c:pt idx="1653">
                  <c:v>glycoside hydrolase</c:v>
                </c:pt>
                <c:pt idx="1654">
                  <c:v>hypothetical protein</c:v>
                </c:pt>
                <c:pt idx="1655">
                  <c:v>peptidase M24</c:v>
                </c:pt>
                <c:pt idx="1656">
                  <c:v>hypothetical protein</c:v>
                </c:pt>
                <c:pt idx="1657">
                  <c:v>ABC transporter</c:v>
                </c:pt>
                <c:pt idx="1658">
                  <c:v>integral membrane sensor signal transduction histidine kinase</c:v>
                </c:pt>
                <c:pt idx="1659">
                  <c:v>winged helix family two component transcriptional regulator</c:v>
                </c:pt>
                <c:pt idx="1660">
                  <c:v>glycoside hydrolase</c:v>
                </c:pt>
                <c:pt idx="1661">
                  <c:v>hypothetical protein</c:v>
                </c:pt>
                <c:pt idx="1662">
                  <c:v>bacteriocin ABC transporter</c:v>
                </c:pt>
                <c:pt idx="1663">
                  <c:v>radical SAM protein</c:v>
                </c:pt>
                <c:pt idx="1664">
                  <c:v>haloacid dehalogenase domain-containing protein hydrolase</c:v>
                </c:pt>
                <c:pt idx="1665">
                  <c:v>hypothetical protein</c:v>
                </c:pt>
                <c:pt idx="1666">
                  <c:v>hypothetical protein</c:v>
                </c:pt>
                <c:pt idx="1667">
                  <c:v>Peptidoglycan-binding lysin domain</c:v>
                </c:pt>
                <c:pt idx="1668">
                  <c:v>hypothetical protein</c:v>
                </c:pt>
                <c:pt idx="1669">
                  <c:v>transposase IS200-family protein</c:v>
                </c:pt>
                <c:pt idx="1670">
                  <c:v>histidine kinase</c:v>
                </c:pt>
                <c:pt idx="1671">
                  <c:v>sodium ion-translocating decarboxylase subunit beta</c:v>
                </c:pt>
                <c:pt idx="1672">
                  <c:v>sodium pump decarboxylase subunit gamma</c:v>
                </c:pt>
                <c:pt idx="1673">
                  <c:v>hypothetical protein</c:v>
                </c:pt>
                <c:pt idx="1674">
                  <c:v>Exonuclease RNase T and DNA polymerase III</c:v>
                </c:pt>
                <c:pt idx="1675">
                  <c:v>pyruvate formate-lyase activating enzyme</c:v>
                </c:pt>
                <c:pt idx="1676">
                  <c:v>formate acetyltransferase</c:v>
                </c:pt>
                <c:pt idx="1677">
                  <c:v>capsule synthesis protein CapA</c:v>
                </c:pt>
                <c:pt idx="1678">
                  <c:v>2'-5' RNA ligase</c:v>
                </c:pt>
                <c:pt idx="1679">
                  <c:v>hypothetical protein</c:v>
                </c:pt>
                <c:pt idx="1680">
                  <c:v>aminodeoxychorismate lyase</c:v>
                </c:pt>
                <c:pt idx="1681">
                  <c:v>hypothetical protein</c:v>
                </c:pt>
                <c:pt idx="1682">
                  <c:v>hypothetical protein</c:v>
                </c:pt>
                <c:pt idx="1683">
                  <c:v>hypothetical protein</c:v>
                </c:pt>
                <c:pt idx="1684">
                  <c:v>RNA polymerase sigma 28 subunit FliA/WhiG</c:v>
                </c:pt>
                <c:pt idx="1685">
                  <c:v>hypothetical protein</c:v>
                </c:pt>
                <c:pt idx="1686">
                  <c:v>protein CheD</c:v>
                </c:pt>
                <c:pt idx="1687">
                  <c:v>CheC, inhibitor of MCP methylation</c:v>
                </c:pt>
                <c:pt idx="1688">
                  <c:v>CheW protein</c:v>
                </c:pt>
                <c:pt idx="1689">
                  <c:v>CheA signal transduction histidine kinase</c:v>
                </c:pt>
                <c:pt idx="1690">
                  <c:v>response regulator receiver modulated CheB methylesterase</c:v>
                </c:pt>
                <c:pt idx="1691">
                  <c:v>type IV pilus assembly PilZ</c:v>
                </c:pt>
                <c:pt idx="1692">
                  <c:v>cobyrinic acid ac-diamide synthase</c:v>
                </c:pt>
                <c:pt idx="1693">
                  <c:v>flagellar biosynthetic protein FlhF</c:v>
                </c:pt>
                <c:pt idx="1694">
                  <c:v>flagellar biosynthesis protein FlhA</c:v>
                </c:pt>
                <c:pt idx="1695">
                  <c:v>flagellar biosynthetic protein FlhB</c:v>
                </c:pt>
                <c:pt idx="1696">
                  <c:v>flagellar biosynthetic protein FliR</c:v>
                </c:pt>
                <c:pt idx="1697">
                  <c:v>flagellar biosynthetic protein FliQ</c:v>
                </c:pt>
                <c:pt idx="1698">
                  <c:v>flagellar biosynthetic protein FliP</c:v>
                </c:pt>
                <c:pt idx="1699">
                  <c:v>hypothetical protein</c:v>
                </c:pt>
                <c:pt idx="1700">
                  <c:v>response regulator receiver protein</c:v>
                </c:pt>
                <c:pt idx="1701">
                  <c:v>CheC, inhibitor of MCP methylation / FliN fusion protein</c:v>
                </c:pt>
                <c:pt idx="1702">
                  <c:v>flagellar motor switch protein FliM</c:v>
                </c:pt>
                <c:pt idx="1703">
                  <c:v>flagellar basal body-associated protein FliL</c:v>
                </c:pt>
                <c:pt idx="1704">
                  <c:v>flagellar FlbD family protein</c:v>
                </c:pt>
                <c:pt idx="1705">
                  <c:v>flagellar hook-basal body protein</c:v>
                </c:pt>
                <c:pt idx="1706">
                  <c:v>flagellar operon protein</c:v>
                </c:pt>
                <c:pt idx="1707">
                  <c:v>flagellar hook capping protein</c:v>
                </c:pt>
                <c:pt idx="1708">
                  <c:v>Flagellar hook-length control protein-like, C-terminal domain</c:v>
                </c:pt>
                <c:pt idx="1709">
                  <c:v>hypothetical protein</c:v>
                </c:pt>
                <c:pt idx="1710">
                  <c:v>flagellar export protein FliJ</c:v>
                </c:pt>
                <c:pt idx="1711">
                  <c:v>FliI/YscN family ATPase</c:v>
                </c:pt>
                <c:pt idx="1712">
                  <c:v>flagellar assembly protein FliH/type III secretion system HrpE</c:v>
                </c:pt>
                <c:pt idx="1713">
                  <c:v>flagellar motor switch protein FliG</c:v>
                </c:pt>
                <c:pt idx="1714">
                  <c:v>flagellar M-ring protein FliF</c:v>
                </c:pt>
                <c:pt idx="1715">
                  <c:v>flagellar hook-basal body complex subunit FliE</c:v>
                </c:pt>
                <c:pt idx="1716">
                  <c:v>flagellar basal-body rod protein FlgC</c:v>
                </c:pt>
                <c:pt idx="1717">
                  <c:v>flagellar basal-body rod protein FlgB</c:v>
                </c:pt>
                <c:pt idx="1718">
                  <c:v>hypothetical protein</c:v>
                </c:pt>
                <c:pt idx="1719">
                  <c:v>DNA topoisomerase I</c:v>
                </c:pt>
                <c:pt idx="1720">
                  <c:v>DNA protecting protein DprA</c:v>
                </c:pt>
                <c:pt idx="1721">
                  <c:v>exodeoxyribonuclease III Xth</c:v>
                </c:pt>
                <c:pt idx="1722">
                  <c:v>hypothetical protein</c:v>
                </c:pt>
                <c:pt idx="1723">
                  <c:v>hypothetical protein</c:v>
                </c:pt>
                <c:pt idx="1724">
                  <c:v>Mg chelatase subunit ChlI</c:v>
                </c:pt>
                <c:pt idx="1725">
                  <c:v>hypothetical protein</c:v>
                </c:pt>
                <c:pt idx="1726">
                  <c:v>hypothetical protein</c:v>
                </c:pt>
                <c:pt idx="1727">
                  <c:v>cellulosome anchoring protein cohesin subunit</c:v>
                </c:pt>
                <c:pt idx="1728">
                  <c:v>hypothetical protein</c:v>
                </c:pt>
                <c:pt idx="1729">
                  <c:v>ATP-cone domain-containing protein</c:v>
                </c:pt>
                <c:pt idx="1730">
                  <c:v>YlmC/YmxH family sporulation protein</c:v>
                </c:pt>
                <c:pt idx="1731">
                  <c:v>RNA polymerase sigma 28 subunit SigG</c:v>
                </c:pt>
                <c:pt idx="1732">
                  <c:v>RNA polymerase sigma 28 subunit SigE</c:v>
                </c:pt>
                <c:pt idx="1733">
                  <c:v>sigma-E processing peptidase SpoIIGA</c:v>
                </c:pt>
                <c:pt idx="1734">
                  <c:v>cell division protein FtsZ</c:v>
                </c:pt>
                <c:pt idx="1735">
                  <c:v>cell division protein FtsA</c:v>
                </c:pt>
                <c:pt idx="1736">
                  <c:v>hypothetical protein</c:v>
                </c:pt>
                <c:pt idx="1737">
                  <c:v>polypeptide-transport-associated domain-containing protein</c:v>
                </c:pt>
                <c:pt idx="1738">
                  <c:v>hypothetical protein</c:v>
                </c:pt>
                <c:pt idx="1739">
                  <c:v>CobB/CobQ domain-containing protein glutamine amidotransferase</c:v>
                </c:pt>
                <c:pt idx="1740">
                  <c:v>transposase mutator type</c:v>
                </c:pt>
                <c:pt idx="1741">
                  <c:v>Dockerin type 1</c:v>
                </c:pt>
                <c:pt idx="1742">
                  <c:v>hypothetical protein</c:v>
                </c:pt>
                <c:pt idx="1743">
                  <c:v>hypothetical protein</c:v>
                </c:pt>
                <c:pt idx="1744">
                  <c:v>Dockerin type 1</c:v>
                </c:pt>
                <c:pt idx="1745">
                  <c:v>ATPase</c:v>
                </c:pt>
                <c:pt idx="1746">
                  <c:v>glycoside hydrolase</c:v>
                </c:pt>
                <c:pt idx="1747">
                  <c:v>hypothetical protein</c:v>
                </c:pt>
                <c:pt idx="1748">
                  <c:v>hypothetical protein</c:v>
                </c:pt>
                <c:pt idx="1749">
                  <c:v>hydrogenase, Fe-only</c:v>
                </c:pt>
                <c:pt idx="1750">
                  <c:v>NADH dehydrogenase (quinone)</c:v>
                </c:pt>
                <c:pt idx="1751">
                  <c:v>NADH dehydrogenase (ubiquinone) 24 kDa subunit</c:v>
                </c:pt>
                <c:pt idx="1752">
                  <c:v>Stage II sporulation protein E</c:v>
                </c:pt>
                <c:pt idx="1753">
                  <c:v>PAS/PAC sensor protein</c:v>
                </c:pt>
                <c:pt idx="1754">
                  <c:v>hypothetical protein</c:v>
                </c:pt>
                <c:pt idx="1755">
                  <c:v>aminoglycoside phosphotransferase</c:v>
                </c:pt>
                <c:pt idx="1756">
                  <c:v>iron-containing alcohol dehydrogenase</c:v>
                </c:pt>
                <c:pt idx="1757">
                  <c:v>CoA-binding protein</c:v>
                </c:pt>
                <c:pt idx="1758">
                  <c:v>dipicolinic acid synthetase subunit B</c:v>
                </c:pt>
                <c:pt idx="1759">
                  <c:v>dipicolinate synthase subunit A</c:v>
                </c:pt>
                <c:pt idx="1760">
                  <c:v>peptidase M16 domain-containing protein</c:v>
                </c:pt>
                <c:pt idx="1761">
                  <c:v>polyribonucleotide nucleotidyltransferase</c:v>
                </c:pt>
                <c:pt idx="1762">
                  <c:v>30S ribosomal protein S15</c:v>
                </c:pt>
                <c:pt idx="1763">
                  <c:v>hypothetical protein</c:v>
                </c:pt>
                <c:pt idx="1764">
                  <c:v>spore coat protein CotJB</c:v>
                </c:pt>
                <c:pt idx="1765">
                  <c:v>manganese containing catalase</c:v>
                </c:pt>
                <c:pt idx="1766">
                  <c:v>glycoside hydrolase</c:v>
                </c:pt>
                <c:pt idx="1767">
                  <c:v>glycoside hydrolase</c:v>
                </c:pt>
                <c:pt idx="1768">
                  <c:v>hypothetical protein</c:v>
                </c:pt>
                <c:pt idx="1769">
                  <c:v>hypothetical protein</c:v>
                </c:pt>
                <c:pt idx="1770">
                  <c:v>ACT domain-containing protein</c:v>
                </c:pt>
                <c:pt idx="1771">
                  <c:v>PAS/PAC sensor-containing diguanylate cyclase/phosphodiesterase</c:v>
                </c:pt>
                <c:pt idx="1772">
                  <c:v>radical SAM domain-containing protein</c:v>
                </c:pt>
                <c:pt idx="1773">
                  <c:v>hypothetical protein</c:v>
                </c:pt>
                <c:pt idx="1774">
                  <c:v>glycoside hydrolase</c:v>
                </c:pt>
                <c:pt idx="1775">
                  <c:v>type 3a cellulose-binding domain-containing protein</c:v>
                </c:pt>
                <c:pt idx="1776">
                  <c:v>RNA polymerase, sigma 28 subunit, SigI</c:v>
                </c:pt>
                <c:pt idx="1777">
                  <c:v>copper amine oxidase-like domain-containing protein</c:v>
                </c:pt>
                <c:pt idx="1778">
                  <c:v>methyl-accepting chemotaxis sensory transducer</c:v>
                </c:pt>
                <c:pt idx="1779">
                  <c:v>hypothetical protein</c:v>
                </c:pt>
                <c:pt idx="1780">
                  <c:v>hypothetical protein</c:v>
                </c:pt>
                <c:pt idx="1781">
                  <c:v>hypothetical protein</c:v>
                </c:pt>
                <c:pt idx="1782">
                  <c:v>ABC transporter</c:v>
                </c:pt>
                <c:pt idx="1783">
                  <c:v>ABC transporter</c:v>
                </c:pt>
                <c:pt idx="1784">
                  <c:v>transporter</c:v>
                </c:pt>
                <c:pt idx="1785">
                  <c:v>iron-containing alcohol dehydrogenase</c:v>
                </c:pt>
                <c:pt idx="1786">
                  <c:v>periplasmic binding protein/LacI transcriptional regulator</c:v>
                </c:pt>
                <c:pt idx="1787">
                  <c:v>inner-membrane translocator</c:v>
                </c:pt>
                <c:pt idx="1788">
                  <c:v>ABC transporter</c:v>
                </c:pt>
                <c:pt idx="1789">
                  <c:v>ROK family protein</c:v>
                </c:pt>
                <c:pt idx="1790">
                  <c:v>PfkB domain-containing protein</c:v>
                </c:pt>
                <c:pt idx="1791">
                  <c:v>alcohol dehydrogenase GroES domain-containing protein</c:v>
                </c:pt>
                <c:pt idx="1792">
                  <c:v>hypothetical protein</c:v>
                </c:pt>
                <c:pt idx="1793">
                  <c:v>hypothetical protein</c:v>
                </c:pt>
                <c:pt idx="1794">
                  <c:v>ABC transporter</c:v>
                </c:pt>
                <c:pt idx="1795">
                  <c:v>hypothetical protein</c:v>
                </c:pt>
                <c:pt idx="1796">
                  <c:v>hypothetical protein</c:v>
                </c:pt>
                <c:pt idx="1797">
                  <c:v>hypothetical protein</c:v>
                </c:pt>
                <c:pt idx="1798">
                  <c:v>hypothetical protein</c:v>
                </c:pt>
                <c:pt idx="1799">
                  <c:v>peptidase M56 BlaR1</c:v>
                </c:pt>
                <c:pt idx="1800">
                  <c:v>CopY family transcriptional repressor</c:v>
                </c:pt>
                <c:pt idx="1801">
                  <c:v>GMP synthase large subunit</c:v>
                </c:pt>
                <c:pt idx="1802">
                  <c:v>Glu/Leu/Phe/Val dehydrogenase</c:v>
                </c:pt>
                <c:pt idx="1803">
                  <c:v>oxidoreductase FAD/NAD(P)-binding domain-containing protein</c:v>
                </c:pt>
                <c:pt idx="1804">
                  <c:v>glutamate synthase (NADPH), homotetrameric</c:v>
                </c:pt>
                <c:pt idx="1805">
                  <c:v>transposase mutator type</c:v>
                </c:pt>
                <c:pt idx="1806">
                  <c:v>hypothetical protein</c:v>
                </c:pt>
                <c:pt idx="1807">
                  <c:v>hypothetical protein</c:v>
                </c:pt>
                <c:pt idx="1808">
                  <c:v>1-(5-phosphoribosyl)-5-amino-4-imidazole-carboxylate (AIR) carboxylase</c:v>
                </c:pt>
                <c:pt idx="1809">
                  <c:v>hypothetical protein</c:v>
                </c:pt>
                <c:pt idx="1810">
                  <c:v>copper amine oxidase-like domain-containing protein</c:v>
                </c:pt>
                <c:pt idx="1811">
                  <c:v>peptide chain release factor 2</c:v>
                </c:pt>
                <c:pt idx="1812">
                  <c:v>helix-turn-helix domain-containing protein</c:v>
                </c:pt>
                <c:pt idx="1813">
                  <c:v>class I and II aminotransferase</c:v>
                </c:pt>
                <c:pt idx="1814">
                  <c:v>AsnC family transcriptional regulator</c:v>
                </c:pt>
                <c:pt idx="1815">
                  <c:v>hypothetical protein</c:v>
                </c:pt>
                <c:pt idx="1816">
                  <c:v>hypothetical protein</c:v>
                </c:pt>
                <c:pt idx="1817">
                  <c:v>thioredoxin</c:v>
                </c:pt>
                <c:pt idx="1818">
                  <c:v>transposase mutator type</c:v>
                </c:pt>
                <c:pt idx="1819">
                  <c:v>transposase IS3/IS911 family protein</c:v>
                </c:pt>
                <c:pt idx="1820">
                  <c:v>hypothetical protein</c:v>
                </c:pt>
                <c:pt idx="1821">
                  <c:v>alpha-glucan phosphorylase</c:v>
                </c:pt>
                <c:pt idx="1822">
                  <c:v>transposase mutator type</c:v>
                </c:pt>
                <c:pt idx="1823">
                  <c:v>hypothetical protein</c:v>
                </c:pt>
                <c:pt idx="1824">
                  <c:v>CoA-substrate-specific enzyme activase</c:v>
                </c:pt>
                <c:pt idx="1825">
                  <c:v>hypothetical protein</c:v>
                </c:pt>
                <c:pt idx="1826">
                  <c:v>hypothetical protein</c:v>
                </c:pt>
                <c:pt idx="1827">
                  <c:v>PpiC-type peptidyl-prolyl cis-trans isomerase</c:v>
                </c:pt>
                <c:pt idx="1828">
                  <c:v>signal peptidase I</c:v>
                </c:pt>
                <c:pt idx="1829">
                  <c:v>fructose-1,6-bisphosphate aldolase</c:v>
                </c:pt>
                <c:pt idx="1830">
                  <c:v>phosphofructokinase</c:v>
                </c:pt>
                <c:pt idx="1831">
                  <c:v>hypothetical protein</c:v>
                </c:pt>
                <c:pt idx="1832">
                  <c:v>L-lactate dehydrogenase</c:v>
                </c:pt>
                <c:pt idx="1833">
                  <c:v>malic protein NAD-binding protein</c:v>
                </c:pt>
                <c:pt idx="1834">
                  <c:v>flavin reductase domain-containing FMN-binding protein</c:v>
                </c:pt>
                <c:pt idx="1835">
                  <c:v>hydrogenase, Fe-only</c:v>
                </c:pt>
                <c:pt idx="1836">
                  <c:v>NADH dehydrogenase (quinone)</c:v>
                </c:pt>
                <c:pt idx="1837">
                  <c:v>ferredoxin</c:v>
                </c:pt>
                <c:pt idx="1838">
                  <c:v>ATP-binding protein</c:v>
                </c:pt>
                <c:pt idx="1839">
                  <c:v>NADH-quinone oxidoreductase subunit E</c:v>
                </c:pt>
                <c:pt idx="1840">
                  <c:v>PHP domain-containing protein</c:v>
                </c:pt>
                <c:pt idx="1841">
                  <c:v>DRTGG domain-containing protein</c:v>
                </c:pt>
                <c:pt idx="1842">
                  <c:v>Fe-S cluster domain-containing protein</c:v>
                </c:pt>
                <c:pt idx="1843">
                  <c:v>anti-sigma regulatory factor</c:v>
                </c:pt>
                <c:pt idx="1844">
                  <c:v>hypothetical protein</c:v>
                </c:pt>
                <c:pt idx="1845">
                  <c:v>TGS domain-containing protein</c:v>
                </c:pt>
                <c:pt idx="1846">
                  <c:v>hypothetical protein</c:v>
                </c:pt>
                <c:pt idx="1847">
                  <c:v>hypothetical protein</c:v>
                </c:pt>
                <c:pt idx="1848">
                  <c:v>hypothetical protein</c:v>
                </c:pt>
                <c:pt idx="1849">
                  <c:v>peptide chain release factor 3</c:v>
                </c:pt>
                <c:pt idx="1850">
                  <c:v>hypothetical protein</c:v>
                </c:pt>
                <c:pt idx="1851">
                  <c:v>transposase IS200-family protein</c:v>
                </c:pt>
                <c:pt idx="1852">
                  <c:v>hypothetical protein</c:v>
                </c:pt>
                <c:pt idx="1853">
                  <c:v>hypothetical protein</c:v>
                </c:pt>
                <c:pt idx="1854">
                  <c:v>NAD+ synthetase</c:v>
                </c:pt>
                <c:pt idx="1855">
                  <c:v>valyl-tRNA synthetase</c:v>
                </c:pt>
                <c:pt idx="1856">
                  <c:v>hypothetical protein</c:v>
                </c:pt>
                <c:pt idx="1857">
                  <c:v>glycoside hydrolase</c:v>
                </c:pt>
                <c:pt idx="1858">
                  <c:v>hypothetical protein</c:v>
                </c:pt>
                <c:pt idx="1859">
                  <c:v>hypothetical protein</c:v>
                </c:pt>
                <c:pt idx="1860">
                  <c:v>class II aldolase/adducin family protein</c:v>
                </c:pt>
                <c:pt idx="1861">
                  <c:v>ErfK/YbiS/YcfS/YnhG family protein</c:v>
                </c:pt>
                <c:pt idx="1862">
                  <c:v>hypothetical protein</c:v>
                </c:pt>
                <c:pt idx="1863">
                  <c:v>PA14 domain-containing protein</c:v>
                </c:pt>
                <c:pt idx="1864">
                  <c:v>RNA polymerase sigma-I factor</c:v>
                </c:pt>
                <c:pt idx="1865">
                  <c:v>Glycosyltransferase 28 domain</c:v>
                </c:pt>
                <c:pt idx="1866">
                  <c:v>hypothetical protein</c:v>
                </c:pt>
                <c:pt idx="1867">
                  <c:v>ATPase</c:v>
                </c:pt>
                <c:pt idx="1868">
                  <c:v>transposase IS4 family protein</c:v>
                </c:pt>
                <c:pt idx="1869">
                  <c:v>excinuclease ABC subunit A</c:v>
                </c:pt>
                <c:pt idx="1870">
                  <c:v>hypothetical protein</c:v>
                </c:pt>
                <c:pt idx="1871">
                  <c:v>excinuclease ABC subunit B</c:v>
                </c:pt>
                <c:pt idx="1872">
                  <c:v>hypothetical protein</c:v>
                </c:pt>
                <c:pt idx="1873">
                  <c:v>DNA topoisomerase</c:v>
                </c:pt>
                <c:pt idx="1874">
                  <c:v>DNA gyrase subunit B domain-containing protein</c:v>
                </c:pt>
                <c:pt idx="1875">
                  <c:v>hypothetical protein</c:v>
                </c:pt>
                <c:pt idx="1876">
                  <c:v>hypothetical protein</c:v>
                </c:pt>
                <c:pt idx="1877">
                  <c:v>hypothetical protein</c:v>
                </c:pt>
                <c:pt idx="1878">
                  <c:v>hypothetical protein</c:v>
                </c:pt>
                <c:pt idx="1879">
                  <c:v>spore coat assembly protein SafA</c:v>
                </c:pt>
                <c:pt idx="1880">
                  <c:v>MATE efflux family protein</c:v>
                </c:pt>
                <c:pt idx="1881">
                  <c:v>methyl-accepting chemotaxis sensory transducer</c:v>
                </c:pt>
                <c:pt idx="1882">
                  <c:v>hypothetical protein</c:v>
                </c:pt>
                <c:pt idx="1883">
                  <c:v>phosphoserine aminotransferase</c:v>
                </c:pt>
                <c:pt idx="1884">
                  <c:v>hypothetical protein</c:v>
                </c:pt>
                <c:pt idx="1885">
                  <c:v>integrase catalytic subunit</c:v>
                </c:pt>
                <c:pt idx="1886">
                  <c:v>hypothetical protein</c:v>
                </c:pt>
                <c:pt idx="1887">
                  <c:v>hypothetical protein</c:v>
                </c:pt>
                <c:pt idx="1888">
                  <c:v>homoserine dehydrogenase</c:v>
                </c:pt>
                <c:pt idx="1889">
                  <c:v>helicase c2</c:v>
                </c:pt>
                <c:pt idx="1890">
                  <c:v>chemotaxis protein CheR</c:v>
                </c:pt>
                <c:pt idx="1891">
                  <c:v>response regulator receiver sensor signal transduction histidine kinase</c:v>
                </c:pt>
                <c:pt idx="1892">
                  <c:v>hypothetical protein</c:v>
                </c:pt>
                <c:pt idx="1893">
                  <c:v>isocitrate dehydrogenase</c:v>
                </c:pt>
                <c:pt idx="1894">
                  <c:v>hypothetical protein</c:v>
                </c:pt>
                <c:pt idx="1895">
                  <c:v>aldo/keto reductase</c:v>
                </c:pt>
                <c:pt idx="1896">
                  <c:v>glycogen/starch synthase</c:v>
                </c:pt>
                <c:pt idx="1897">
                  <c:v>Coat F domain-containing protein</c:v>
                </c:pt>
                <c:pt idx="1898">
                  <c:v>hypothetical protein</c:v>
                </c:pt>
                <c:pt idx="1899">
                  <c:v>pseudouridine synthase</c:v>
                </c:pt>
                <c:pt idx="1900">
                  <c:v>hypothetical protein</c:v>
                </c:pt>
                <c:pt idx="1901">
                  <c:v>hypothetical protein</c:v>
                </c:pt>
                <c:pt idx="1902">
                  <c:v>D-isomer specific 2-hydroxyacid dehydrogenase NAD-binding protein</c:v>
                </c:pt>
                <c:pt idx="1903">
                  <c:v>glycosyltransferase</c:v>
                </c:pt>
                <c:pt idx="1904">
                  <c:v>glycoside hydrolase</c:v>
                </c:pt>
                <c:pt idx="1905">
                  <c:v>diguanylate cyclase and metal dependent phosphohydrolase</c:v>
                </c:pt>
                <c:pt idx="1906">
                  <c:v>serine-type D-Ala-D-Ala carboxypeptidase</c:v>
                </c:pt>
                <c:pt idx="1907">
                  <c:v>type 3a cellulose-binding domain-containing protein</c:v>
                </c:pt>
                <c:pt idx="1908">
                  <c:v>glycoside hydrolase</c:v>
                </c:pt>
                <c:pt idx="1909">
                  <c:v>glycoside hydrolase</c:v>
                </c:pt>
                <c:pt idx="1910">
                  <c:v>RNA polymerase sigma-I factor</c:v>
                </c:pt>
                <c:pt idx="1911">
                  <c:v>type 3a cellulose-binding domain-containing protein</c:v>
                </c:pt>
                <c:pt idx="1912">
                  <c:v>methyl-accepting chemotaxis sensory transducer</c:v>
                </c:pt>
                <c:pt idx="1913">
                  <c:v>alanine--glyoxylate transaminase</c:v>
                </c:pt>
                <c:pt idx="1914">
                  <c:v>hypothetical protein</c:v>
                </c:pt>
                <c:pt idx="1915">
                  <c:v>hypothetical protein</c:v>
                </c:pt>
                <c:pt idx="1916">
                  <c:v>gamma-glutamyl phosphate reductase</c:v>
                </c:pt>
                <c:pt idx="1917">
                  <c:v>HAD-superfamily hydrolase</c:v>
                </c:pt>
                <c:pt idx="1918">
                  <c:v>peptidase S1 and S6 chymotrypsin/Hap</c:v>
                </c:pt>
                <c:pt idx="1919">
                  <c:v>rhomboid family protein</c:v>
                </c:pt>
                <c:pt idx="1920">
                  <c:v>Dockerin type 1</c:v>
                </c:pt>
                <c:pt idx="1921">
                  <c:v>twitching motility protein</c:v>
                </c:pt>
                <c:pt idx="1922">
                  <c:v>histidine kinase</c:v>
                </c:pt>
                <c:pt idx="1923">
                  <c:v>hypothetical protein</c:v>
                </c:pt>
                <c:pt idx="1924">
                  <c:v>hypothetical protein</c:v>
                </c:pt>
                <c:pt idx="1925">
                  <c:v>ATPase</c:v>
                </c:pt>
                <c:pt idx="1926">
                  <c:v>hypothetical protein</c:v>
                </c:pt>
                <c:pt idx="1927">
                  <c:v>transglutaminase domain-containing protein</c:v>
                </c:pt>
                <c:pt idx="1928">
                  <c:v>hypothetical protein</c:v>
                </c:pt>
                <c:pt idx="1929">
                  <c:v>peptidase C11 clostripain</c:v>
                </c:pt>
                <c:pt idx="1930">
                  <c:v>transposase IS4 family protein</c:v>
                </c:pt>
                <c:pt idx="1931">
                  <c:v>DNA mismatch repair protein MutS domain-containing protein</c:v>
                </c:pt>
                <c:pt idx="1932">
                  <c:v>carbohydrate binding family protein</c:v>
                </c:pt>
                <c:pt idx="1933">
                  <c:v>ArsR family transcriptional regulator</c:v>
                </c:pt>
                <c:pt idx="1934">
                  <c:v>cadmium-translocating P-type ATPase</c:v>
                </c:pt>
                <c:pt idx="1935">
                  <c:v>copper amine oxidase-like domain-containing protein</c:v>
                </c:pt>
                <c:pt idx="1936">
                  <c:v>hypothetical protein</c:v>
                </c:pt>
                <c:pt idx="1937">
                  <c:v>hypothetical protein</c:v>
                </c:pt>
                <c:pt idx="1938">
                  <c:v>VTC domain-containing protein</c:v>
                </c:pt>
                <c:pt idx="1939">
                  <c:v>spore coat protein CotH</c:v>
                </c:pt>
                <c:pt idx="1940">
                  <c:v>aldo/keto reductase</c:v>
                </c:pt>
                <c:pt idx="1941">
                  <c:v>glutaredoxin-like protein</c:v>
                </c:pt>
                <c:pt idx="1942">
                  <c:v>AMP-dependent synthetase and ligase</c:v>
                </c:pt>
                <c:pt idx="1943">
                  <c:v>N-acetyltransferase GCN5</c:v>
                </c:pt>
                <c:pt idx="1944">
                  <c:v>hypothetical protein</c:v>
                </c:pt>
                <c:pt idx="1945">
                  <c:v>radical SAM protein</c:v>
                </c:pt>
                <c:pt idx="1946">
                  <c:v>hypothetical protein</c:v>
                </c:pt>
                <c:pt idx="1947">
                  <c:v>NAD-dependent epimerase/dehydratase</c:v>
                </c:pt>
                <c:pt idx="1948">
                  <c:v>hypothetical protein</c:v>
                </c:pt>
                <c:pt idx="1949">
                  <c:v>hypothetical protein</c:v>
                </c:pt>
                <c:pt idx="1950">
                  <c:v>hypothetical protein</c:v>
                </c:pt>
                <c:pt idx="1951">
                  <c:v>UvrD/REP helicase</c:v>
                </c:pt>
                <c:pt idx="1952">
                  <c:v>SMC domain-containing protein</c:v>
                </c:pt>
                <c:pt idx="1953">
                  <c:v>ADP-ribosylation/Crystallin J1</c:v>
                </c:pt>
                <c:pt idx="1954">
                  <c:v>transposase mutator type</c:v>
                </c:pt>
                <c:pt idx="1955">
                  <c:v>hypothetical protein</c:v>
                </c:pt>
                <c:pt idx="1956">
                  <c:v>hypothetical protein</c:v>
                </c:pt>
                <c:pt idx="1957">
                  <c:v>hypothetical protein</c:v>
                </c:pt>
                <c:pt idx="1958">
                  <c:v>5-nitroimidazole antibiotic resistance protein</c:v>
                </c:pt>
                <c:pt idx="1959">
                  <c:v>hypothetical protein</c:v>
                </c:pt>
                <c:pt idx="1960">
                  <c:v>metallophosphoesterase</c:v>
                </c:pt>
                <c:pt idx="1961">
                  <c:v>glucose-6-phosphate isomerase</c:v>
                </c:pt>
                <c:pt idx="1962">
                  <c:v>alpha/beta type small acid-soluble spore protein</c:v>
                </c:pt>
                <c:pt idx="1963">
                  <c:v>phenylalanyl-tRNA synthetase subunit beta</c:v>
                </c:pt>
                <c:pt idx="1964">
                  <c:v>phenylalanyl-tRNA synthetase subunit alpha</c:v>
                </c:pt>
                <c:pt idx="1965">
                  <c:v>hypothetical protein</c:v>
                </c:pt>
                <c:pt idx="1966">
                  <c:v>beta-galactosidase</c:v>
                </c:pt>
                <c:pt idx="1967">
                  <c:v>hypothetical protein</c:v>
                </c:pt>
                <c:pt idx="1968">
                  <c:v>glycoside hydrolase</c:v>
                </c:pt>
                <c:pt idx="1969">
                  <c:v>LacI family transcriptional regulator</c:v>
                </c:pt>
                <c:pt idx="1970">
                  <c:v>family 2 glycosyl transferase</c:v>
                </c:pt>
                <c:pt idx="1971">
                  <c:v>hypothetical protein</c:v>
                </c:pt>
                <c:pt idx="1972">
                  <c:v>UvrD/REP helicase</c:v>
                </c:pt>
                <c:pt idx="1973">
                  <c:v>hypothetical protein</c:v>
                </c:pt>
                <c:pt idx="1974">
                  <c:v>hypothetical protein</c:v>
                </c:pt>
                <c:pt idx="1975">
                  <c:v>ANTAR domain-containing protein</c:v>
                </c:pt>
                <c:pt idx="1976">
                  <c:v>glutamine synthetase, type I</c:v>
                </c:pt>
                <c:pt idx="1977">
                  <c:v>glutamate synthase subunit alpha domain-containing protein</c:v>
                </c:pt>
                <c:pt idx="1978">
                  <c:v>FAD-dependent pyridine nucleotide-disulfide oxidoreductase</c:v>
                </c:pt>
                <c:pt idx="1979">
                  <c:v>iron-sulfur cluster-binding protein</c:v>
                </c:pt>
                <c:pt idx="1980">
                  <c:v>glutamate synthase</c:v>
                </c:pt>
                <c:pt idx="1981">
                  <c:v>glutamine amidotransferase</c:v>
                </c:pt>
                <c:pt idx="1982">
                  <c:v>glutamine synthetase</c:v>
                </c:pt>
                <c:pt idx="1983">
                  <c:v>hypothetical protein</c:v>
                </c:pt>
                <c:pt idx="1984">
                  <c:v>sodium/hydrogen exchanger</c:v>
                </c:pt>
                <c:pt idx="1985">
                  <c:v>proteinase inhibitor I4 serpin</c:v>
                </c:pt>
                <c:pt idx="1986">
                  <c:v>proteinase inhibitor I4 serpin</c:v>
                </c:pt>
                <c:pt idx="1987">
                  <c:v>RdgB/HAM1 family non-canonical purine NTP pyrophosphatase</c:v>
                </c:pt>
                <c:pt idx="1988">
                  <c:v>ribonuclease PH</c:v>
                </c:pt>
                <c:pt idx="1989">
                  <c:v>Lipoprotein LpqB, GerMN domain</c:v>
                </c:pt>
                <c:pt idx="1990">
                  <c:v>UDP-glucose 4-epimerase</c:v>
                </c:pt>
                <c:pt idx="1991">
                  <c:v>cell wall hydrolase/autolysin</c:v>
                </c:pt>
                <c:pt idx="1992">
                  <c:v>type IV pilus assembly protein PilM</c:v>
                </c:pt>
                <c:pt idx="1993">
                  <c:v>hypothetical protein</c:v>
                </c:pt>
                <c:pt idx="1994">
                  <c:v>Holliday junction DNA helicase RuvB</c:v>
                </c:pt>
                <c:pt idx="1995">
                  <c:v>Holliday junction DNA helicase RuvA</c:v>
                </c:pt>
                <c:pt idx="1996">
                  <c:v>crossover junction endodeoxyribonuclease RuvC</c:v>
                </c:pt>
                <c:pt idx="1997">
                  <c:v>argininosuccinate synthase</c:v>
                </c:pt>
                <c:pt idx="1998">
                  <c:v>argininosuccinate lyase</c:v>
                </c:pt>
                <c:pt idx="1999">
                  <c:v>metal-dependent phosphohydrolase, HD region</c:v>
                </c:pt>
                <c:pt idx="2000">
                  <c:v>hypothetical protein</c:v>
                </c:pt>
                <c:pt idx="2001">
                  <c:v>polysaccharide deacetylase</c:v>
                </c:pt>
                <c:pt idx="2002">
                  <c:v>sulfatase</c:v>
                </c:pt>
                <c:pt idx="2003">
                  <c:v>FAD-dependent pyridine nucleotide-disulfide oxidoreductase</c:v>
                </c:pt>
                <c:pt idx="2004">
                  <c:v>hypothetical protein</c:v>
                </c:pt>
                <c:pt idx="2005">
                  <c:v>hypothetical protein</c:v>
                </c:pt>
                <c:pt idx="2006">
                  <c:v>hypothetical protein</c:v>
                </c:pt>
                <c:pt idx="2007">
                  <c:v>FAD dependent oxidoreductase</c:v>
                </c:pt>
                <c:pt idx="2008">
                  <c:v>hypothetical protein</c:v>
                </c:pt>
                <c:pt idx="2009">
                  <c:v>response regulator receiver</c:v>
                </c:pt>
                <c:pt idx="2010">
                  <c:v>4Fe-4S ferredoxin</c:v>
                </c:pt>
                <c:pt idx="2011">
                  <c:v>hypothetical protein</c:v>
                </c:pt>
                <c:pt idx="2012">
                  <c:v>hypothetical protein</c:v>
                </c:pt>
                <c:pt idx="2013">
                  <c:v>hypothetical protein</c:v>
                </c:pt>
                <c:pt idx="2014">
                  <c:v>GTP-binding protein Obg/CgtA</c:v>
                </c:pt>
                <c:pt idx="2015">
                  <c:v>50S ribosomal protein L27</c:v>
                </c:pt>
                <c:pt idx="2016">
                  <c:v>hypothetical protein</c:v>
                </c:pt>
                <c:pt idx="2017">
                  <c:v>50S ribosomal protein L21</c:v>
                </c:pt>
                <c:pt idx="2018">
                  <c:v>ribonuclease, Rne/Rng family</c:v>
                </c:pt>
                <c:pt idx="2019">
                  <c:v>hypothetical protein</c:v>
                </c:pt>
                <c:pt idx="2020">
                  <c:v>radical SAM protein</c:v>
                </c:pt>
                <c:pt idx="2021">
                  <c:v>hypothetical protein</c:v>
                </c:pt>
                <c:pt idx="2022">
                  <c:v>hypothetical protein</c:v>
                </c:pt>
                <c:pt idx="2023">
                  <c:v>Holliday junction resolvase YqgF</c:v>
                </c:pt>
                <c:pt idx="2024">
                  <c:v>aldo/keto reductase</c:v>
                </c:pt>
                <c:pt idx="2025">
                  <c:v>hypothetical protein</c:v>
                </c:pt>
                <c:pt idx="2026">
                  <c:v>MiaB family RNA modification protein</c:v>
                </c:pt>
                <c:pt idx="2027">
                  <c:v>phosphoryl transfer system HPr</c:v>
                </c:pt>
                <c:pt idx="2028">
                  <c:v>hypothetical protein</c:v>
                </c:pt>
                <c:pt idx="2029">
                  <c:v>ribonuclease R</c:v>
                </c:pt>
                <c:pt idx="2030">
                  <c:v>transposase IS200-family protein</c:v>
                </c:pt>
                <c:pt idx="2031">
                  <c:v>metal dependent phosphohydrolase</c:v>
                </c:pt>
                <c:pt idx="2032">
                  <c:v>preprotein translocase subunit SecG</c:v>
                </c:pt>
                <c:pt idx="2033">
                  <c:v>enolase</c:v>
                </c:pt>
                <c:pt idx="2034">
                  <c:v>diguanylate cyclase and metal dependent phosphohydrolase</c:v>
                </c:pt>
                <c:pt idx="2035">
                  <c:v>phosphoglycerate mutase</c:v>
                </c:pt>
                <c:pt idx="2036">
                  <c:v>triosephosphate isomerase</c:v>
                </c:pt>
                <c:pt idx="2037">
                  <c:v>phosphoglycerate kinase</c:v>
                </c:pt>
                <c:pt idx="2038">
                  <c:v>glyceraldehyde-3-phosphate dehydrogenase, type I</c:v>
                </c:pt>
                <c:pt idx="2039">
                  <c:v>4'-phosphopantetheinyl transferase</c:v>
                </c:pt>
                <c:pt idx="2040">
                  <c:v>beta-ketoacyl synthase</c:v>
                </c:pt>
                <c:pt idx="2041">
                  <c:v>hypothetical protein</c:v>
                </c:pt>
                <c:pt idx="2042">
                  <c:v>AMP-dependent synthetase and ligase</c:v>
                </c:pt>
                <c:pt idx="2043">
                  <c:v>beta-ketoacyl-acyl-carrier-protein synthase I</c:v>
                </c:pt>
                <c:pt idx="2044">
                  <c:v>phosphopantetheine-binding protein</c:v>
                </c:pt>
                <c:pt idx="2045">
                  <c:v>beta-ketoacyl-acyl-carrier-protein synthase I</c:v>
                </c:pt>
                <c:pt idx="2046">
                  <c:v>diguanylate cyclase and metal dependent phosphohydrolase</c:v>
                </c:pt>
                <c:pt idx="2047">
                  <c:v>TrmH family RNA methyltransferase</c:v>
                </c:pt>
                <c:pt idx="2048">
                  <c:v>chemotaxis protein CheC</c:v>
                </c:pt>
                <c:pt idx="2049">
                  <c:v>stage V sporulation protein ae</c:v>
                </c:pt>
                <c:pt idx="2050">
                  <c:v>stage V sporulation protein AE</c:v>
                </c:pt>
                <c:pt idx="2051">
                  <c:v>stage V sporulation protein AD</c:v>
                </c:pt>
                <c:pt idx="2052">
                  <c:v>stage V sporulation protein AC</c:v>
                </c:pt>
                <c:pt idx="2053">
                  <c:v>hypothetical protein</c:v>
                </c:pt>
                <c:pt idx="2054">
                  <c:v>RNA polymerase sigma 28 subunit SigF</c:v>
                </c:pt>
                <c:pt idx="2055">
                  <c:v>anti-sigma regulatory factor, serine/threonine protein kinase</c:v>
                </c:pt>
                <c:pt idx="2056">
                  <c:v>anti-sigma-factor antagonist</c:v>
                </c:pt>
                <c:pt idx="2057">
                  <c:v>phosphotransferase system, phosphocarrier protein HPr</c:v>
                </c:pt>
                <c:pt idx="2058">
                  <c:v>hypothetical protein</c:v>
                </c:pt>
                <c:pt idx="2059">
                  <c:v>glycogen debranching protein</c:v>
                </c:pt>
                <c:pt idx="2060">
                  <c:v>hypothetical protein</c:v>
                </c:pt>
                <c:pt idx="2061">
                  <c:v>hypothetical protein</c:v>
                </c:pt>
                <c:pt idx="2062">
                  <c:v>UDP-N-acetylenolpyruvoylglucosamine reductase</c:v>
                </c:pt>
                <c:pt idx="2063">
                  <c:v>PHP domain-containing protein</c:v>
                </c:pt>
                <c:pt idx="2064">
                  <c:v>HPr kinase</c:v>
                </c:pt>
                <c:pt idx="2065">
                  <c:v>Dockerin type 1</c:v>
                </c:pt>
                <c:pt idx="2066">
                  <c:v>type IV pilus assembly PilZ</c:v>
                </c:pt>
                <c:pt idx="2067">
                  <c:v>6,7-dimethyl-8-ribityllumazine synthase</c:v>
                </c:pt>
                <c:pt idx="2068">
                  <c:v>3,4-dihydroxy-2-butanone 4-phosphate synthase</c:v>
                </c:pt>
                <c:pt idx="2069">
                  <c:v>riboflavin synthase subunit alpha</c:v>
                </c:pt>
                <c:pt idx="2070">
                  <c:v>riboflavin biosynthesis protein RibD</c:v>
                </c:pt>
                <c:pt idx="2071">
                  <c:v>hypothetical protein</c:v>
                </c:pt>
                <c:pt idx="2072">
                  <c:v>tRNA (guanine-N(7)-)-methyltransferase</c:v>
                </c:pt>
                <c:pt idx="2073">
                  <c:v>iron-containing alcohol dehydrogenase</c:v>
                </c:pt>
                <c:pt idx="2074">
                  <c:v>hypothetical protein</c:v>
                </c:pt>
                <c:pt idx="2075">
                  <c:v>5,10-methylenetetrahydrofolate reductase</c:v>
                </c:pt>
                <c:pt idx="2076">
                  <c:v>peptidase M50</c:v>
                </c:pt>
                <c:pt idx="2077">
                  <c:v>peptidase M23</c:v>
                </c:pt>
                <c:pt idx="2078">
                  <c:v>hypothetical protein</c:v>
                </c:pt>
                <c:pt idx="2079">
                  <c:v>methylglyoxal synthase</c:v>
                </c:pt>
                <c:pt idx="2080">
                  <c:v>cell division topological specificity factor MinE</c:v>
                </c:pt>
                <c:pt idx="2081">
                  <c:v>septum site-determining protein MinD</c:v>
                </c:pt>
                <c:pt idx="2082">
                  <c:v>septum site-determining protein MinC</c:v>
                </c:pt>
                <c:pt idx="2083">
                  <c:v>penicillin-binding protein 2</c:v>
                </c:pt>
                <c:pt idx="2084">
                  <c:v>rod shape-determining protein MreD</c:v>
                </c:pt>
                <c:pt idx="2085">
                  <c:v>rod shape-determining protein MreC</c:v>
                </c:pt>
                <c:pt idx="2086">
                  <c:v>MreB/Mrl family cell shape determining protein</c:v>
                </c:pt>
                <c:pt idx="2087">
                  <c:v>maf protein</c:v>
                </c:pt>
                <c:pt idx="2088">
                  <c:v>hypothetical protein</c:v>
                </c:pt>
                <c:pt idx="2089">
                  <c:v>negative regulator of genetic competence</c:v>
                </c:pt>
                <c:pt idx="2090">
                  <c:v>hypothetical protein</c:v>
                </c:pt>
                <c:pt idx="2091">
                  <c:v>protein serine/threonine phosphatase</c:v>
                </c:pt>
                <c:pt idx="2092">
                  <c:v>ATP-dependent protease La</c:v>
                </c:pt>
                <c:pt idx="2093">
                  <c:v>bifunctional ornithine acetyltransferase/N-acetylglutamate synthase protein</c:v>
                </c:pt>
                <c:pt idx="2094">
                  <c:v>CheW protein</c:v>
                </c:pt>
                <c:pt idx="2095">
                  <c:v>hypothetical protein</c:v>
                </c:pt>
                <c:pt idx="2096">
                  <c:v>hypothetical protein</c:v>
                </c:pt>
                <c:pt idx="2097">
                  <c:v>hypothetical protein</c:v>
                </c:pt>
                <c:pt idx="2098">
                  <c:v>hypothetical protein</c:v>
                </c:pt>
                <c:pt idx="2099">
                  <c:v>hypothetical protein</c:v>
                </c:pt>
                <c:pt idx="2100">
                  <c:v>hypothetical protein</c:v>
                </c:pt>
                <c:pt idx="2101">
                  <c:v>hypothetical protein</c:v>
                </c:pt>
                <c:pt idx="2102">
                  <c:v>phage shock protein C, PspC</c:v>
                </c:pt>
                <c:pt idx="2103">
                  <c:v>cellulose 1,4-beta-cellobiosidase</c:v>
                </c:pt>
                <c:pt idx="2104">
                  <c:v>asparaginyl-tRNA synthetase</c:v>
                </c:pt>
                <c:pt idx="2105">
                  <c:v>aspartate/ammonia ligase</c:v>
                </c:pt>
                <c:pt idx="2106">
                  <c:v>Peptidylprolyl isomerase</c:v>
                </c:pt>
                <c:pt idx="2107">
                  <c:v>silent information regulator protein Sir2</c:v>
                </c:pt>
                <c:pt idx="2108">
                  <c:v>hypothetical protein</c:v>
                </c:pt>
                <c:pt idx="2109">
                  <c:v>hypothetical protein</c:v>
                </c:pt>
                <c:pt idx="2110">
                  <c:v>Na/Pi-cotransporter II-like protein</c:v>
                </c:pt>
                <c:pt idx="2111">
                  <c:v>rubredoxin-type Fe(Cys)4 protein</c:v>
                </c:pt>
                <c:pt idx="2112">
                  <c:v>sulfatase</c:v>
                </c:pt>
                <c:pt idx="2113">
                  <c:v>BioY protein</c:v>
                </c:pt>
                <c:pt idx="2114">
                  <c:v>SEC-C motif domain-containing protein</c:v>
                </c:pt>
                <c:pt idx="2115">
                  <c:v>type 3a cellulose-binding domain-containing protein</c:v>
                </c:pt>
                <c:pt idx="2116">
                  <c:v>RNA polymerase sigma-I factor</c:v>
                </c:pt>
                <c:pt idx="2117">
                  <c:v>hypothetical protein</c:v>
                </c:pt>
                <c:pt idx="2118">
                  <c:v>S-layer protein</c:v>
                </c:pt>
                <c:pt idx="2119">
                  <c:v>hypothetical protein</c:v>
                </c:pt>
                <c:pt idx="2120">
                  <c:v>hypothetical protein</c:v>
                </c:pt>
                <c:pt idx="2121">
                  <c:v>ribonucleoside-diphosphate reductase</c:v>
                </c:pt>
                <c:pt idx="2122">
                  <c:v>hypothetical protein</c:v>
                </c:pt>
                <c:pt idx="2123">
                  <c:v>hypothetical protein</c:v>
                </c:pt>
                <c:pt idx="2124">
                  <c:v>hypothetical protein</c:v>
                </c:pt>
                <c:pt idx="2125">
                  <c:v>helix-turn-helix domain-containing protein</c:v>
                </c:pt>
                <c:pt idx="2126">
                  <c:v>copper amine oxidase-like domain-containing protein</c:v>
                </c:pt>
                <c:pt idx="2127">
                  <c:v>copper amine oxidase-like domain-containing protein</c:v>
                </c:pt>
                <c:pt idx="2128">
                  <c:v>hypothetical protein</c:v>
                </c:pt>
                <c:pt idx="2129">
                  <c:v>copper amine oxidase-like domain-containing protein</c:v>
                </c:pt>
                <c:pt idx="2130">
                  <c:v>spore coat protein CotH</c:v>
                </c:pt>
                <c:pt idx="2131">
                  <c:v>glycoside hydrolase</c:v>
                </c:pt>
                <c:pt idx="2132">
                  <c:v>small GTP-binding protein</c:v>
                </c:pt>
                <c:pt idx="2133">
                  <c:v>hypothetical protein</c:v>
                </c:pt>
                <c:pt idx="2134">
                  <c:v>glycoside hydrolase</c:v>
                </c:pt>
                <c:pt idx="2135">
                  <c:v>methyl-accepting chemotaxis sensory transducer</c:v>
                </c:pt>
                <c:pt idx="2136">
                  <c:v>CheW protein</c:v>
                </c:pt>
                <c:pt idx="2137">
                  <c:v>methyl-accepting chemotaxis sensory transducer</c:v>
                </c:pt>
                <c:pt idx="2138">
                  <c:v>CheW protein</c:v>
                </c:pt>
                <c:pt idx="2139">
                  <c:v>heat shock protein Hsp20</c:v>
                </c:pt>
                <c:pt idx="2140">
                  <c:v>hybrid cluster protein</c:v>
                </c:pt>
                <c:pt idx="2141">
                  <c:v>iron-sulfur binding protein</c:v>
                </c:pt>
                <c:pt idx="2142">
                  <c:v>CarD family transcriptional regulator</c:v>
                </c:pt>
                <c:pt idx="2143">
                  <c:v>small GTP-binding protein</c:v>
                </c:pt>
                <c:pt idx="2144">
                  <c:v>Dockerin type 1</c:v>
                </c:pt>
                <c:pt idx="2145">
                  <c:v>hypothetical protein</c:v>
                </c:pt>
                <c:pt idx="2146">
                  <c:v>nucleotidyltransferase</c:v>
                </c:pt>
                <c:pt idx="2147">
                  <c:v>adenosylmethionine-8-amino-7-oxononanoate aminotransferase</c:v>
                </c:pt>
                <c:pt idx="2148">
                  <c:v>biotin biosynthesis protein BioC</c:v>
                </c:pt>
                <c:pt idx="2149">
                  <c:v>Carboxylesterase</c:v>
                </c:pt>
                <c:pt idx="2150">
                  <c:v>8-amino-7-oxononanoate synthase</c:v>
                </c:pt>
                <c:pt idx="2151">
                  <c:v>dethiobiotin synthase</c:v>
                </c:pt>
                <c:pt idx="2152">
                  <c:v>biotin synthase</c:v>
                </c:pt>
                <c:pt idx="2153">
                  <c:v>hypothetical protein</c:v>
                </c:pt>
                <c:pt idx="2154">
                  <c:v>ferritin Dps family protein</c:v>
                </c:pt>
                <c:pt idx="2155">
                  <c:v>alpha-L-arabinofuranosidase</c:v>
                </c:pt>
                <c:pt idx="2156">
                  <c:v>hypothetical protein</c:v>
                </c:pt>
                <c:pt idx="2157">
                  <c:v>hypothetical protein</c:v>
                </c:pt>
                <c:pt idx="2158">
                  <c:v>hypothetical protein</c:v>
                </c:pt>
                <c:pt idx="2159">
                  <c:v>hypothetical protein</c:v>
                </c:pt>
                <c:pt idx="2160">
                  <c:v>hypothetical protein</c:v>
                </c:pt>
                <c:pt idx="2161">
                  <c:v>transposase mutator type</c:v>
                </c:pt>
                <c:pt idx="2162">
                  <c:v>helix-turn-helix domain-containing protein</c:v>
                </c:pt>
                <c:pt idx="2163">
                  <c:v>hypothetical protein</c:v>
                </c:pt>
                <c:pt idx="2164">
                  <c:v>alkyl hydroperoxide reductase</c:v>
                </c:pt>
                <c:pt idx="2165">
                  <c:v>hypothetical protein</c:v>
                </c:pt>
                <c:pt idx="2166">
                  <c:v>hypothetical protein</c:v>
                </c:pt>
                <c:pt idx="2167">
                  <c:v>ECF subfamily RNA polymerase sigma-24 subunit</c:v>
                </c:pt>
                <c:pt idx="2168">
                  <c:v>glycoside hydrolase</c:v>
                </c:pt>
                <c:pt idx="2169">
                  <c:v>glycoside hydrolase</c:v>
                </c:pt>
                <c:pt idx="2170">
                  <c:v>NADPH-dependent FMN reductase</c:v>
                </c:pt>
                <c:pt idx="2171">
                  <c:v>hypothetical protein</c:v>
                </c:pt>
                <c:pt idx="2172">
                  <c:v>hypothetical protein</c:v>
                </c:pt>
                <c:pt idx="2173">
                  <c:v>deoxycytidine triphosphate deaminase</c:v>
                </c:pt>
                <c:pt idx="2174">
                  <c:v>regulatory protein TetR</c:v>
                </c:pt>
                <c:pt idx="2175">
                  <c:v>hypothetical protein</c:v>
                </c:pt>
                <c:pt idx="2176">
                  <c:v>hypothetical protein</c:v>
                </c:pt>
                <c:pt idx="2177">
                  <c:v>hypothetical protein</c:v>
                </c:pt>
                <c:pt idx="2178">
                  <c:v>cof family hydrolase</c:v>
                </c:pt>
                <c:pt idx="2179">
                  <c:v>hypothetical protein</c:v>
                </c:pt>
                <c:pt idx="2180">
                  <c:v>transcriptional regulator</c:v>
                </c:pt>
                <c:pt idx="2181">
                  <c:v>beta-lactamase</c:v>
                </c:pt>
                <c:pt idx="2182">
                  <c:v>NUDIX hydrolase</c:v>
                </c:pt>
                <c:pt idx="2183">
                  <c:v>hypothetical protein</c:v>
                </c:pt>
                <c:pt idx="2184">
                  <c:v>methyl-accepting chemotaxis sensory transducer</c:v>
                </c:pt>
                <c:pt idx="2185">
                  <c:v>hypothetical protein</c:v>
                </c:pt>
                <c:pt idx="2186">
                  <c:v>hypothetical protein</c:v>
                </c:pt>
                <c:pt idx="2187">
                  <c:v>PadR family transcriptional regulator</c:v>
                </c:pt>
                <c:pt idx="2188">
                  <c:v>NAD(P)H dehydrogenase (quinone)</c:v>
                </c:pt>
                <c:pt idx="2189">
                  <c:v>PadR-like family transcriptional regulator</c:v>
                </c:pt>
                <c:pt idx="2190">
                  <c:v>hypothetical protein</c:v>
                </c:pt>
                <c:pt idx="2191">
                  <c:v>pyridoxamine 5'-phosphate oxidase-like FMN-binding protein</c:v>
                </c:pt>
                <c:pt idx="2192">
                  <c:v>hypothetical protein</c:v>
                </c:pt>
                <c:pt idx="2193">
                  <c:v>methyl-accepting chemotaxis sensory transducer</c:v>
                </c:pt>
                <c:pt idx="2194">
                  <c:v>ammonium transporter</c:v>
                </c:pt>
                <c:pt idx="2195">
                  <c:v>ABC transporter</c:v>
                </c:pt>
                <c:pt idx="2196">
                  <c:v>ABC transporter</c:v>
                </c:pt>
                <c:pt idx="2197">
                  <c:v>MarR family transcriptional regulator</c:v>
                </c:pt>
                <c:pt idx="2198">
                  <c:v>hypothetical protein</c:v>
                </c:pt>
                <c:pt idx="2199">
                  <c:v>Linocin_M18 bacteriocin protein</c:v>
                </c:pt>
                <c:pt idx="2200">
                  <c:v>S-layer protein</c:v>
                </c:pt>
                <c:pt idx="2201">
                  <c:v>metal dependent phosphohydrolase</c:v>
                </c:pt>
                <c:pt idx="2202">
                  <c:v>AIG2 family protein</c:v>
                </c:pt>
                <c:pt idx="2203">
                  <c:v>arsenate reductase-like protein</c:v>
                </c:pt>
                <c:pt idx="2204">
                  <c:v>hypothetical protein</c:v>
                </c:pt>
                <c:pt idx="2205">
                  <c:v>short-chain dehydrogenase/reductase SDR</c:v>
                </c:pt>
                <c:pt idx="2206">
                  <c:v>DNA methylase N-4/N-6 domain-containing protein</c:v>
                </c:pt>
                <c:pt idx="2207">
                  <c:v>type II site-specific deoxyribonuclease</c:v>
                </c:pt>
                <c:pt idx="2208">
                  <c:v>DNA adenine methylase</c:v>
                </c:pt>
                <c:pt idx="2209">
                  <c:v>hypothetical protein</c:v>
                </c:pt>
                <c:pt idx="2210">
                  <c:v>ribosome small subunit-dependent GTPase A</c:v>
                </c:pt>
                <c:pt idx="2211">
                  <c:v>hypothetical protein</c:v>
                </c:pt>
                <c:pt idx="2212">
                  <c:v>type I phosphodiesterase/nucleotide pyrophosphatase</c:v>
                </c:pt>
                <c:pt idx="2213">
                  <c:v>hypothetical protein</c:v>
                </c:pt>
                <c:pt idx="2214">
                  <c:v>SAM-dependent methyltransferase</c:v>
                </c:pt>
                <c:pt idx="2215">
                  <c:v>hypothetical protein</c:v>
                </c:pt>
                <c:pt idx="2216">
                  <c:v>hypothetical protein</c:v>
                </c:pt>
                <c:pt idx="2217">
                  <c:v>copper amine oxidase-like domain-containing protein</c:v>
                </c:pt>
                <c:pt idx="2218">
                  <c:v>hypothetical protein</c:v>
                </c:pt>
                <c:pt idx="2219">
                  <c:v>NADPH-dependent FMN reductase</c:v>
                </c:pt>
                <c:pt idx="2220">
                  <c:v>group 1 glycosyl transferase</c:v>
                </c:pt>
                <c:pt idx="2221">
                  <c:v>hypothetical protein</c:v>
                </c:pt>
                <c:pt idx="2222">
                  <c:v>hypothetical protein</c:v>
                </c:pt>
                <c:pt idx="2223">
                  <c:v>ABC transporter</c:v>
                </c:pt>
                <c:pt idx="2224">
                  <c:v>integral membrane sensor signal transduction histidine kinase</c:v>
                </c:pt>
                <c:pt idx="2225">
                  <c:v>winged helix family two component transcriptional regulator</c:v>
                </c:pt>
                <c:pt idx="2226">
                  <c:v>flavin reductase domain-containing FMN-binding protein</c:v>
                </c:pt>
                <c:pt idx="2227">
                  <c:v>hypothetical protein</c:v>
                </c:pt>
                <c:pt idx="2228">
                  <c:v>hypothetical protein</c:v>
                </c:pt>
                <c:pt idx="2229">
                  <c:v>ABC transporter</c:v>
                </c:pt>
                <c:pt idx="2230">
                  <c:v>hypothetical protein</c:v>
                </c:pt>
                <c:pt idx="2231">
                  <c:v>helix-turn-helix domain-containing protein</c:v>
                </c:pt>
                <c:pt idx="2232">
                  <c:v>glutamine synthetase</c:v>
                </c:pt>
                <c:pt idx="2233">
                  <c:v>glutamyl-tRNA(Gln) amidotransferase subunit B</c:v>
                </c:pt>
                <c:pt idx="2234">
                  <c:v>glutamyl-tRNA(Gln) amidotransferase subunit A</c:v>
                </c:pt>
                <c:pt idx="2235">
                  <c:v>glutamyl-tRNA(Gln) amidotransferase subunit C</c:v>
                </c:pt>
                <c:pt idx="2236">
                  <c:v>aspartyl-tRNA synthetase</c:v>
                </c:pt>
                <c:pt idx="2237">
                  <c:v>hypothetical protein</c:v>
                </c:pt>
                <c:pt idx="2238">
                  <c:v>4Fe-4S ferredoxin</c:v>
                </c:pt>
                <c:pt idx="2239">
                  <c:v>hypothetical protein</c:v>
                </c:pt>
                <c:pt idx="2240">
                  <c:v>Enoyl-CoA hydratase/isomerase</c:v>
                </c:pt>
                <c:pt idx="2241">
                  <c:v>type 12 methyltransferase</c:v>
                </c:pt>
                <c:pt idx="2242">
                  <c:v>hypothetical protein</c:v>
                </c:pt>
                <c:pt idx="2243">
                  <c:v>flavin reductase domain-containing FMN-binding protein</c:v>
                </c:pt>
                <c:pt idx="2244">
                  <c:v>methylated-DNA--protein-cysteine methyltransferase</c:v>
                </c:pt>
                <c:pt idx="2245">
                  <c:v>NLPA lipoprotein</c:v>
                </c:pt>
                <c:pt idx="2246">
                  <c:v>binding-protein-dependent transport system inner membrane protein</c:v>
                </c:pt>
                <c:pt idx="2247">
                  <c:v>ABC transporter</c:v>
                </c:pt>
                <c:pt idx="2248">
                  <c:v>AsnC family transcriptional regulator</c:v>
                </c:pt>
                <c:pt idx="2249">
                  <c:v>Cys/Met metabolism pyridoxal-phosphate-dependent protein</c:v>
                </c:pt>
                <c:pt idx="2250">
                  <c:v>pyridoxal-5'-phosphate-dependent protein subunit beta</c:v>
                </c:pt>
                <c:pt idx="2251">
                  <c:v>hypothetical protein</c:v>
                </c:pt>
                <c:pt idx="2252">
                  <c:v>hypothetical protein</c:v>
                </c:pt>
                <c:pt idx="2253">
                  <c:v>ABC transporter</c:v>
                </c:pt>
                <c:pt idx="2254">
                  <c:v>N-acetyltransferase GCN5</c:v>
                </c:pt>
                <c:pt idx="2255">
                  <c:v>oxidoreductase/nitrogenase component 1</c:v>
                </c:pt>
                <c:pt idx="2256">
                  <c:v>oxidoreductase/nitrogenase component 1</c:v>
                </c:pt>
                <c:pt idx="2257">
                  <c:v>dinitrogenase iron-molybdenum cofactor biosynthesis protein</c:v>
                </c:pt>
                <c:pt idx="2258">
                  <c:v>radical SAM protein</c:v>
                </c:pt>
                <c:pt idx="2259">
                  <c:v>cysteine synthase</c:v>
                </c:pt>
                <c:pt idx="2260">
                  <c:v>family 3 extracellular solute-binding protein</c:v>
                </c:pt>
                <c:pt idx="2261">
                  <c:v>binding-protein-dependent transport system inner membrane protein</c:v>
                </c:pt>
                <c:pt idx="2262">
                  <c:v>ABC transporter</c:v>
                </c:pt>
                <c:pt idx="2263">
                  <c:v>nitrogenase iron protein</c:v>
                </c:pt>
                <c:pt idx="2264">
                  <c:v>hypothetical protein</c:v>
                </c:pt>
                <c:pt idx="2265">
                  <c:v>purine nucleoside phosphorylase</c:v>
                </c:pt>
                <c:pt idx="2266">
                  <c:v>basic membrane lipoprotein</c:v>
                </c:pt>
                <c:pt idx="2267">
                  <c:v>hypothetical protein</c:v>
                </c:pt>
                <c:pt idx="2268">
                  <c:v>(formate-C-acetyltransferase)-activating protein</c:v>
                </c:pt>
                <c:pt idx="2269">
                  <c:v>ABC transporter</c:v>
                </c:pt>
                <c:pt idx="2270">
                  <c:v>inner-membrane translocator</c:v>
                </c:pt>
                <c:pt idx="2271">
                  <c:v>inner-membrane translocator</c:v>
                </c:pt>
                <c:pt idx="2272">
                  <c:v>cytidine deaminase</c:v>
                </c:pt>
                <c:pt idx="2273">
                  <c:v>deoxyribose-phosphate aldolase</c:v>
                </c:pt>
                <c:pt idx="2274">
                  <c:v>AraC family two component transcriptional regulator</c:v>
                </c:pt>
                <c:pt idx="2275">
                  <c:v>signal transduction histidine kinase LytS</c:v>
                </c:pt>
                <c:pt idx="2276">
                  <c:v>binding-protein-dependent transport system inner membrane protein</c:v>
                </c:pt>
                <c:pt idx="2277">
                  <c:v>ABC transporter</c:v>
                </c:pt>
                <c:pt idx="2278">
                  <c:v>extracellular solute-binding protein</c:v>
                </c:pt>
                <c:pt idx="2279">
                  <c:v>CopY family transcriptional repressor</c:v>
                </c:pt>
                <c:pt idx="2280">
                  <c:v>peptidase M56 BlaR1</c:v>
                </c:pt>
                <c:pt idx="2281">
                  <c:v>hypothetical protein</c:v>
                </c:pt>
                <c:pt idx="2282">
                  <c:v>hypothetical protein</c:v>
                </c:pt>
                <c:pt idx="2283">
                  <c:v>glycerate kinase</c:v>
                </c:pt>
                <c:pt idx="2284">
                  <c:v>hypothetical protein</c:v>
                </c:pt>
                <c:pt idx="2285">
                  <c:v>PglZ domain-containing protein</c:v>
                </c:pt>
                <c:pt idx="2286">
                  <c:v>SNF2-like protein</c:v>
                </c:pt>
                <c:pt idx="2287">
                  <c:v>DNA methylase N-4/N-6 domain-containing protein</c:v>
                </c:pt>
                <c:pt idx="2288">
                  <c:v>integrase catalytic subunit</c:v>
                </c:pt>
                <c:pt idx="2289">
                  <c:v>hypothetical protein</c:v>
                </c:pt>
                <c:pt idx="2290">
                  <c:v>HhH-GPD family protein</c:v>
                </c:pt>
                <c:pt idx="2291">
                  <c:v>hypothetical protein</c:v>
                </c:pt>
                <c:pt idx="2292">
                  <c:v>HNH endonuclease</c:v>
                </c:pt>
                <c:pt idx="2293">
                  <c:v>NUDIX hydrolase</c:v>
                </c:pt>
                <c:pt idx="2294">
                  <c:v>integrase catalytic subunit</c:v>
                </c:pt>
                <c:pt idx="2295">
                  <c:v>resolvase domain-containing protein</c:v>
                </c:pt>
                <c:pt idx="2296">
                  <c:v>recombinase</c:v>
                </c:pt>
                <c:pt idx="2297">
                  <c:v>resolvase domain-containing protein</c:v>
                </c:pt>
                <c:pt idx="2298">
                  <c:v>hypothetical protein</c:v>
                </c:pt>
                <c:pt idx="2299">
                  <c:v>N-acetylmuramoyl-L-alanine amidase family protein</c:v>
                </c:pt>
                <c:pt idx="2300">
                  <c:v>toxin secretion/phage lysis holin</c:v>
                </c:pt>
                <c:pt idx="2301">
                  <c:v>hypothetical protein</c:v>
                </c:pt>
                <c:pt idx="2302">
                  <c:v>hypothetical protein</c:v>
                </c:pt>
                <c:pt idx="2303">
                  <c:v>hypothetical protein</c:v>
                </c:pt>
                <c:pt idx="2304">
                  <c:v>phage minor structural protein</c:v>
                </c:pt>
                <c:pt idx="2305">
                  <c:v>phage tail component</c:v>
                </c:pt>
                <c:pt idx="2306">
                  <c:v>hypothetical protein</c:v>
                </c:pt>
                <c:pt idx="2307">
                  <c:v>hypothetical protein</c:v>
                </c:pt>
                <c:pt idx="2308">
                  <c:v>hypothetical protein</c:v>
                </c:pt>
                <c:pt idx="2309">
                  <c:v>phage major tail protein, phi13 family</c:v>
                </c:pt>
                <c:pt idx="2310">
                  <c:v>hypothetical protein</c:v>
                </c:pt>
                <c:pt idx="2311">
                  <c:v>phage protein, HK97 gp10 family</c:v>
                </c:pt>
                <c:pt idx="2312">
                  <c:v>head-tail joining family protein</c:v>
                </c:pt>
                <c:pt idx="2313">
                  <c:v>bacteriophage QLRG family DNA packaging</c:v>
                </c:pt>
                <c:pt idx="2314">
                  <c:v>phage major capsid protein, HK97 family</c:v>
                </c:pt>
                <c:pt idx="2315">
                  <c:v>peptidase S14 ClpP</c:v>
                </c:pt>
                <c:pt idx="2316">
                  <c:v>phage portal protein, HK97 family</c:v>
                </c:pt>
                <c:pt idx="2317">
                  <c:v>terminase</c:v>
                </c:pt>
                <c:pt idx="2318">
                  <c:v>hypothetical protein</c:v>
                </c:pt>
                <c:pt idx="2319">
                  <c:v>AIG2 family protein</c:v>
                </c:pt>
                <c:pt idx="2320">
                  <c:v>amidoligase</c:v>
                </c:pt>
                <c:pt idx="2321">
                  <c:v>hypothetical protein</c:v>
                </c:pt>
                <c:pt idx="2322">
                  <c:v>hypothetical protein</c:v>
                </c:pt>
                <c:pt idx="2323">
                  <c:v>hypothetical protein</c:v>
                </c:pt>
                <c:pt idx="2324">
                  <c:v>DNA methylase N-4/N-6 domain-containing protein</c:v>
                </c:pt>
                <c:pt idx="2325">
                  <c:v>DNA methylase N-4/N-6 domain-containing protein</c:v>
                </c:pt>
                <c:pt idx="2326">
                  <c:v>hypothetical protein</c:v>
                </c:pt>
                <c:pt idx="2327">
                  <c:v>HNH endonuclease</c:v>
                </c:pt>
                <c:pt idx="2328">
                  <c:v>hypothetical protein</c:v>
                </c:pt>
                <c:pt idx="2329">
                  <c:v>hypothetical protein</c:v>
                </c:pt>
                <c:pt idx="2330">
                  <c:v>VRR-NUC domain-containing protein</c:v>
                </c:pt>
                <c:pt idx="2331">
                  <c:v>hypothetical protein</c:v>
                </c:pt>
                <c:pt idx="2332">
                  <c:v>ABC transporter</c:v>
                </c:pt>
                <c:pt idx="2333">
                  <c:v>hypothetical protein</c:v>
                </c:pt>
                <c:pt idx="2334">
                  <c:v>integral membrane sensor signal transduction histidine kinase</c:v>
                </c:pt>
                <c:pt idx="2335">
                  <c:v>winged helix family two component transcriptional regulator</c:v>
                </c:pt>
                <c:pt idx="2336">
                  <c:v>hypothetical protein</c:v>
                </c:pt>
                <c:pt idx="2337">
                  <c:v>hypothetical protein</c:v>
                </c:pt>
                <c:pt idx="2338">
                  <c:v>hypothetical protein</c:v>
                </c:pt>
                <c:pt idx="2339">
                  <c:v>hypothetical protein</c:v>
                </c:pt>
                <c:pt idx="2340">
                  <c:v>hypothetical protein</c:v>
                </c:pt>
                <c:pt idx="2341">
                  <c:v>TrmA family RNA methyltransferase</c:v>
                </c:pt>
                <c:pt idx="2342">
                  <c:v>ABC transporter</c:v>
                </c:pt>
                <c:pt idx="2343">
                  <c:v>transport system permease</c:v>
                </c:pt>
                <c:pt idx="2344">
                  <c:v>periplasmic binding protein</c:v>
                </c:pt>
                <c:pt idx="2345">
                  <c:v>hypothetical protein</c:v>
                </c:pt>
                <c:pt idx="2346">
                  <c:v>peptidase M23</c:v>
                </c:pt>
                <c:pt idx="2347">
                  <c:v>hypothetical protein</c:v>
                </c:pt>
                <c:pt idx="2348">
                  <c:v>sporulation protein YunB</c:v>
                </c:pt>
                <c:pt idx="2349">
                  <c:v>penicillin-binding protein</c:v>
                </c:pt>
                <c:pt idx="2350">
                  <c:v>hypothetical protein</c:v>
                </c:pt>
                <c:pt idx="2351">
                  <c:v>RND family efflux transporter MFP subunit</c:v>
                </c:pt>
                <c:pt idx="2352">
                  <c:v>ABC transporter</c:v>
                </c:pt>
                <c:pt idx="2353">
                  <c:v>outer membrane efflux protein</c:v>
                </c:pt>
                <c:pt idx="2354">
                  <c:v>hypothetical protein</c:v>
                </c:pt>
                <c:pt idx="2355">
                  <c:v>glutamate 5-kinase</c:v>
                </c:pt>
                <c:pt idx="2356">
                  <c:v>hypothetical protein</c:v>
                </c:pt>
                <c:pt idx="2357">
                  <c:v>NifU-like domain-containing protein</c:v>
                </c:pt>
                <c:pt idx="2358">
                  <c:v>hypothetical protein</c:v>
                </c:pt>
                <c:pt idx="2359">
                  <c:v>hypothetical protein</c:v>
                </c:pt>
                <c:pt idx="2360">
                  <c:v>rubrerythrin</c:v>
                </c:pt>
                <c:pt idx="2361">
                  <c:v>hypothetical protein</c:v>
                </c:pt>
                <c:pt idx="2362">
                  <c:v>peptidase S16, lon-like protein</c:v>
                </c:pt>
                <c:pt idx="2363">
                  <c:v>ribosomal-protein-alanine acetyltransferase</c:v>
                </c:pt>
                <c:pt idx="2364">
                  <c:v>peptidase M22 glycoprotease</c:v>
                </c:pt>
                <c:pt idx="2365">
                  <c:v>hypothetical protein</c:v>
                </c:pt>
                <c:pt idx="2366">
                  <c:v>amidohydrolase</c:v>
                </c:pt>
                <c:pt idx="2367">
                  <c:v>copper amine oxidase-like domain-containing protein</c:v>
                </c:pt>
                <c:pt idx="2368">
                  <c:v>hypothetical protein</c:v>
                </c:pt>
                <c:pt idx="2369">
                  <c:v>hypothetical protein</c:v>
                </c:pt>
                <c:pt idx="2370">
                  <c:v>hypothetical protein</c:v>
                </c:pt>
                <c:pt idx="2371">
                  <c:v>30S ribosomal protein S9</c:v>
                </c:pt>
                <c:pt idx="2372">
                  <c:v>50S ribosomal protein L13</c:v>
                </c:pt>
                <c:pt idx="2373">
                  <c:v>hypothetical protein</c:v>
                </c:pt>
                <c:pt idx="2374">
                  <c:v>DNA integrity scanning protein DisA</c:v>
                </c:pt>
                <c:pt idx="2375">
                  <c:v>DNA repair protein RadA</c:v>
                </c:pt>
                <c:pt idx="2376">
                  <c:v>glycoside hydrolase 15-like protein</c:v>
                </c:pt>
                <c:pt idx="2377">
                  <c:v>family 2 glycosyl transferase</c:v>
                </c:pt>
                <c:pt idx="2378">
                  <c:v>ATPase</c:v>
                </c:pt>
                <c:pt idx="2379">
                  <c:v>ATP:guanido phosphotransferase</c:v>
                </c:pt>
                <c:pt idx="2380">
                  <c:v>UvrB/UvrC protein</c:v>
                </c:pt>
                <c:pt idx="2381">
                  <c:v>transcriptional repressor CtsR</c:v>
                </c:pt>
                <c:pt idx="2382">
                  <c:v>translation elongation factor G</c:v>
                </c:pt>
                <c:pt idx="2383">
                  <c:v>phospho-2-dehydro-3-deoxyheptonate aldolase</c:v>
                </c:pt>
                <c:pt idx="2384">
                  <c:v>prephenate dehydrogenase</c:v>
                </c:pt>
                <c:pt idx="2385">
                  <c:v>3-phosphoshikimate 1-carboxyvinyltransferase</c:v>
                </c:pt>
                <c:pt idx="2386">
                  <c:v>CoA-binding protein</c:v>
                </c:pt>
                <c:pt idx="2387">
                  <c:v>ABC transporter</c:v>
                </c:pt>
                <c:pt idx="2388">
                  <c:v>Peptidoglycan-binding lysin domain</c:v>
                </c:pt>
                <c:pt idx="2389">
                  <c:v>ABC transporter</c:v>
                </c:pt>
                <c:pt idx="2390">
                  <c:v>cobalt ABC transporter permease</c:v>
                </c:pt>
                <c:pt idx="2391">
                  <c:v>cobalamin (vitamin B12) biosynthesis protein CbiM</c:v>
                </c:pt>
                <c:pt idx="2392">
                  <c:v>cell wall hydrolase/autolysin</c:v>
                </c:pt>
                <c:pt idx="2393">
                  <c:v>response regulator receiver modulated diguanylate cyclase</c:v>
                </c:pt>
                <c:pt idx="2394">
                  <c:v>Ig domain-containing protein</c:v>
                </c:pt>
                <c:pt idx="2395">
                  <c:v>hypothetical protein</c:v>
                </c:pt>
                <c:pt idx="2396">
                  <c:v>hypothetical protein</c:v>
                </c:pt>
                <c:pt idx="2397">
                  <c:v>ECF subfamily RNA polymerase sigma-24 subunit</c:v>
                </c:pt>
                <c:pt idx="2398">
                  <c:v>peptidase M56 BlaR1</c:v>
                </c:pt>
                <c:pt idx="2399">
                  <c:v>CopY family transcriptional repressor</c:v>
                </c:pt>
                <c:pt idx="2400">
                  <c:v>urease accessory protein UreD</c:v>
                </c:pt>
                <c:pt idx="2401">
                  <c:v>urease accessory protein UreG</c:v>
                </c:pt>
                <c:pt idx="2402">
                  <c:v>urease accessory protein UreF</c:v>
                </c:pt>
                <c:pt idx="2403">
                  <c:v>urease subunit alpha</c:v>
                </c:pt>
                <c:pt idx="2404">
                  <c:v>urease subunit beta</c:v>
                </c:pt>
                <c:pt idx="2405">
                  <c:v>urease subunit gamma</c:v>
                </c:pt>
                <c:pt idx="2406">
                  <c:v>urea ABC transporter ATP-binding protein UrtE</c:v>
                </c:pt>
                <c:pt idx="2407">
                  <c:v>urea ABC transporter ATP-binding protein UrtD</c:v>
                </c:pt>
                <c:pt idx="2408">
                  <c:v>urea ABC transporter permease UrtC</c:v>
                </c:pt>
                <c:pt idx="2409">
                  <c:v>urea ABC transporter permease UrtB</c:v>
                </c:pt>
                <c:pt idx="2410">
                  <c:v>urea ABC transporter substrate-binding protein</c:v>
                </c:pt>
                <c:pt idx="2411">
                  <c:v>AraC family two component transcriptional regulator</c:v>
                </c:pt>
                <c:pt idx="2412">
                  <c:v>multi-sensor hybrid histidine kinase</c:v>
                </c:pt>
                <c:pt idx="2413">
                  <c:v>response regulator receiver sensor signal transduction histidine kinase</c:v>
                </c:pt>
                <c:pt idx="2414">
                  <c:v>copper amine oxidase-like domain-containing protein</c:v>
                </c:pt>
                <c:pt idx="2415">
                  <c:v>hypothetical protein</c:v>
                </c:pt>
                <c:pt idx="2416">
                  <c:v>hypothetical protein</c:v>
                </c:pt>
                <c:pt idx="2417">
                  <c:v>hypothetical protein</c:v>
                </c:pt>
                <c:pt idx="2418">
                  <c:v>hypothetical protein</c:v>
                </c:pt>
                <c:pt idx="2419">
                  <c:v>transposase mutator type</c:v>
                </c:pt>
                <c:pt idx="2420">
                  <c:v>hypothetical protein</c:v>
                </c:pt>
                <c:pt idx="2421">
                  <c:v>copper amine oxidase-like domain-containing protein</c:v>
                </c:pt>
                <c:pt idx="2422">
                  <c:v>hypothetical protein</c:v>
                </c:pt>
                <c:pt idx="2423">
                  <c:v>hypothetical protein</c:v>
                </c:pt>
                <c:pt idx="2424">
                  <c:v>hypothetical protein</c:v>
                </c:pt>
                <c:pt idx="2425">
                  <c:v>hypothetical protein</c:v>
                </c:pt>
                <c:pt idx="2426">
                  <c:v>copper amine oxidase-like domain-containing protein</c:v>
                </c:pt>
                <c:pt idx="2427">
                  <c:v>hypothetical protein</c:v>
                </c:pt>
                <c:pt idx="2428">
                  <c:v>hypothetical protein</c:v>
                </c:pt>
                <c:pt idx="2429">
                  <c:v>transposase IS4 family protein</c:v>
                </c:pt>
                <c:pt idx="2430">
                  <c:v>hypothetical protein</c:v>
                </c:pt>
                <c:pt idx="2431">
                  <c:v>hypothetical protein</c:v>
                </c:pt>
                <c:pt idx="2432">
                  <c:v>copper amine oxidase-like domain-containing protein</c:v>
                </c:pt>
                <c:pt idx="2433">
                  <c:v>hypothetical protein</c:v>
                </c:pt>
                <c:pt idx="2434">
                  <c:v>hypothetical protein</c:v>
                </c:pt>
                <c:pt idx="2435">
                  <c:v>hypothetical protein</c:v>
                </c:pt>
                <c:pt idx="2436">
                  <c:v>glycoside hydrolase</c:v>
                </c:pt>
                <c:pt idx="2437">
                  <c:v>radical SAM protein</c:v>
                </c:pt>
                <c:pt idx="2438">
                  <c:v>cysteine synthase A</c:v>
                </c:pt>
                <c:pt idx="2439">
                  <c:v>PP-loop domain-containing protein</c:v>
                </c:pt>
                <c:pt idx="2440">
                  <c:v>O-acetylhomoserine/O-acetylserine sulfhydrylase</c:v>
                </c:pt>
                <c:pt idx="2441">
                  <c:v>AsnC family transcriptional regulator</c:v>
                </c:pt>
                <c:pt idx="2442">
                  <c:v>AsnC family transcriptional regulator</c:v>
                </c:pt>
                <c:pt idx="2443">
                  <c:v>homoserine O-succinyltransferase</c:v>
                </c:pt>
                <c:pt idx="2444">
                  <c:v>integral membrane sensor signal transduction histidine kinase</c:v>
                </c:pt>
                <c:pt idx="2445">
                  <c:v>winged helix family two component transcriptional regulator</c:v>
                </c:pt>
                <c:pt idx="2446">
                  <c:v>copper-translocating P-type ATPase</c:v>
                </c:pt>
                <c:pt idx="2447">
                  <c:v>heavy metal transport/detoxification protein</c:v>
                </c:pt>
                <c:pt idx="2448">
                  <c:v>hypothetical protein</c:v>
                </c:pt>
                <c:pt idx="2449">
                  <c:v>hypothetical protein</c:v>
                </c:pt>
                <c:pt idx="2450">
                  <c:v>Hsp33 protein</c:v>
                </c:pt>
                <c:pt idx="2451">
                  <c:v>cold-shock protein</c:v>
                </c:pt>
                <c:pt idx="2452">
                  <c:v>methylated-DNA--protein-cysteine methyltransferase</c:v>
                </c:pt>
                <c:pt idx="2453">
                  <c:v>type 11 methyltransferase</c:v>
                </c:pt>
                <c:pt idx="2454">
                  <c:v>beta type small acid-soluble spore protein</c:v>
                </c:pt>
                <c:pt idx="2455">
                  <c:v>carboxyl-terminal protease</c:v>
                </c:pt>
                <c:pt idx="2456">
                  <c:v>peptidase M23</c:v>
                </c:pt>
                <c:pt idx="2457">
                  <c:v>hypothetical protein</c:v>
                </c:pt>
                <c:pt idx="2458">
                  <c:v>cell division ATP-binding protein FtsE</c:v>
                </c:pt>
                <c:pt idx="2459">
                  <c:v>transcriptional regulator CdaR</c:v>
                </c:pt>
                <c:pt idx="2460">
                  <c:v>ABC transporter</c:v>
                </c:pt>
                <c:pt idx="2461">
                  <c:v>N-acetyl-gamma-glutamyl-phosphate reductase</c:v>
                </c:pt>
                <c:pt idx="2462">
                  <c:v>acetylglutamate kinase</c:v>
                </c:pt>
                <c:pt idx="2463">
                  <c:v>type IV pilus assembly PilZ</c:v>
                </c:pt>
                <c:pt idx="2464">
                  <c:v>acetylornithine and succinylornithine aminotransferase</c:v>
                </c:pt>
                <c:pt idx="2465">
                  <c:v>carbamoyl-phosphate synthase small subunit</c:v>
                </c:pt>
                <c:pt idx="2466">
                  <c:v>carbamoyl-phosphate synthase large subunit</c:v>
                </c:pt>
                <c:pt idx="2467">
                  <c:v>ornithine carbamoyltransferase</c:v>
                </c:pt>
                <c:pt idx="2468">
                  <c:v>N-acetyltransferase GCN5</c:v>
                </c:pt>
                <c:pt idx="2469">
                  <c:v>transposase IS4 family protein</c:v>
                </c:pt>
                <c:pt idx="2470">
                  <c:v>Dockerin type 1</c:v>
                </c:pt>
                <c:pt idx="2471">
                  <c:v>hypothetical protein</c:v>
                </c:pt>
                <c:pt idx="2472">
                  <c:v>cell division membrane protein-like protein</c:v>
                </c:pt>
                <c:pt idx="2473">
                  <c:v>PadR-like family transcriptional regulator</c:v>
                </c:pt>
                <c:pt idx="2474">
                  <c:v>metallophosphoesterase</c:v>
                </c:pt>
                <c:pt idx="2475">
                  <c:v>hypothetical protein</c:v>
                </c:pt>
                <c:pt idx="2476">
                  <c:v>serine-type D-Ala-D-Ala carboxypeptidase</c:v>
                </c:pt>
                <c:pt idx="2477">
                  <c:v>transposase mutator type</c:v>
                </c:pt>
                <c:pt idx="2478">
                  <c:v>pyridoxal-5'-phosphate-dependent protein subunit beta</c:v>
                </c:pt>
                <c:pt idx="2479">
                  <c:v>polysaccharide deacetylase</c:v>
                </c:pt>
                <c:pt idx="2480">
                  <c:v>amino acid adenylation protein</c:v>
                </c:pt>
                <c:pt idx="2481">
                  <c:v>glycosyl transferase family protein</c:v>
                </c:pt>
                <c:pt idx="2482">
                  <c:v>glycosyl transferase family protein</c:v>
                </c:pt>
                <c:pt idx="2483">
                  <c:v>amino acid adenylation protein</c:v>
                </c:pt>
                <c:pt idx="2484">
                  <c:v>copper amine oxidase-like domain-containing protein</c:v>
                </c:pt>
                <c:pt idx="2485">
                  <c:v>copper amine oxidase-like domain-containing protein</c:v>
                </c:pt>
                <c:pt idx="2486">
                  <c:v>hypothetical protein</c:v>
                </c:pt>
                <c:pt idx="2487">
                  <c:v>carbohydrate binding family protein</c:v>
                </c:pt>
                <c:pt idx="2488">
                  <c:v>transposase IS200-family protein</c:v>
                </c:pt>
                <c:pt idx="2489">
                  <c:v>copper amine oxidase-like domain-containing protein</c:v>
                </c:pt>
                <c:pt idx="2490">
                  <c:v>hypothetical protein</c:v>
                </c:pt>
                <c:pt idx="2491">
                  <c:v>hypothetical protein</c:v>
                </c:pt>
                <c:pt idx="2492">
                  <c:v>integral membrane sensor signal transduction histidine kinase</c:v>
                </c:pt>
                <c:pt idx="2493">
                  <c:v>winged helix family two component transcriptional regulator</c:v>
                </c:pt>
                <c:pt idx="2494">
                  <c:v>P-type HAD superfamily ATPase</c:v>
                </c:pt>
                <c:pt idx="2495">
                  <c:v>Orn/Lys/Arg decarboxylase major region</c:v>
                </c:pt>
                <c:pt idx="2496">
                  <c:v>MgtC/SapB transporter</c:v>
                </c:pt>
                <c:pt idx="2497">
                  <c:v>stage II sporulation protein R</c:v>
                </c:pt>
                <c:pt idx="2498">
                  <c:v>PadR-like family transcriptional regulator</c:v>
                </c:pt>
                <c:pt idx="2499">
                  <c:v>hypothetical protein</c:v>
                </c:pt>
                <c:pt idx="2500">
                  <c:v>CTP synthase</c:v>
                </c:pt>
                <c:pt idx="2501">
                  <c:v>hypothetical protein</c:v>
                </c:pt>
                <c:pt idx="2502">
                  <c:v>Hedgehog/intein hint domain-containing protein</c:v>
                </c:pt>
                <c:pt idx="2503">
                  <c:v>carboxyl-terminal protease</c:v>
                </c:pt>
                <c:pt idx="2504">
                  <c:v>S-layer protein</c:v>
                </c:pt>
                <c:pt idx="2505">
                  <c:v>S-layer protein</c:v>
                </c:pt>
                <c:pt idx="2506">
                  <c:v>Zn-dependent hydrolase</c:v>
                </c:pt>
                <c:pt idx="2507">
                  <c:v>abortive infection protein</c:v>
                </c:pt>
                <c:pt idx="2508">
                  <c:v>arginyl-tRNA synthetase</c:v>
                </c:pt>
                <c:pt idx="2509">
                  <c:v>hypothetical protein</c:v>
                </c:pt>
                <c:pt idx="2510">
                  <c:v>glutamate racemase</c:v>
                </c:pt>
                <c:pt idx="2511">
                  <c:v>D-alanine--D-alanine ligase</c:v>
                </c:pt>
                <c:pt idx="2512">
                  <c:v>magnesium transporter</c:v>
                </c:pt>
                <c:pt idx="2513">
                  <c:v>hypothetical protein</c:v>
                </c:pt>
                <c:pt idx="2514">
                  <c:v>RDD domain-containing protein</c:v>
                </c:pt>
                <c:pt idx="2515">
                  <c:v>FmdB family regulatory protein</c:v>
                </c:pt>
                <c:pt idx="2516">
                  <c:v>Lipoprotein LpqB, GerMN domain</c:v>
                </c:pt>
                <c:pt idx="2517">
                  <c:v>deoxyribose-phosphate aldolase</c:v>
                </c:pt>
                <c:pt idx="2518">
                  <c:v>hypothetical protein</c:v>
                </c:pt>
                <c:pt idx="2519">
                  <c:v>FAD-dependent pyridine nucleotide-disulfide oxidoreductase</c:v>
                </c:pt>
                <c:pt idx="2520">
                  <c:v>FAD-dependent pyridine nucleotide-disulfide oxidoreductase</c:v>
                </c:pt>
                <c:pt idx="2521">
                  <c:v>alkyl hydroperoxide reductase</c:v>
                </c:pt>
                <c:pt idx="2522">
                  <c:v>cytochrome c biogenesis protein transmembrane region</c:v>
                </c:pt>
                <c:pt idx="2523">
                  <c:v>hypothetical protein</c:v>
                </c:pt>
                <c:pt idx="2524">
                  <c:v>hypothetical protein</c:v>
                </c:pt>
                <c:pt idx="2525">
                  <c:v>hypothetical protein</c:v>
                </c:pt>
                <c:pt idx="2526">
                  <c:v>spore cortex-lytic protein</c:v>
                </c:pt>
                <c:pt idx="2527">
                  <c:v>hypothetical protein</c:v>
                </c:pt>
                <c:pt idx="2528">
                  <c:v>Tex-like protein</c:v>
                </c:pt>
                <c:pt idx="2529">
                  <c:v>1-phosphofructokinase</c:v>
                </c:pt>
                <c:pt idx="2530">
                  <c:v>extracellular solute-binding protein</c:v>
                </c:pt>
                <c:pt idx="2531">
                  <c:v>hypothetical protein</c:v>
                </c:pt>
                <c:pt idx="2532">
                  <c:v>UV-endonuclease UvdE</c:v>
                </c:pt>
                <c:pt idx="2533">
                  <c:v>type 11 methyltransferase</c:v>
                </c:pt>
                <c:pt idx="2534">
                  <c:v>peptidoglycan-binding domain-containing protein</c:v>
                </c:pt>
                <c:pt idx="2535">
                  <c:v>nucleotidyltransferase</c:v>
                </c:pt>
                <c:pt idx="2536">
                  <c:v>RluA family pseudouridine synthase</c:v>
                </c:pt>
                <c:pt idx="2537">
                  <c:v>glycoside hydrolase</c:v>
                </c:pt>
                <c:pt idx="2538">
                  <c:v>alkyl hydroperoxide reductase</c:v>
                </c:pt>
                <c:pt idx="2539">
                  <c:v>peroxiredoxin</c:v>
                </c:pt>
                <c:pt idx="2540">
                  <c:v>hypothetical protein</c:v>
                </c:pt>
                <c:pt idx="2541">
                  <c:v>hypothetical protein</c:v>
                </c:pt>
                <c:pt idx="2542">
                  <c:v>hypothetical protein</c:v>
                </c:pt>
                <c:pt idx="2543">
                  <c:v>cell division protein FtsK</c:v>
                </c:pt>
                <c:pt idx="2544">
                  <c:v>hypothetical protein</c:v>
                </c:pt>
                <c:pt idx="2545">
                  <c:v>hypothetical protein</c:v>
                </c:pt>
                <c:pt idx="2546">
                  <c:v>hypothetical protein</c:v>
                </c:pt>
                <c:pt idx="2547">
                  <c:v>hypothetical protein</c:v>
                </c:pt>
                <c:pt idx="2548">
                  <c:v>hypothetical protein</c:v>
                </c:pt>
                <c:pt idx="2549">
                  <c:v>hypothetical protein</c:v>
                </c:pt>
                <c:pt idx="2550">
                  <c:v>hypothetical protein</c:v>
                </c:pt>
                <c:pt idx="2551">
                  <c:v>hypothetical protein</c:v>
                </c:pt>
                <c:pt idx="2552">
                  <c:v>Hedgehog/intein hint domain-containing protein</c:v>
                </c:pt>
                <c:pt idx="2553">
                  <c:v>hypothetical protein</c:v>
                </c:pt>
                <c:pt idx="2554">
                  <c:v>hypothetical protein</c:v>
                </c:pt>
                <c:pt idx="2555">
                  <c:v>hypothetical protein</c:v>
                </c:pt>
                <c:pt idx="2556">
                  <c:v>hypothetical protein</c:v>
                </c:pt>
                <c:pt idx="2557">
                  <c:v>hypothetical protein</c:v>
                </c:pt>
                <c:pt idx="2558">
                  <c:v>transposase IS116/IS110/IS902 family protein</c:v>
                </c:pt>
                <c:pt idx="2559">
                  <c:v>hypothetical protein</c:v>
                </c:pt>
                <c:pt idx="2560">
                  <c:v>hypothetical protein</c:v>
                </c:pt>
                <c:pt idx="2561">
                  <c:v>transposase IS3/IS911 family protein</c:v>
                </c:pt>
                <c:pt idx="2562">
                  <c:v>transposase IS4 family protein</c:v>
                </c:pt>
                <c:pt idx="2563">
                  <c:v>hypothetical protein</c:v>
                </c:pt>
                <c:pt idx="2564">
                  <c:v>Hedgehog/intein hint domain-containing protein</c:v>
                </c:pt>
                <c:pt idx="2565">
                  <c:v>bifunctional DNA primase/polymerase</c:v>
                </c:pt>
                <c:pt idx="2566">
                  <c:v>hypothetical protein</c:v>
                </c:pt>
                <c:pt idx="2567">
                  <c:v>hypothetical protein</c:v>
                </c:pt>
                <c:pt idx="2568">
                  <c:v>Hedgehog/intein hint domain-containing protein</c:v>
                </c:pt>
                <c:pt idx="2569">
                  <c:v>hypothetical protein</c:v>
                </c:pt>
                <c:pt idx="2570">
                  <c:v>hypothetical protein</c:v>
                </c:pt>
                <c:pt idx="2571">
                  <c:v>hypothetical protein</c:v>
                </c:pt>
                <c:pt idx="2572">
                  <c:v>Hedgehog/intein hint domain-containing protein</c:v>
                </c:pt>
                <c:pt idx="2573">
                  <c:v>hypothetical protein</c:v>
                </c:pt>
                <c:pt idx="2574">
                  <c:v>hypothetical protein</c:v>
                </c:pt>
                <c:pt idx="2575">
                  <c:v>hypothetical protein</c:v>
                </c:pt>
                <c:pt idx="2576">
                  <c:v>hypothetical protein</c:v>
                </c:pt>
                <c:pt idx="2577">
                  <c:v>transposase IS200-family protein</c:v>
                </c:pt>
                <c:pt idx="2578">
                  <c:v>hypothetical protein</c:v>
                </c:pt>
                <c:pt idx="2579">
                  <c:v>hypothetical protein</c:v>
                </c:pt>
                <c:pt idx="2580">
                  <c:v>Serine/threonine-protein kinase-like domain</c:v>
                </c:pt>
                <c:pt idx="2581">
                  <c:v>amidohydrolase 2</c:v>
                </c:pt>
                <c:pt idx="2582">
                  <c:v>Dockerin type 1</c:v>
                </c:pt>
                <c:pt idx="2583">
                  <c:v>recombination helicase AddA</c:v>
                </c:pt>
                <c:pt idx="2584">
                  <c:v>ATP-dependent nuclease subunit B</c:v>
                </c:pt>
                <c:pt idx="2585">
                  <c:v>hypothetical protein</c:v>
                </c:pt>
                <c:pt idx="2586">
                  <c:v>hypothetical protein</c:v>
                </c:pt>
                <c:pt idx="2587">
                  <c:v>integrase catalytic subunit</c:v>
                </c:pt>
                <c:pt idx="2588">
                  <c:v>hypothetical protein</c:v>
                </c:pt>
                <c:pt idx="2589">
                  <c:v>hypothetical protein</c:v>
                </c:pt>
                <c:pt idx="2590">
                  <c:v>Hedgehog/intein hint domain-containing protein</c:v>
                </c:pt>
                <c:pt idx="2591">
                  <c:v>hypothetical protein</c:v>
                </c:pt>
                <c:pt idx="2592">
                  <c:v>hypothetical protein</c:v>
                </c:pt>
                <c:pt idx="2593">
                  <c:v>CRISPR-associated RAMP protein</c:v>
                </c:pt>
                <c:pt idx="2594">
                  <c:v>CRISPR-associated RAMP protein</c:v>
                </c:pt>
                <c:pt idx="2595">
                  <c:v>hypothetical protein</c:v>
                </c:pt>
                <c:pt idx="2596">
                  <c:v>hypothetical protein</c:v>
                </c:pt>
                <c:pt idx="2597">
                  <c:v>hypothetical protein</c:v>
                </c:pt>
                <c:pt idx="2598">
                  <c:v>hypothetical protein</c:v>
                </c:pt>
                <c:pt idx="2599">
                  <c:v>hypothetical protein</c:v>
                </c:pt>
                <c:pt idx="2600">
                  <c:v>CRISPR-associated protein</c:v>
                </c:pt>
                <c:pt idx="2601">
                  <c:v>Appr-1-p processing protein</c:v>
                </c:pt>
                <c:pt idx="2602">
                  <c:v>ECF subfamily RNA polymerase sigma-24 subunit</c:v>
                </c:pt>
                <c:pt idx="2603">
                  <c:v>hypothetical protein</c:v>
                </c:pt>
                <c:pt idx="2604">
                  <c:v>TrmH family RNA methyltransferase</c:v>
                </c:pt>
                <c:pt idx="2605">
                  <c:v>ribonuclease III</c:v>
                </c:pt>
                <c:pt idx="2606">
                  <c:v>GerA spore germination protein</c:v>
                </c:pt>
                <c:pt idx="2607">
                  <c:v>spore germination protein</c:v>
                </c:pt>
                <c:pt idx="2608">
                  <c:v>Ger(x)C family germination protein</c:v>
                </c:pt>
                <c:pt idx="2609">
                  <c:v>cysteinyl-tRNA synthetase</c:v>
                </c:pt>
                <c:pt idx="2610">
                  <c:v>serine O-acetyltransferase</c:v>
                </c:pt>
                <c:pt idx="2611">
                  <c:v>membrane protein</c:v>
                </c:pt>
                <c:pt idx="2612">
                  <c:v>DNA-(apurinic or apyrimidinic site) lyase</c:v>
                </c:pt>
                <c:pt idx="2613">
                  <c:v>hypothetical protein</c:v>
                </c:pt>
                <c:pt idx="2614">
                  <c:v>hypothetical protein</c:v>
                </c:pt>
                <c:pt idx="2615">
                  <c:v>sporulation protein YtxC</c:v>
                </c:pt>
                <c:pt idx="2616">
                  <c:v>hypothetical protein</c:v>
                </c:pt>
                <c:pt idx="2617">
                  <c:v>amidohydrolase</c:v>
                </c:pt>
                <c:pt idx="2618">
                  <c:v>hypothetical protein</c:v>
                </c:pt>
                <c:pt idx="2619">
                  <c:v>hypothetical protein</c:v>
                </c:pt>
                <c:pt idx="2620">
                  <c:v>hypothetical protein</c:v>
                </c:pt>
                <c:pt idx="2621">
                  <c:v>integral membrane sensor signal transduction histidine kinase</c:v>
                </c:pt>
                <c:pt idx="2622">
                  <c:v>CoA-binding protein</c:v>
                </c:pt>
                <c:pt idx="2623">
                  <c:v>hypothetical protein</c:v>
                </c:pt>
                <c:pt idx="2624">
                  <c:v>signal peptidase I</c:v>
                </c:pt>
                <c:pt idx="2625">
                  <c:v>NUDIX hydrolase</c:v>
                </c:pt>
                <c:pt idx="2626">
                  <c:v>GTP-binding proten HflX</c:v>
                </c:pt>
                <c:pt idx="2627">
                  <c:v>hypothetical protein</c:v>
                </c:pt>
                <c:pt idx="2628">
                  <c:v>DNA-directed DNA polymerase</c:v>
                </c:pt>
                <c:pt idx="2629">
                  <c:v>deoxyuridine 5'-triphosphate nucleotidohydrolase Dut</c:v>
                </c:pt>
                <c:pt idx="2630">
                  <c:v>peptidase U32</c:v>
                </c:pt>
                <c:pt idx="2631">
                  <c:v>metalloenzyme domain-containing protein</c:v>
                </c:pt>
                <c:pt idx="2632">
                  <c:v>hypothetical protein</c:v>
                </c:pt>
                <c:pt idx="2633">
                  <c:v>glycoside hydrolase</c:v>
                </c:pt>
                <c:pt idx="2634">
                  <c:v>hypothetical protein</c:v>
                </c:pt>
                <c:pt idx="2635">
                  <c:v>hypothetical protein</c:v>
                </c:pt>
                <c:pt idx="2636">
                  <c:v>dimethyladenosine transferase</c:v>
                </c:pt>
                <c:pt idx="2637">
                  <c:v>hypothetical protein</c:v>
                </c:pt>
                <c:pt idx="2638">
                  <c:v>hypothetical protein</c:v>
                </c:pt>
                <c:pt idx="2639">
                  <c:v>TatD family hydrolase</c:v>
                </c:pt>
                <c:pt idx="2640">
                  <c:v>methionyl-tRNA synthetase</c:v>
                </c:pt>
                <c:pt idx="2641">
                  <c:v>hypothetical protein</c:v>
                </c:pt>
                <c:pt idx="2642">
                  <c:v>nucleoside recognition domain-containing protein</c:v>
                </c:pt>
                <c:pt idx="2643">
                  <c:v>nucleoside recognition domain-containing protein</c:v>
                </c:pt>
                <c:pt idx="2644">
                  <c:v>AbrB family transcriptional regulator</c:v>
                </c:pt>
                <c:pt idx="2645">
                  <c:v>uroporphyrin-III C/tetrapyrrole (Corrin/Porphyrin) methyltransferase</c:v>
                </c:pt>
                <c:pt idx="2646">
                  <c:v>type 11 methyltransferase</c:v>
                </c:pt>
                <c:pt idx="2647">
                  <c:v>4Fe-4S ferredoxin</c:v>
                </c:pt>
                <c:pt idx="2648">
                  <c:v>PSP1 domain-containing protein</c:v>
                </c:pt>
                <c:pt idx="2649">
                  <c:v>AAA ATPase</c:v>
                </c:pt>
                <c:pt idx="2650">
                  <c:v>hypothetical protein</c:v>
                </c:pt>
                <c:pt idx="2651">
                  <c:v>thymidylate kinase</c:v>
                </c:pt>
                <c:pt idx="2652">
                  <c:v>Orn/Lys/Arg decarboxylase major region</c:v>
                </c:pt>
                <c:pt idx="2653">
                  <c:v>hypothetical protein</c:v>
                </c:pt>
                <c:pt idx="2654">
                  <c:v>beta propeller domain</c:v>
                </c:pt>
                <c:pt idx="2655">
                  <c:v>ABC transporter</c:v>
                </c:pt>
                <c:pt idx="2656">
                  <c:v>hypothetical protein</c:v>
                </c:pt>
                <c:pt idx="2657">
                  <c:v>winged helix family two component transcriptional regulator</c:v>
                </c:pt>
                <c:pt idx="2658">
                  <c:v>integral membrane sensor signal transduction histidine kinase</c:v>
                </c:pt>
                <c:pt idx="2659">
                  <c:v>hypothetical protein</c:v>
                </c:pt>
                <c:pt idx="2660">
                  <c:v>binding-protein-dependent transport system inner membrane protein</c:v>
                </c:pt>
                <c:pt idx="2661">
                  <c:v>NMT1/THI5 like domain-containing protein</c:v>
                </c:pt>
                <c:pt idx="2662">
                  <c:v>ABC transporter</c:v>
                </c:pt>
                <c:pt idx="2663">
                  <c:v>glycoside hydrolase</c:v>
                </c:pt>
                <c:pt idx="2664">
                  <c:v>RNA polymerase sigma-I factor</c:v>
                </c:pt>
                <c:pt idx="2665">
                  <c:v>hypothetical protein</c:v>
                </c:pt>
                <c:pt idx="2666">
                  <c:v>hypothetical protein</c:v>
                </c:pt>
                <c:pt idx="2667">
                  <c:v>Trypanosome RHS</c:v>
                </c:pt>
                <c:pt idx="2668">
                  <c:v>hypothetical protein</c:v>
                </c:pt>
                <c:pt idx="2669">
                  <c:v>binding-protein-dependent transport system inner membrane protein</c:v>
                </c:pt>
                <c:pt idx="2670">
                  <c:v>binding-protein-dependent transport system inner membrane protein</c:v>
                </c:pt>
                <c:pt idx="2671">
                  <c:v>ATPase</c:v>
                </c:pt>
                <c:pt idx="2672">
                  <c:v>extracellular solute-binding protein</c:v>
                </c:pt>
                <c:pt idx="2673">
                  <c:v>hypothetical protein</c:v>
                </c:pt>
                <c:pt idx="2674">
                  <c:v>hypothetical protein</c:v>
                </c:pt>
                <c:pt idx="2675">
                  <c:v>hypothetical protein</c:v>
                </c:pt>
                <c:pt idx="2676">
                  <c:v>hypothetical protein</c:v>
                </c:pt>
                <c:pt idx="2677">
                  <c:v>carbohydrate binding family protein</c:v>
                </c:pt>
                <c:pt idx="2678">
                  <c:v>glycoside hydrolase</c:v>
                </c:pt>
                <c:pt idx="2679">
                  <c:v>alpha-L-arabinofuranosidase</c:v>
                </c:pt>
                <c:pt idx="2680">
                  <c:v>hypothetical protein</c:v>
                </c:pt>
                <c:pt idx="2681">
                  <c:v>hypothetical protein</c:v>
                </c:pt>
                <c:pt idx="2682">
                  <c:v>metal-dependent phosphohydrolase HD sub domain</c:v>
                </c:pt>
                <c:pt idx="2683">
                  <c:v>recombination protein RecR</c:v>
                </c:pt>
                <c:pt idx="2684">
                  <c:v>hypothetical protein</c:v>
                </c:pt>
                <c:pt idx="2685">
                  <c:v>DNA polymerase III subunits gamma and tau</c:v>
                </c:pt>
                <c:pt idx="2686">
                  <c:v>copper amine oxidase-like domain-containing protein</c:v>
                </c:pt>
                <c:pt idx="2687">
                  <c:v>glycoside hydrolase</c:v>
                </c:pt>
                <c:pt idx="2688">
                  <c:v>carbohydrate-binding CenC domain-containing protein</c:v>
                </c:pt>
                <c:pt idx="2689">
                  <c:v>amine oxidase</c:v>
                </c:pt>
                <c:pt idx="2690">
                  <c:v>hypothetical protein</c:v>
                </c:pt>
                <c:pt idx="2691">
                  <c:v>hypothetical protein</c:v>
                </c:pt>
                <c:pt idx="2692">
                  <c:v>GtrA family protein</c:v>
                </c:pt>
                <c:pt idx="2693">
                  <c:v>type 11 methyltransferase</c:v>
                </c:pt>
                <c:pt idx="2694">
                  <c:v>S-layer protein</c:v>
                </c:pt>
                <c:pt idx="2695">
                  <c:v>hypothetical protein</c:v>
                </c:pt>
                <c:pt idx="2696">
                  <c:v>hypothetical protein</c:v>
                </c:pt>
                <c:pt idx="2697">
                  <c:v>hypothetical protein</c:v>
                </c:pt>
                <c:pt idx="2698">
                  <c:v>spore coat protein CotH</c:v>
                </c:pt>
                <c:pt idx="2699">
                  <c:v>hypothetical protein</c:v>
                </c:pt>
                <c:pt idx="2700">
                  <c:v>autoinducer prepeptide</c:v>
                </c:pt>
                <c:pt idx="2701">
                  <c:v>hypothetical protein</c:v>
                </c:pt>
                <c:pt idx="2702">
                  <c:v>peptidase C26</c:v>
                </c:pt>
                <c:pt idx="2703">
                  <c:v>anti-sigma-factor antagonist</c:v>
                </c:pt>
                <c:pt idx="2704">
                  <c:v>hypothetical protein</c:v>
                </c:pt>
                <c:pt idx="2705">
                  <c:v>rubredoxin-type Fe(Cys)4 protein</c:v>
                </c:pt>
                <c:pt idx="2706">
                  <c:v>sporulation protein YyaC</c:v>
                </c:pt>
                <c:pt idx="2707">
                  <c:v>PAS/PAC sensor protein</c:v>
                </c:pt>
                <c:pt idx="2708">
                  <c:v>glucosyl hydrolase family protein</c:v>
                </c:pt>
                <c:pt idx="2709">
                  <c:v>propeptide PepSY amd peptidase M4</c:v>
                </c:pt>
                <c:pt idx="2710">
                  <c:v>metallophosphoesterase</c:v>
                </c:pt>
                <c:pt idx="2711">
                  <c:v>hypothetical protein</c:v>
                </c:pt>
                <c:pt idx="2712">
                  <c:v>type III restriction protein res subunit</c:v>
                </c:pt>
                <c:pt idx="2713">
                  <c:v>50S ribosomal protein L31</c:v>
                </c:pt>
                <c:pt idx="2714">
                  <c:v>transcription termination factor Rho</c:v>
                </c:pt>
                <c:pt idx="2715">
                  <c:v>hypothetical protein</c:v>
                </c:pt>
                <c:pt idx="2716">
                  <c:v>hypothetical protein</c:v>
                </c:pt>
                <c:pt idx="2717">
                  <c:v>abortive infection protein</c:v>
                </c:pt>
                <c:pt idx="2718">
                  <c:v>hypothetical protein</c:v>
                </c:pt>
                <c:pt idx="2719">
                  <c:v>hypothetical protein</c:v>
                </c:pt>
                <c:pt idx="2720">
                  <c:v>hypothetical protein</c:v>
                </c:pt>
                <c:pt idx="2721">
                  <c:v>hypothetical protein</c:v>
                </c:pt>
                <c:pt idx="2722">
                  <c:v>acyltransferase 3</c:v>
                </c:pt>
                <c:pt idx="2723">
                  <c:v>hypothetical protein</c:v>
                </c:pt>
                <c:pt idx="2724">
                  <c:v>pectate disaccharide-lyase</c:v>
                </c:pt>
                <c:pt idx="2725">
                  <c:v>Pectate lyase/Amb allergen</c:v>
                </c:pt>
                <c:pt idx="2726">
                  <c:v>Cl- channel voltage-gated family protein</c:v>
                </c:pt>
                <c:pt idx="2727">
                  <c:v>PP-loop domain-containing protein</c:v>
                </c:pt>
                <c:pt idx="2728">
                  <c:v>Ig domain-containing protein</c:v>
                </c:pt>
                <c:pt idx="2729">
                  <c:v>UTP-glucose-1-phosphate uridylyltransferase</c:v>
                </c:pt>
                <c:pt idx="2730">
                  <c:v>ribonuclease BN</c:v>
                </c:pt>
                <c:pt idx="2731">
                  <c:v>30S ribosomal protein S18</c:v>
                </c:pt>
                <c:pt idx="2732">
                  <c:v>single-strand binding protein</c:v>
                </c:pt>
                <c:pt idx="2733">
                  <c:v>30S ribosomal protein S6</c:v>
                </c:pt>
                <c:pt idx="2734">
                  <c:v>GAF sensor-containing diguanylate cyclase</c:v>
                </c:pt>
                <c:pt idx="2735">
                  <c:v>N-acetylglucosamine-6-phosphate deacetylase</c:v>
                </c:pt>
                <c:pt idx="2736">
                  <c:v>1,4-alpha-glucan-branching protein</c:v>
                </c:pt>
                <c:pt idx="2737">
                  <c:v>hypothetical protein</c:v>
                </c:pt>
                <c:pt idx="2738">
                  <c:v>carbohydrate binding family protein</c:v>
                </c:pt>
                <c:pt idx="2739">
                  <c:v>glycoside hydrolase</c:v>
                </c:pt>
                <c:pt idx="2740">
                  <c:v>carbohydrate binding family protein</c:v>
                </c:pt>
                <c:pt idx="2741">
                  <c:v>carbohydrate binding family protein</c:v>
                </c:pt>
                <c:pt idx="2742">
                  <c:v>glycoside hydrolase</c:v>
                </c:pt>
                <c:pt idx="2743">
                  <c:v>glycoside hydrolase</c:v>
                </c:pt>
                <c:pt idx="2744">
                  <c:v>HNH nuclease</c:v>
                </c:pt>
                <c:pt idx="2745">
                  <c:v>hypothetical protein</c:v>
                </c:pt>
                <c:pt idx="2746">
                  <c:v>MerR family transcriptional regulator</c:v>
                </c:pt>
                <c:pt idx="2747">
                  <c:v>hypothetical protein</c:v>
                </c:pt>
                <c:pt idx="2748">
                  <c:v>ABC transporter</c:v>
                </c:pt>
                <c:pt idx="2749">
                  <c:v>integral membrane sensor signal transduction histidine kinase</c:v>
                </c:pt>
                <c:pt idx="2750">
                  <c:v>winged helix family two component transcriptional regulator</c:v>
                </c:pt>
                <c:pt idx="2751">
                  <c:v>hypothetical protein</c:v>
                </c:pt>
                <c:pt idx="2752">
                  <c:v>hypothetical protein</c:v>
                </c:pt>
                <c:pt idx="2753">
                  <c:v>hypothetical protein</c:v>
                </c:pt>
                <c:pt idx="2754">
                  <c:v>hypothetical protein</c:v>
                </c:pt>
                <c:pt idx="2755">
                  <c:v>transposase (DDE domain)</c:v>
                </c:pt>
                <c:pt idx="2756">
                  <c:v>hypothetical protein</c:v>
                </c:pt>
                <c:pt idx="2757">
                  <c:v>hypothetical protein</c:v>
                </c:pt>
                <c:pt idx="2758">
                  <c:v>GTP cyclohydrolase I</c:v>
                </c:pt>
                <c:pt idx="2759">
                  <c:v>cyanophycin synthetase</c:v>
                </c:pt>
                <c:pt idx="2760">
                  <c:v>cyanophycinase</c:v>
                </c:pt>
                <c:pt idx="2761">
                  <c:v>hypothetical protein</c:v>
                </c:pt>
                <c:pt idx="2762">
                  <c:v>isoaspartyl dipeptidase</c:v>
                </c:pt>
                <c:pt idx="2763">
                  <c:v>LexA family transcriptional repressor</c:v>
                </c:pt>
                <c:pt idx="2764">
                  <c:v>3-isopropylmalate dehydrogenase</c:v>
                </c:pt>
                <c:pt idx="2765">
                  <c:v>3-isopropylmalate dehydratase small subunit</c:v>
                </c:pt>
                <c:pt idx="2766">
                  <c:v>3-isopropylmalate dehydratase large subunit</c:v>
                </c:pt>
                <c:pt idx="2767">
                  <c:v>AraC family transcriptional regulator</c:v>
                </c:pt>
                <c:pt idx="2768">
                  <c:v>hypothetical protein</c:v>
                </c:pt>
                <c:pt idx="2769">
                  <c:v>hypothetical protein</c:v>
                </c:pt>
                <c:pt idx="2770">
                  <c:v>Mg2 transporter protein CorA family protein</c:v>
                </c:pt>
                <c:pt idx="2771">
                  <c:v>FlgN family protein</c:v>
                </c:pt>
                <c:pt idx="2772">
                  <c:v>flagellar protein FliS</c:v>
                </c:pt>
                <c:pt idx="2773">
                  <c:v>flagellar hook-associated 2 domain-containing protein</c:v>
                </c:pt>
                <c:pt idx="2774">
                  <c:v>flagellar protein FlaG protein</c:v>
                </c:pt>
                <c:pt idx="2775">
                  <c:v>NAD-dependent epimerase/dehydratase</c:v>
                </c:pt>
                <c:pt idx="2776">
                  <c:v>UDP-4-keto-6-deoxy-N-acetylglucosamine 4-aminotransferase</c:v>
                </c:pt>
                <c:pt idx="2777">
                  <c:v>pseudaminic acid biosynthesis-associated protein PseG</c:v>
                </c:pt>
                <c:pt idx="2778">
                  <c:v>LmbE family protein</c:v>
                </c:pt>
                <c:pt idx="2779">
                  <c:v>methionyl-tRNA formyltransferase</c:v>
                </c:pt>
                <c:pt idx="2780">
                  <c:v>Glyoxalase/bleomycin resistance protein/dioxygenase</c:v>
                </c:pt>
                <c:pt idx="2781">
                  <c:v>FkbH-like protein</c:v>
                </c:pt>
                <c:pt idx="2782">
                  <c:v>phosphopantetheine-binding protein</c:v>
                </c:pt>
                <c:pt idx="2783">
                  <c:v>pseudaminic acid biosynthesis N-acetyl transferase</c:v>
                </c:pt>
                <c:pt idx="2784">
                  <c:v>pseudaminic acid synthase</c:v>
                </c:pt>
                <c:pt idx="2785">
                  <c:v>acylneuraminate cytidylyltransferase</c:v>
                </c:pt>
                <c:pt idx="2786">
                  <c:v>pseudaminic acid biosynthesis-associated methylase</c:v>
                </c:pt>
                <c:pt idx="2787">
                  <c:v>polysaccharide biosynthesis protein CapD</c:v>
                </c:pt>
                <c:pt idx="2788">
                  <c:v>hypothetical protein</c:v>
                </c:pt>
                <c:pt idx="2789">
                  <c:v>hypothetical protein</c:v>
                </c:pt>
                <c:pt idx="2790">
                  <c:v>hypothetical protein</c:v>
                </c:pt>
                <c:pt idx="2791">
                  <c:v>flagellin domain-containing protein</c:v>
                </c:pt>
                <c:pt idx="2792">
                  <c:v>flagellin domain-containing protein</c:v>
                </c:pt>
                <c:pt idx="2793">
                  <c:v>aldehyde dehydrogenase</c:v>
                </c:pt>
                <c:pt idx="2794">
                  <c:v>carbon storage regulator CsrA</c:v>
                </c:pt>
                <c:pt idx="2795">
                  <c:v>hypothetical protein</c:v>
                </c:pt>
                <c:pt idx="2796">
                  <c:v>hypothetical protein</c:v>
                </c:pt>
                <c:pt idx="2797">
                  <c:v>flagellar hook-associated protein 3</c:v>
                </c:pt>
                <c:pt idx="2798">
                  <c:v>flagellar hook-associated protein FlgK</c:v>
                </c:pt>
                <c:pt idx="2799">
                  <c:v>flagellar hook-associated protein FlgK</c:v>
                </c:pt>
                <c:pt idx="2800">
                  <c:v>FlgN family protein</c:v>
                </c:pt>
                <c:pt idx="2801">
                  <c:v>anti-sigma-28 factor FlgM family protein</c:v>
                </c:pt>
                <c:pt idx="2802">
                  <c:v>regulatory protein MerR</c:v>
                </c:pt>
                <c:pt idx="2803">
                  <c:v>phosphoribosyltransferase</c:v>
                </c:pt>
                <c:pt idx="2804">
                  <c:v>recombinase D</c:v>
                </c:pt>
                <c:pt idx="2805">
                  <c:v>hypothetical protein</c:v>
                </c:pt>
                <c:pt idx="2806">
                  <c:v>S-adenosylmethionine synthetase</c:v>
                </c:pt>
                <c:pt idx="2807">
                  <c:v>thioesterase family protein</c:v>
                </c:pt>
                <c:pt idx="2808">
                  <c:v>ATP-dependent metalloprotease FtsH</c:v>
                </c:pt>
                <c:pt idx="2809">
                  <c:v>hypoxanthine phosphoribosyltransferase</c:v>
                </c:pt>
                <c:pt idx="2810">
                  <c:v>tRNA(Ile)-lysidine synthetase</c:v>
                </c:pt>
                <c:pt idx="2811">
                  <c:v>replicative DNA helicase</c:v>
                </c:pt>
                <c:pt idx="2812">
                  <c:v>50S ribosomal protein L9</c:v>
                </c:pt>
                <c:pt idx="2813">
                  <c:v>phosphoesterase RecJ domain-containing protein</c:v>
                </c:pt>
                <c:pt idx="2814">
                  <c:v>hypothetical protein</c:v>
                </c:pt>
                <c:pt idx="2815">
                  <c:v>prephenate dehydratase</c:v>
                </c:pt>
                <c:pt idx="2816">
                  <c:v>hypothetical protein</c:v>
                </c:pt>
                <c:pt idx="2817">
                  <c:v>V-type ATPase 116 kDa subunit</c:v>
                </c:pt>
                <c:pt idx="2818">
                  <c:v>H+transporting two-sector ATPase subunit C</c:v>
                </c:pt>
                <c:pt idx="2819">
                  <c:v>H+transporting two-sector ATPase E subunit</c:v>
                </c:pt>
                <c:pt idx="2820">
                  <c:v>H+transporting two-sector ATPase C (AC39) subunit</c:v>
                </c:pt>
                <c:pt idx="2821">
                  <c:v>Vacuolar H+transporting two-sector ATPase F subunit</c:v>
                </c:pt>
                <c:pt idx="2822">
                  <c:v>H+transporting two-sector ATPase subunit alpha/beta</c:v>
                </c:pt>
                <c:pt idx="2823">
                  <c:v>H+transporting two-sector ATPase subunit alpha/beta</c:v>
                </c:pt>
                <c:pt idx="2824">
                  <c:v>V-type ATPase subunit D</c:v>
                </c:pt>
                <c:pt idx="2825">
                  <c:v>ABC transporter</c:v>
                </c:pt>
                <c:pt idx="2826">
                  <c:v>Dockerin type 1</c:v>
                </c:pt>
                <c:pt idx="2827">
                  <c:v>hypothetical protein</c:v>
                </c:pt>
                <c:pt idx="2828">
                  <c:v>hypothetical protein</c:v>
                </c:pt>
                <c:pt idx="2829">
                  <c:v>hypothetical protein</c:v>
                </c:pt>
                <c:pt idx="2830">
                  <c:v>hypothetical protein</c:v>
                </c:pt>
                <c:pt idx="2831">
                  <c:v>AAA ATPase</c:v>
                </c:pt>
                <c:pt idx="2832">
                  <c:v>hypothetical protein</c:v>
                </c:pt>
                <c:pt idx="2833">
                  <c:v>family 3 extracellular solute-binding protein</c:v>
                </c:pt>
                <c:pt idx="2834">
                  <c:v>polar amino acid ABC transporter inner membrane subunit</c:v>
                </c:pt>
                <c:pt idx="2835">
                  <c:v>ABC transporter</c:v>
                </c:pt>
                <c:pt idx="2836">
                  <c:v>response regulator receiver modulated CheB methylesterase</c:v>
                </c:pt>
                <c:pt idx="2837">
                  <c:v>chemotaxis protein CheR</c:v>
                </c:pt>
                <c:pt idx="2838">
                  <c:v>methyl-accepting chemotaxis sensory transducer</c:v>
                </c:pt>
                <c:pt idx="2839">
                  <c:v>CheA signal transduction histidine kinase</c:v>
                </c:pt>
                <c:pt idx="2840">
                  <c:v>CheW protein</c:v>
                </c:pt>
                <c:pt idx="2841">
                  <c:v>integrase family protein</c:v>
                </c:pt>
                <c:pt idx="2842">
                  <c:v>AraC family transcriptional regulator</c:v>
                </c:pt>
                <c:pt idx="2843">
                  <c:v>PEBP family protein</c:v>
                </c:pt>
                <c:pt idx="2844">
                  <c:v>hypothetical protein</c:v>
                </c:pt>
                <c:pt idx="2845">
                  <c:v>ABC transporter</c:v>
                </c:pt>
                <c:pt idx="2846">
                  <c:v>hypothetical protein</c:v>
                </c:pt>
                <c:pt idx="2847">
                  <c:v>hypothetical protein</c:v>
                </c:pt>
                <c:pt idx="2848">
                  <c:v>hypothetical protein</c:v>
                </c:pt>
                <c:pt idx="2849">
                  <c:v>CRISPR-associated protein Cas2</c:v>
                </c:pt>
                <c:pt idx="2850">
                  <c:v>CRISPR-associated protein Cas1</c:v>
                </c:pt>
                <c:pt idx="2851">
                  <c:v>CRISPR-associated protein Cas4</c:v>
                </c:pt>
                <c:pt idx="2852">
                  <c:v>CRISPR-associated helicase Cas3</c:v>
                </c:pt>
                <c:pt idx="2853">
                  <c:v>CRISPR-associated protein Cas5</c:v>
                </c:pt>
                <c:pt idx="2854">
                  <c:v>DevR family CRISPR-associated autoregulator</c:v>
                </c:pt>
                <c:pt idx="2855">
                  <c:v>hypothetical protein</c:v>
                </c:pt>
                <c:pt idx="2856">
                  <c:v>CRISPR-associated protein Cas6</c:v>
                </c:pt>
                <c:pt idx="2857">
                  <c:v>hypothetical protein</c:v>
                </c:pt>
                <c:pt idx="2858">
                  <c:v>undecaprenol kinase</c:v>
                </c:pt>
                <c:pt idx="2859">
                  <c:v>MATE efflux family protein</c:v>
                </c:pt>
                <c:pt idx="2860">
                  <c:v>hemerythrin-like metal-binding protein</c:v>
                </c:pt>
                <c:pt idx="2861">
                  <c:v>chemotaxis protein CheC</c:v>
                </c:pt>
                <c:pt idx="2862">
                  <c:v>nitrilase/cyanide hydratase and apolipoprotein N-acyltransferase</c:v>
                </c:pt>
                <c:pt idx="2863">
                  <c:v>copper amine oxidase-like domain-containing protein</c:v>
                </c:pt>
                <c:pt idx="2864">
                  <c:v>hypothetical protein</c:v>
                </c:pt>
                <c:pt idx="2865">
                  <c:v>FMN-binding domain-containing protein</c:v>
                </c:pt>
                <c:pt idx="2866">
                  <c:v>hypothetical protein</c:v>
                </c:pt>
                <c:pt idx="2867">
                  <c:v>hypothetical protein</c:v>
                </c:pt>
                <c:pt idx="2868">
                  <c:v>beta-lactamase</c:v>
                </c:pt>
                <c:pt idx="2869">
                  <c:v>UDP-N-acetylglucosamine 1-carboxyvinyltransferase</c:v>
                </c:pt>
                <c:pt idx="2870">
                  <c:v>hypothetical protein</c:v>
                </c:pt>
                <c:pt idx="2871">
                  <c:v>hypothetical protein</c:v>
                </c:pt>
                <c:pt idx="2872">
                  <c:v>hypothetical protein</c:v>
                </c:pt>
                <c:pt idx="2873">
                  <c:v>multi-sensor signal transduction histidine kinase</c:v>
                </c:pt>
                <c:pt idx="2874">
                  <c:v>winged helix family two component transcriptional regulator</c:v>
                </c:pt>
                <c:pt idx="2875">
                  <c:v>hypothetical protein</c:v>
                </c:pt>
                <c:pt idx="2876">
                  <c:v>TetR family transcriptional regulator</c:v>
                </c:pt>
                <c:pt idx="2877">
                  <c:v>polysaccharide biosynthesis protein CapD</c:v>
                </c:pt>
                <c:pt idx="2878">
                  <c:v>polysaccharide biosynthesis protein</c:v>
                </c:pt>
                <c:pt idx="2879">
                  <c:v>group 1 glycosyl transferase</c:v>
                </c:pt>
                <c:pt idx="2880">
                  <c:v>hypothetical protein</c:v>
                </c:pt>
                <c:pt idx="2881">
                  <c:v>group 1 glycosyl transferase</c:v>
                </c:pt>
                <c:pt idx="2882">
                  <c:v>group 1 glycosyl transferase</c:v>
                </c:pt>
                <c:pt idx="2883">
                  <c:v>nucleotide sugar dehydrogenase</c:v>
                </c:pt>
                <c:pt idx="2884">
                  <c:v>family 2 glycosyl transferase</c:v>
                </c:pt>
                <c:pt idx="2885">
                  <c:v>hypothetical protein</c:v>
                </c:pt>
                <c:pt idx="2886">
                  <c:v>N-acetyltransferase GCN5</c:v>
                </c:pt>
                <c:pt idx="2887">
                  <c:v>undecaprenyl-phosphate galactose phosphotransferase</c:v>
                </c:pt>
                <c:pt idx="2888">
                  <c:v>glutamine--scyllo-inositol transaminase</c:v>
                </c:pt>
                <c:pt idx="2889">
                  <c:v>O-antigen polymerase</c:v>
                </c:pt>
                <c:pt idx="2890">
                  <c:v>lipopolysaccharide biosynthesis protein</c:v>
                </c:pt>
                <c:pt idx="2891">
                  <c:v>Ig domain-containing protein</c:v>
                </c:pt>
                <c:pt idx="2892">
                  <c:v>hypothetical protein</c:v>
                </c:pt>
                <c:pt idx="2893">
                  <c:v>cell wall hydrolase SleB</c:v>
                </c:pt>
                <c:pt idx="2894">
                  <c:v>hypothetical protein</c:v>
                </c:pt>
                <c:pt idx="2895">
                  <c:v>signal transduction protein</c:v>
                </c:pt>
                <c:pt idx="2896">
                  <c:v>Ig domain-containing protein</c:v>
                </c:pt>
                <c:pt idx="2897">
                  <c:v>nicotinate-nucleotide pyrophosphorylase</c:v>
                </c:pt>
                <c:pt idx="2898">
                  <c:v>L-aspartate oxidase</c:v>
                </c:pt>
                <c:pt idx="2899">
                  <c:v>quinolinate synthetase complex subunit A</c:v>
                </c:pt>
                <c:pt idx="2900">
                  <c:v>hypothetical protein</c:v>
                </c:pt>
                <c:pt idx="2901">
                  <c:v>Accessory gene regulator B</c:v>
                </c:pt>
                <c:pt idx="2902">
                  <c:v>metal dependent phosphohydrolase</c:v>
                </c:pt>
                <c:pt idx="2903">
                  <c:v>glycoside hydrolase</c:v>
                </c:pt>
                <c:pt idx="2904">
                  <c:v>DNA gyrase subunit A</c:v>
                </c:pt>
                <c:pt idx="2905">
                  <c:v>parB-like partition protein</c:v>
                </c:pt>
                <c:pt idx="2906">
                  <c:v>methyltransferase GidB</c:v>
                </c:pt>
                <c:pt idx="2907">
                  <c:v>glucose inhibited division protein A</c:v>
                </c:pt>
                <c:pt idx="2908">
                  <c:v>tRNA modification GTPase TrmE</c:v>
                </c:pt>
                <c:pt idx="2909">
                  <c:v>single-stranded nucleic acid binding R3H domain-containing protein</c:v>
                </c:pt>
                <c:pt idx="2910">
                  <c:v>YidC/Oxa1 family membrane protein insertase</c:v>
                </c:pt>
                <c:pt idx="2911">
                  <c:v>hypothetical protein</c:v>
                </c:pt>
                <c:pt idx="2912">
                  <c:v>ribonuclease P protein component</c:v>
                </c:pt>
                <c:pt idx="2913">
                  <c:v>50S ribosomal protein L34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965760"/>
        <c:axId val="185456592"/>
      </c:barChart>
      <c:catAx>
        <c:axId val="1379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456592"/>
        <c:crosses val="autoZero"/>
        <c:auto val="1"/>
        <c:lblAlgn val="ctr"/>
        <c:lblOffset val="100"/>
        <c:noMultiLvlLbl val="0"/>
      </c:catAx>
      <c:valAx>
        <c:axId val="18545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9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820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8</xdr:row>
      <xdr:rowOff>91440</xdr:rowOff>
    </xdr:from>
    <xdr:to>
      <xdr:col>13</xdr:col>
      <xdr:colOff>99060</xdr:colOff>
      <xdr:row>23</xdr:row>
      <xdr:rowOff>91440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556260</xdr:colOff>
      <xdr:row>23</xdr:row>
      <xdr:rowOff>167640</xdr:rowOff>
    </xdr:from>
    <xdr:to>
      <xdr:col>13</xdr:col>
      <xdr:colOff>251460</xdr:colOff>
      <xdr:row>38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2738</xdr:row>
      <xdr:rowOff>142875</xdr:rowOff>
    </xdr:from>
    <xdr:to>
      <xdr:col>13</xdr:col>
      <xdr:colOff>47625</xdr:colOff>
      <xdr:row>2767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33" sqref="B33"/>
    </sheetView>
  </sheetViews>
  <sheetFormatPr defaultRowHeight="15" x14ac:dyDescent="0.25"/>
  <cols>
    <col min="1" max="1" width="26.7109375" customWidth="1"/>
    <col min="2" max="3" width="18.42578125" customWidth="1"/>
  </cols>
  <sheetData>
    <row r="1" spans="1:4" ht="45.75" thickBot="1" x14ac:dyDescent="0.3">
      <c r="A1" s="3"/>
      <c r="B1" s="4" t="s">
        <v>7313</v>
      </c>
      <c r="C1" s="4" t="s">
        <v>7314</v>
      </c>
    </row>
    <row r="2" spans="1:4" ht="15.75" thickBot="1" x14ac:dyDescent="0.3">
      <c r="A2" s="5" t="s">
        <v>7298</v>
      </c>
      <c r="B2" s="6">
        <f>SUMIF(Protein!B:B,"+",Protein!J:J)</f>
        <v>1435</v>
      </c>
      <c r="C2" s="7">
        <f>SUMIF(Protein!B:B,"-",Protein!J:J)*-1</f>
        <v>1476</v>
      </c>
    </row>
    <row r="3" spans="1:4" ht="15.75" thickBot="1" x14ac:dyDescent="0.3">
      <c r="A3" s="5" t="s">
        <v>7299</v>
      </c>
      <c r="B3" s="8">
        <f>SUMIF(RNA!B:B,"+",RNA!J:J)</f>
        <v>39</v>
      </c>
      <c r="C3" s="9">
        <f>SUMIF(RNA!B:B,"-",RNA!J:J)*-1</f>
        <v>33</v>
      </c>
    </row>
    <row r="10" spans="1:4" x14ac:dyDescent="0.25">
      <c r="A10" t="s">
        <v>7312</v>
      </c>
      <c r="C10">
        <f>SUM(C11:C22)</f>
        <v>2911</v>
      </c>
      <c r="D10" s="10">
        <f>SUM(D11:D22)</f>
        <v>1</v>
      </c>
    </row>
    <row r="11" spans="1:4" x14ac:dyDescent="0.25">
      <c r="A11" t="s">
        <v>7300</v>
      </c>
      <c r="B11" t="s">
        <v>7315</v>
      </c>
      <c r="C11">
        <f>COUNTIFS(Protein!$C$4:$C$2914,"&lt;100")</f>
        <v>295</v>
      </c>
      <c r="D11" s="10">
        <f>C11/$C$10</f>
        <v>0.10133974579182412</v>
      </c>
    </row>
    <row r="12" spans="1:4" x14ac:dyDescent="0.25">
      <c r="A12" t="s">
        <v>7301</v>
      </c>
      <c r="B12" t="s">
        <v>7316</v>
      </c>
      <c r="C12">
        <f>COUNTIFS(Protein!$C$4:$C$2914,"&gt;=100",Protein!$C$4:$C$2914,"&lt;=200")</f>
        <v>644</v>
      </c>
      <c r="D12" s="10">
        <f t="shared" ref="D12:D22" si="0">C12/$C$10</f>
        <v>0.22122981793198213</v>
      </c>
    </row>
    <row r="13" spans="1:4" x14ac:dyDescent="0.25">
      <c r="A13" t="s">
        <v>7302</v>
      </c>
      <c r="B13" t="s">
        <v>7317</v>
      </c>
      <c r="C13">
        <f>COUNTIFS(Protein!$C$4:$C$2914,"&gt;200",Protein!$C$4:$C$2914,"&lt;=300")</f>
        <v>638</v>
      </c>
      <c r="D13" s="10">
        <f t="shared" si="0"/>
        <v>0.21916867055994504</v>
      </c>
    </row>
    <row r="14" spans="1:4" x14ac:dyDescent="0.25">
      <c r="A14" t="s">
        <v>7303</v>
      </c>
      <c r="B14" t="s">
        <v>7318</v>
      </c>
      <c r="C14">
        <f>COUNTIFS(Protein!$C$4:$C$2914,"&gt;300",Protein!$C$4:$C$2914,"&lt;=400")</f>
        <v>505</v>
      </c>
      <c r="D14" s="10">
        <f t="shared" si="0"/>
        <v>0.17347990381312264</v>
      </c>
    </row>
    <row r="15" spans="1:4" x14ac:dyDescent="0.25">
      <c r="A15" t="s">
        <v>7304</v>
      </c>
      <c r="B15" t="s">
        <v>7319</v>
      </c>
      <c r="C15">
        <f>COUNTIFS(Protein!$C$4:$C$2914,"&gt;400",Protein!$C$4:$C$2914,"&lt;=500")</f>
        <v>330</v>
      </c>
      <c r="D15" s="10">
        <f t="shared" si="0"/>
        <v>0.11336310546204054</v>
      </c>
    </row>
    <row r="16" spans="1:4" x14ac:dyDescent="0.25">
      <c r="A16" t="s">
        <v>7305</v>
      </c>
      <c r="B16" t="s">
        <v>7320</v>
      </c>
      <c r="C16">
        <f>COUNTIFS(Protein!$C$4:$C$2914,"&gt;500",Protein!$C$4:$C$2914,"&lt;=600")</f>
        <v>181</v>
      </c>
      <c r="D16" s="10">
        <f t="shared" si="0"/>
        <v>6.2177945723119202E-2</v>
      </c>
    </row>
    <row r="17" spans="1:4" x14ac:dyDescent="0.25">
      <c r="A17" t="s">
        <v>7306</v>
      </c>
      <c r="B17" t="s">
        <v>7321</v>
      </c>
      <c r="C17">
        <f>COUNTIFS(Protein!$C$4:$C$2914,"&gt;600",Protein!$C$4:$C$2914,"&lt;=700")</f>
        <v>96</v>
      </c>
      <c r="D17" s="10">
        <f t="shared" si="0"/>
        <v>3.2978357952593608E-2</v>
      </c>
    </row>
    <row r="18" spans="1:4" x14ac:dyDescent="0.25">
      <c r="A18" t="s">
        <v>7307</v>
      </c>
      <c r="B18" t="s">
        <v>7322</v>
      </c>
      <c r="C18">
        <f>COUNTIFS(Protein!$C$4:$C$2914,"&gt;700",Protein!$C$4:$C$2914,"&lt;=800")</f>
        <v>77</v>
      </c>
      <c r="D18" s="10">
        <f t="shared" si="0"/>
        <v>2.6451391274476124E-2</v>
      </c>
    </row>
    <row r="19" spans="1:4" x14ac:dyDescent="0.25">
      <c r="A19" t="s">
        <v>7308</v>
      </c>
      <c r="B19" t="s">
        <v>7323</v>
      </c>
      <c r="C19">
        <f>COUNTIFS(Protein!$C$4:$C$2914,"&gt;800",Protein!$C$4:$C$2914,"&lt;=900")</f>
        <v>67</v>
      </c>
      <c r="D19" s="10">
        <f t="shared" si="0"/>
        <v>2.3016145654414292E-2</v>
      </c>
    </row>
    <row r="20" spans="1:4" x14ac:dyDescent="0.25">
      <c r="A20" t="s">
        <v>7309</v>
      </c>
      <c r="B20" t="s">
        <v>7324</v>
      </c>
      <c r="C20">
        <f>COUNTIFS(Protein!$C$4:$C$2914,"&gt;900",Protein!$C$4:$C$2914,"&lt;=1000")</f>
        <v>22</v>
      </c>
      <c r="D20" s="10">
        <f t="shared" si="0"/>
        <v>7.5575403641360353E-3</v>
      </c>
    </row>
    <row r="21" spans="1:4" x14ac:dyDescent="0.25">
      <c r="A21" t="s">
        <v>7310</v>
      </c>
      <c r="B21" t="s">
        <v>7325</v>
      </c>
      <c r="C21">
        <f>COUNTIFS(Protein!$C$4:$C$2914,"&gt;1000",Protein!$C$4:$C$2914,"&lt;=2000")</f>
        <v>48</v>
      </c>
      <c r="D21" s="10">
        <f t="shared" si="0"/>
        <v>1.6489178976296804E-2</v>
      </c>
    </row>
    <row r="22" spans="1:4" x14ac:dyDescent="0.25">
      <c r="A22" t="s">
        <v>7311</v>
      </c>
      <c r="B22" t="s">
        <v>7326</v>
      </c>
      <c r="C22">
        <f>COUNTIFS(Protein!$C$4:$C$2914,"&gt;2000")</f>
        <v>8</v>
      </c>
      <c r="D22" s="10">
        <f t="shared" si="0"/>
        <v>2.7481964960494676E-3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4"/>
  <sheetViews>
    <sheetView workbookViewId="0">
      <selection activeCell="N2" sqref="N2"/>
    </sheetView>
  </sheetViews>
  <sheetFormatPr defaultRowHeight="15" x14ac:dyDescent="0.25"/>
  <cols>
    <col min="1" max="1" width="18" customWidth="1"/>
    <col min="4" max="4" width="10" style="1" bestFit="1" customWidth="1"/>
    <col min="6" max="6" width="12.85546875" bestFit="1" customWidth="1"/>
    <col min="9" max="9" width="23.28515625" customWidth="1"/>
    <col min="15" max="15" width="19" customWidth="1"/>
    <col min="16" max="16" width="20.42578125" customWidth="1"/>
  </cols>
  <sheetData>
    <row r="1" spans="1:16" x14ac:dyDescent="0.25">
      <c r="A1" t="s">
        <v>0</v>
      </c>
      <c r="O1" s="11"/>
      <c r="P1" s="11"/>
    </row>
    <row r="2" spans="1:16" x14ac:dyDescent="0.25">
      <c r="A2" t="s">
        <v>1</v>
      </c>
      <c r="O2" s="11"/>
      <c r="P2" s="11"/>
    </row>
    <row r="3" spans="1:16" x14ac:dyDescent="0.25">
      <c r="A3" t="s">
        <v>2</v>
      </c>
      <c r="B3" t="s">
        <v>3</v>
      </c>
      <c r="C3" t="s">
        <v>4</v>
      </c>
      <c r="D3" s="1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O3" s="11"/>
      <c r="P3" s="11"/>
    </row>
    <row r="4" spans="1:16" x14ac:dyDescent="0.25">
      <c r="A4" t="s">
        <v>11</v>
      </c>
      <c r="B4" t="s">
        <v>12</v>
      </c>
      <c r="C4">
        <v>443</v>
      </c>
      <c r="D4" s="1">
        <v>385777387</v>
      </c>
      <c r="E4" t="s">
        <v>13</v>
      </c>
      <c r="F4" t="s">
        <v>14</v>
      </c>
      <c r="G4" t="s">
        <v>13</v>
      </c>
      <c r="H4" t="s">
        <v>13</v>
      </c>
      <c r="I4" t="s">
        <v>15</v>
      </c>
      <c r="J4">
        <f>IF(B4="+",1,-1)</f>
        <v>1</v>
      </c>
      <c r="O4" s="2"/>
      <c r="P4" s="2"/>
    </row>
    <row r="5" spans="1:16" x14ac:dyDescent="0.25">
      <c r="A5" t="s">
        <v>16</v>
      </c>
      <c r="B5" t="s">
        <v>12</v>
      </c>
      <c r="C5">
        <v>366</v>
      </c>
      <c r="D5" s="1">
        <v>385777388</v>
      </c>
      <c r="E5" t="s">
        <v>13</v>
      </c>
      <c r="F5" t="s">
        <v>17</v>
      </c>
      <c r="G5" t="s">
        <v>13</v>
      </c>
      <c r="H5" t="s">
        <v>13</v>
      </c>
      <c r="I5" t="s">
        <v>18</v>
      </c>
      <c r="J5">
        <f t="shared" ref="J5:J68" si="0">IF(B5="+",1,-1)</f>
        <v>1</v>
      </c>
    </row>
    <row r="6" spans="1:16" x14ac:dyDescent="0.25">
      <c r="A6" t="s">
        <v>19</v>
      </c>
      <c r="B6" t="s">
        <v>12</v>
      </c>
      <c r="C6">
        <v>68</v>
      </c>
      <c r="D6" s="1">
        <v>385777389</v>
      </c>
      <c r="E6" t="s">
        <v>13</v>
      </c>
      <c r="F6" t="s">
        <v>20</v>
      </c>
      <c r="G6" t="s">
        <v>13</v>
      </c>
      <c r="H6" t="s">
        <v>13</v>
      </c>
      <c r="I6" t="s">
        <v>21</v>
      </c>
      <c r="J6">
        <f t="shared" si="0"/>
        <v>1</v>
      </c>
    </row>
    <row r="7" spans="1:16" x14ac:dyDescent="0.25">
      <c r="A7" t="s">
        <v>22</v>
      </c>
      <c r="B7" t="s">
        <v>12</v>
      </c>
      <c r="C7">
        <v>369</v>
      </c>
      <c r="D7" s="1">
        <v>385777390</v>
      </c>
      <c r="E7" t="s">
        <v>13</v>
      </c>
      <c r="F7" t="s">
        <v>23</v>
      </c>
      <c r="G7" t="s">
        <v>13</v>
      </c>
      <c r="H7" t="s">
        <v>13</v>
      </c>
      <c r="I7" t="s">
        <v>24</v>
      </c>
      <c r="J7">
        <f t="shared" si="0"/>
        <v>1</v>
      </c>
    </row>
    <row r="8" spans="1:16" x14ac:dyDescent="0.25">
      <c r="A8" t="s">
        <v>25</v>
      </c>
      <c r="B8" t="s">
        <v>12</v>
      </c>
      <c r="C8">
        <v>104</v>
      </c>
      <c r="D8" s="1">
        <v>385777391</v>
      </c>
      <c r="E8" t="s">
        <v>13</v>
      </c>
      <c r="F8" t="s">
        <v>26</v>
      </c>
      <c r="G8" t="s">
        <v>13</v>
      </c>
      <c r="H8" t="s">
        <v>13</v>
      </c>
      <c r="I8" t="s">
        <v>27</v>
      </c>
      <c r="J8">
        <f t="shared" si="0"/>
        <v>1</v>
      </c>
    </row>
    <row r="9" spans="1:16" x14ac:dyDescent="0.25">
      <c r="A9" t="s">
        <v>28</v>
      </c>
      <c r="B9" t="s">
        <v>12</v>
      </c>
      <c r="C9">
        <v>641</v>
      </c>
      <c r="D9" s="1">
        <v>385777392</v>
      </c>
      <c r="E9" t="s">
        <v>13</v>
      </c>
      <c r="F9" t="s">
        <v>29</v>
      </c>
      <c r="G9" t="s">
        <v>13</v>
      </c>
      <c r="H9" t="s">
        <v>13</v>
      </c>
      <c r="I9" t="s">
        <v>30</v>
      </c>
      <c r="J9">
        <f t="shared" si="0"/>
        <v>1</v>
      </c>
    </row>
    <row r="10" spans="1:16" x14ac:dyDescent="0.25">
      <c r="A10" t="s">
        <v>31</v>
      </c>
      <c r="B10" t="s">
        <v>12</v>
      </c>
      <c r="C10">
        <v>258</v>
      </c>
      <c r="D10" s="1">
        <v>385777393</v>
      </c>
      <c r="E10" t="s">
        <v>13</v>
      </c>
      <c r="F10" t="s">
        <v>32</v>
      </c>
      <c r="G10" t="s">
        <v>13</v>
      </c>
      <c r="H10" t="s">
        <v>13</v>
      </c>
      <c r="I10" t="s">
        <v>33</v>
      </c>
      <c r="J10">
        <f t="shared" si="0"/>
        <v>1</v>
      </c>
    </row>
    <row r="11" spans="1:16" x14ac:dyDescent="0.25">
      <c r="A11" t="s">
        <v>34</v>
      </c>
      <c r="B11" t="s">
        <v>12</v>
      </c>
      <c r="C11">
        <v>289</v>
      </c>
      <c r="D11" s="1">
        <v>385777394</v>
      </c>
      <c r="E11" t="s">
        <v>13</v>
      </c>
      <c r="F11" t="s">
        <v>35</v>
      </c>
      <c r="G11" t="s">
        <v>13</v>
      </c>
      <c r="H11" t="s">
        <v>13</v>
      </c>
      <c r="I11" t="s">
        <v>36</v>
      </c>
      <c r="J11">
        <f t="shared" si="0"/>
        <v>1</v>
      </c>
    </row>
    <row r="12" spans="1:16" x14ac:dyDescent="0.25">
      <c r="A12" t="s">
        <v>37</v>
      </c>
      <c r="B12" t="s">
        <v>12</v>
      </c>
      <c r="C12">
        <v>169</v>
      </c>
      <c r="D12" s="1">
        <v>385777395</v>
      </c>
      <c r="E12" t="s">
        <v>13</v>
      </c>
      <c r="F12" t="s">
        <v>38</v>
      </c>
      <c r="G12" t="s">
        <v>13</v>
      </c>
      <c r="H12" t="s">
        <v>13</v>
      </c>
      <c r="I12" t="s">
        <v>27</v>
      </c>
      <c r="J12">
        <f t="shared" si="0"/>
        <v>1</v>
      </c>
    </row>
    <row r="13" spans="1:16" x14ac:dyDescent="0.25">
      <c r="A13" t="s">
        <v>39</v>
      </c>
      <c r="B13" t="s">
        <v>12</v>
      </c>
      <c r="C13">
        <v>246</v>
      </c>
      <c r="D13" s="1">
        <v>385777396</v>
      </c>
      <c r="E13" t="s">
        <v>13</v>
      </c>
      <c r="F13" t="s">
        <v>40</v>
      </c>
      <c r="G13" t="s">
        <v>13</v>
      </c>
      <c r="H13" t="s">
        <v>13</v>
      </c>
      <c r="I13" t="s">
        <v>27</v>
      </c>
      <c r="J13">
        <f t="shared" si="0"/>
        <v>1</v>
      </c>
    </row>
    <row r="14" spans="1:16" x14ac:dyDescent="0.25">
      <c r="A14" t="s">
        <v>41</v>
      </c>
      <c r="B14" t="s">
        <v>12</v>
      </c>
      <c r="C14">
        <v>423</v>
      </c>
      <c r="D14" s="1">
        <v>385777397</v>
      </c>
      <c r="E14" t="s">
        <v>13</v>
      </c>
      <c r="F14" t="s">
        <v>42</v>
      </c>
      <c r="G14" t="s">
        <v>13</v>
      </c>
      <c r="H14" t="s">
        <v>13</v>
      </c>
      <c r="I14" t="s">
        <v>43</v>
      </c>
      <c r="J14">
        <f t="shared" si="0"/>
        <v>1</v>
      </c>
    </row>
    <row r="15" spans="1:16" x14ac:dyDescent="0.25">
      <c r="A15" t="s">
        <v>44</v>
      </c>
      <c r="B15" t="s">
        <v>13</v>
      </c>
      <c r="C15">
        <v>466</v>
      </c>
      <c r="D15" s="1">
        <v>385777398</v>
      </c>
      <c r="E15" t="s">
        <v>13</v>
      </c>
      <c r="F15" t="s">
        <v>45</v>
      </c>
      <c r="G15" t="s">
        <v>13</v>
      </c>
      <c r="H15" t="s">
        <v>13</v>
      </c>
      <c r="I15" t="s">
        <v>46</v>
      </c>
      <c r="J15">
        <f t="shared" si="0"/>
        <v>-1</v>
      </c>
    </row>
    <row r="16" spans="1:16" x14ac:dyDescent="0.25">
      <c r="A16" t="s">
        <v>47</v>
      </c>
      <c r="B16" t="s">
        <v>13</v>
      </c>
      <c r="C16">
        <v>304</v>
      </c>
      <c r="D16" s="1">
        <v>385777399</v>
      </c>
      <c r="E16" t="s">
        <v>13</v>
      </c>
      <c r="F16" t="s">
        <v>48</v>
      </c>
      <c r="G16" t="s">
        <v>13</v>
      </c>
      <c r="H16" t="s">
        <v>13</v>
      </c>
      <c r="I16" t="s">
        <v>49</v>
      </c>
      <c r="J16">
        <f t="shared" si="0"/>
        <v>-1</v>
      </c>
    </row>
    <row r="17" spans="1:10" x14ac:dyDescent="0.25">
      <c r="A17" t="s">
        <v>50</v>
      </c>
      <c r="B17" t="s">
        <v>13</v>
      </c>
      <c r="C17">
        <v>189</v>
      </c>
      <c r="D17" s="1">
        <v>385777400</v>
      </c>
      <c r="E17" t="s">
        <v>13</v>
      </c>
      <c r="F17" t="s">
        <v>51</v>
      </c>
      <c r="G17" t="s">
        <v>13</v>
      </c>
      <c r="H17" t="s">
        <v>13</v>
      </c>
      <c r="I17" t="s">
        <v>52</v>
      </c>
      <c r="J17">
        <f t="shared" si="0"/>
        <v>-1</v>
      </c>
    </row>
    <row r="18" spans="1:10" x14ac:dyDescent="0.25">
      <c r="A18" t="s">
        <v>53</v>
      </c>
      <c r="B18" t="s">
        <v>12</v>
      </c>
      <c r="C18">
        <v>177</v>
      </c>
      <c r="D18" s="1">
        <v>385777401</v>
      </c>
      <c r="E18" t="s">
        <v>13</v>
      </c>
      <c r="F18" t="s">
        <v>54</v>
      </c>
      <c r="G18" t="s">
        <v>13</v>
      </c>
      <c r="H18" t="s">
        <v>13</v>
      </c>
      <c r="I18" t="s">
        <v>27</v>
      </c>
      <c r="J18">
        <f t="shared" si="0"/>
        <v>1</v>
      </c>
    </row>
    <row r="19" spans="1:10" x14ac:dyDescent="0.25">
      <c r="A19" t="s">
        <v>55</v>
      </c>
      <c r="B19" t="s">
        <v>13</v>
      </c>
      <c r="C19">
        <v>569</v>
      </c>
      <c r="D19" s="1">
        <v>385777402</v>
      </c>
      <c r="E19" t="s">
        <v>13</v>
      </c>
      <c r="F19" t="s">
        <v>56</v>
      </c>
      <c r="G19" t="s">
        <v>13</v>
      </c>
      <c r="H19" t="s">
        <v>13</v>
      </c>
      <c r="I19" t="s">
        <v>57</v>
      </c>
      <c r="J19">
        <f t="shared" si="0"/>
        <v>-1</v>
      </c>
    </row>
    <row r="20" spans="1:10" x14ac:dyDescent="0.25">
      <c r="A20" t="s">
        <v>58</v>
      </c>
      <c r="B20" t="s">
        <v>13</v>
      </c>
      <c r="C20">
        <v>423</v>
      </c>
      <c r="D20" s="1">
        <v>385777403</v>
      </c>
      <c r="E20" t="s">
        <v>13</v>
      </c>
      <c r="F20" t="s">
        <v>59</v>
      </c>
      <c r="G20" t="s">
        <v>13</v>
      </c>
      <c r="H20" t="s">
        <v>13</v>
      </c>
      <c r="I20" t="s">
        <v>60</v>
      </c>
      <c r="J20">
        <f t="shared" si="0"/>
        <v>-1</v>
      </c>
    </row>
    <row r="21" spans="1:10" x14ac:dyDescent="0.25">
      <c r="A21" t="s">
        <v>61</v>
      </c>
      <c r="B21" t="s">
        <v>12</v>
      </c>
      <c r="C21">
        <v>107</v>
      </c>
      <c r="D21" s="1">
        <v>385777404</v>
      </c>
      <c r="E21" t="s">
        <v>13</v>
      </c>
      <c r="F21" t="s">
        <v>62</v>
      </c>
      <c r="G21" t="s">
        <v>13</v>
      </c>
      <c r="H21" t="s">
        <v>13</v>
      </c>
      <c r="I21" t="s">
        <v>27</v>
      </c>
      <c r="J21">
        <f t="shared" si="0"/>
        <v>1</v>
      </c>
    </row>
    <row r="22" spans="1:10" x14ac:dyDescent="0.25">
      <c r="A22" t="s">
        <v>63</v>
      </c>
      <c r="B22" t="s">
        <v>12</v>
      </c>
      <c r="C22">
        <v>92</v>
      </c>
      <c r="D22" s="1">
        <v>385777405</v>
      </c>
      <c r="E22" t="s">
        <v>13</v>
      </c>
      <c r="F22" t="s">
        <v>64</v>
      </c>
      <c r="G22" t="s">
        <v>13</v>
      </c>
      <c r="H22" t="s">
        <v>13</v>
      </c>
      <c r="I22" t="s">
        <v>65</v>
      </c>
      <c r="J22">
        <f t="shared" si="0"/>
        <v>1</v>
      </c>
    </row>
    <row r="23" spans="1:10" x14ac:dyDescent="0.25">
      <c r="A23" t="s">
        <v>66</v>
      </c>
      <c r="B23" t="s">
        <v>12</v>
      </c>
      <c r="C23">
        <v>192</v>
      </c>
      <c r="D23" s="1">
        <v>385777406</v>
      </c>
      <c r="E23" t="s">
        <v>13</v>
      </c>
      <c r="F23" t="s">
        <v>67</v>
      </c>
      <c r="G23" t="s">
        <v>13</v>
      </c>
      <c r="H23" t="s">
        <v>13</v>
      </c>
      <c r="I23" t="s">
        <v>68</v>
      </c>
      <c r="J23">
        <f t="shared" si="0"/>
        <v>1</v>
      </c>
    </row>
    <row r="24" spans="1:10" x14ac:dyDescent="0.25">
      <c r="A24" t="s">
        <v>69</v>
      </c>
      <c r="B24" t="s">
        <v>12</v>
      </c>
      <c r="C24">
        <v>101</v>
      </c>
      <c r="D24" s="1">
        <v>385777407</v>
      </c>
      <c r="E24" t="s">
        <v>13</v>
      </c>
      <c r="F24" t="s">
        <v>70</v>
      </c>
      <c r="G24" t="s">
        <v>13</v>
      </c>
      <c r="H24" t="s">
        <v>13</v>
      </c>
      <c r="I24" t="s">
        <v>71</v>
      </c>
      <c r="J24">
        <f t="shared" si="0"/>
        <v>1</v>
      </c>
    </row>
    <row r="25" spans="1:10" x14ac:dyDescent="0.25">
      <c r="A25" t="s">
        <v>72</v>
      </c>
      <c r="B25" t="s">
        <v>12</v>
      </c>
      <c r="C25">
        <v>394</v>
      </c>
      <c r="D25" s="1">
        <v>385777408</v>
      </c>
      <c r="E25" t="s">
        <v>13</v>
      </c>
      <c r="F25" t="s">
        <v>73</v>
      </c>
      <c r="G25" t="s">
        <v>13</v>
      </c>
      <c r="H25" t="s">
        <v>13</v>
      </c>
      <c r="I25" t="s">
        <v>74</v>
      </c>
      <c r="J25">
        <f t="shared" si="0"/>
        <v>1</v>
      </c>
    </row>
    <row r="26" spans="1:10" x14ac:dyDescent="0.25">
      <c r="A26" t="s">
        <v>75</v>
      </c>
      <c r="B26" t="s">
        <v>12</v>
      </c>
      <c r="C26">
        <v>311</v>
      </c>
      <c r="D26" s="1">
        <v>385777409</v>
      </c>
      <c r="E26" t="s">
        <v>13</v>
      </c>
      <c r="F26" t="s">
        <v>76</v>
      </c>
      <c r="G26" t="s">
        <v>13</v>
      </c>
      <c r="H26" t="s">
        <v>13</v>
      </c>
      <c r="I26" t="s">
        <v>77</v>
      </c>
      <c r="J26">
        <f t="shared" si="0"/>
        <v>1</v>
      </c>
    </row>
    <row r="27" spans="1:10" x14ac:dyDescent="0.25">
      <c r="A27" t="s">
        <v>78</v>
      </c>
      <c r="B27" t="s">
        <v>13</v>
      </c>
      <c r="C27">
        <v>40</v>
      </c>
      <c r="D27" s="1">
        <v>385777410</v>
      </c>
      <c r="E27" t="s">
        <v>13</v>
      </c>
      <c r="F27" t="s">
        <v>79</v>
      </c>
      <c r="G27" t="s">
        <v>13</v>
      </c>
      <c r="H27" t="s">
        <v>13</v>
      </c>
      <c r="I27" t="s">
        <v>80</v>
      </c>
      <c r="J27">
        <f t="shared" si="0"/>
        <v>-1</v>
      </c>
    </row>
    <row r="28" spans="1:10" x14ac:dyDescent="0.25">
      <c r="A28" t="s">
        <v>81</v>
      </c>
      <c r="B28" t="s">
        <v>13</v>
      </c>
      <c r="C28">
        <v>279</v>
      </c>
      <c r="D28" s="1">
        <v>385777411</v>
      </c>
      <c r="E28" t="s">
        <v>13</v>
      </c>
      <c r="F28" t="s">
        <v>82</v>
      </c>
      <c r="G28" t="s">
        <v>13</v>
      </c>
      <c r="H28" t="s">
        <v>13</v>
      </c>
      <c r="I28" t="s">
        <v>27</v>
      </c>
      <c r="J28">
        <f t="shared" si="0"/>
        <v>-1</v>
      </c>
    </row>
    <row r="29" spans="1:10" x14ac:dyDescent="0.25">
      <c r="A29" t="s">
        <v>83</v>
      </c>
      <c r="B29" t="s">
        <v>13</v>
      </c>
      <c r="C29">
        <v>239</v>
      </c>
      <c r="D29" s="1">
        <v>385777412</v>
      </c>
      <c r="E29" t="s">
        <v>13</v>
      </c>
      <c r="F29" t="s">
        <v>84</v>
      </c>
      <c r="G29" t="s">
        <v>13</v>
      </c>
      <c r="H29" t="s">
        <v>13</v>
      </c>
      <c r="I29" t="s">
        <v>85</v>
      </c>
      <c r="J29">
        <f t="shared" si="0"/>
        <v>-1</v>
      </c>
    </row>
    <row r="30" spans="1:10" x14ac:dyDescent="0.25">
      <c r="A30" t="s">
        <v>86</v>
      </c>
      <c r="B30" t="s">
        <v>12</v>
      </c>
      <c r="C30">
        <v>87</v>
      </c>
      <c r="D30" s="1">
        <v>385777413</v>
      </c>
      <c r="E30" t="s">
        <v>13</v>
      </c>
      <c r="F30" t="s">
        <v>87</v>
      </c>
      <c r="G30" t="s">
        <v>13</v>
      </c>
      <c r="H30" t="s">
        <v>13</v>
      </c>
      <c r="I30" t="s">
        <v>27</v>
      </c>
      <c r="J30">
        <f t="shared" si="0"/>
        <v>1</v>
      </c>
    </row>
    <row r="31" spans="1:10" x14ac:dyDescent="0.25">
      <c r="A31" t="s">
        <v>88</v>
      </c>
      <c r="B31" t="s">
        <v>12</v>
      </c>
      <c r="C31">
        <v>406</v>
      </c>
      <c r="D31" s="1">
        <v>385777414</v>
      </c>
      <c r="E31" t="s">
        <v>13</v>
      </c>
      <c r="F31" t="s">
        <v>89</v>
      </c>
      <c r="G31" t="s">
        <v>13</v>
      </c>
      <c r="H31" t="s">
        <v>13</v>
      </c>
      <c r="I31" t="s">
        <v>90</v>
      </c>
      <c r="J31">
        <f t="shared" si="0"/>
        <v>1</v>
      </c>
    </row>
    <row r="32" spans="1:10" x14ac:dyDescent="0.25">
      <c r="A32" t="s">
        <v>91</v>
      </c>
      <c r="B32" t="s">
        <v>12</v>
      </c>
      <c r="C32">
        <v>329</v>
      </c>
      <c r="D32" s="1">
        <v>385777415</v>
      </c>
      <c r="E32" t="s">
        <v>13</v>
      </c>
      <c r="F32" t="s">
        <v>92</v>
      </c>
      <c r="G32" t="s">
        <v>13</v>
      </c>
      <c r="H32" t="s">
        <v>13</v>
      </c>
      <c r="I32" t="s">
        <v>93</v>
      </c>
      <c r="J32">
        <f t="shared" si="0"/>
        <v>1</v>
      </c>
    </row>
    <row r="33" spans="1:10" x14ac:dyDescent="0.25">
      <c r="A33" t="s">
        <v>94</v>
      </c>
      <c r="B33" t="s">
        <v>13</v>
      </c>
      <c r="C33">
        <v>556</v>
      </c>
      <c r="D33" s="1">
        <v>385777416</v>
      </c>
      <c r="E33" t="s">
        <v>13</v>
      </c>
      <c r="F33" t="s">
        <v>95</v>
      </c>
      <c r="G33" t="s">
        <v>13</v>
      </c>
      <c r="H33" t="s">
        <v>13</v>
      </c>
      <c r="I33" t="s">
        <v>96</v>
      </c>
      <c r="J33">
        <f t="shared" si="0"/>
        <v>-1</v>
      </c>
    </row>
    <row r="34" spans="1:10" x14ac:dyDescent="0.25">
      <c r="A34" t="s">
        <v>97</v>
      </c>
      <c r="B34" t="s">
        <v>12</v>
      </c>
      <c r="C34">
        <v>291</v>
      </c>
      <c r="D34" s="1">
        <v>385777417</v>
      </c>
      <c r="E34" t="s">
        <v>13</v>
      </c>
      <c r="F34" t="s">
        <v>98</v>
      </c>
      <c r="G34" t="s">
        <v>13</v>
      </c>
      <c r="H34" t="s">
        <v>13</v>
      </c>
      <c r="I34" t="s">
        <v>99</v>
      </c>
      <c r="J34">
        <f t="shared" si="0"/>
        <v>1</v>
      </c>
    </row>
    <row r="35" spans="1:10" x14ac:dyDescent="0.25">
      <c r="A35" t="s">
        <v>100</v>
      </c>
      <c r="B35" t="s">
        <v>12</v>
      </c>
      <c r="C35">
        <v>88</v>
      </c>
      <c r="D35" s="1">
        <v>385777418</v>
      </c>
      <c r="E35" t="s">
        <v>13</v>
      </c>
      <c r="F35" t="s">
        <v>101</v>
      </c>
      <c r="G35" t="s">
        <v>13</v>
      </c>
      <c r="H35" t="s">
        <v>13</v>
      </c>
      <c r="I35" t="s">
        <v>27</v>
      </c>
      <c r="J35">
        <f t="shared" si="0"/>
        <v>1</v>
      </c>
    </row>
    <row r="36" spans="1:10" x14ac:dyDescent="0.25">
      <c r="A36" t="s">
        <v>102</v>
      </c>
      <c r="B36" t="s">
        <v>12</v>
      </c>
      <c r="C36">
        <v>522</v>
      </c>
      <c r="D36" s="1">
        <v>385777419</v>
      </c>
      <c r="E36" t="s">
        <v>13</v>
      </c>
      <c r="F36" t="s">
        <v>103</v>
      </c>
      <c r="G36" t="s">
        <v>13</v>
      </c>
      <c r="H36" t="s">
        <v>13</v>
      </c>
      <c r="I36" t="s">
        <v>104</v>
      </c>
      <c r="J36">
        <f t="shared" si="0"/>
        <v>1</v>
      </c>
    </row>
    <row r="37" spans="1:10" x14ac:dyDescent="0.25">
      <c r="A37" t="s">
        <v>105</v>
      </c>
      <c r="B37" t="s">
        <v>12</v>
      </c>
      <c r="C37">
        <v>278</v>
      </c>
      <c r="D37" s="1">
        <v>385777420</v>
      </c>
      <c r="E37" t="s">
        <v>13</v>
      </c>
      <c r="F37" t="s">
        <v>106</v>
      </c>
      <c r="G37" t="s">
        <v>13</v>
      </c>
      <c r="H37" t="s">
        <v>13</v>
      </c>
      <c r="I37" t="s">
        <v>107</v>
      </c>
      <c r="J37">
        <f t="shared" si="0"/>
        <v>1</v>
      </c>
    </row>
    <row r="38" spans="1:10" x14ac:dyDescent="0.25">
      <c r="A38" t="s">
        <v>108</v>
      </c>
      <c r="B38" t="s">
        <v>12</v>
      </c>
      <c r="C38">
        <v>230</v>
      </c>
      <c r="D38" s="1">
        <v>385777421</v>
      </c>
      <c r="E38" t="s">
        <v>13</v>
      </c>
      <c r="F38" t="s">
        <v>109</v>
      </c>
      <c r="G38" t="s">
        <v>13</v>
      </c>
      <c r="H38" t="s">
        <v>13</v>
      </c>
      <c r="I38" t="s">
        <v>110</v>
      </c>
      <c r="J38">
        <f t="shared" si="0"/>
        <v>1</v>
      </c>
    </row>
    <row r="39" spans="1:10" x14ac:dyDescent="0.25">
      <c r="A39" t="s">
        <v>111</v>
      </c>
      <c r="B39" t="s">
        <v>13</v>
      </c>
      <c r="C39">
        <v>68</v>
      </c>
      <c r="D39" s="1">
        <v>385777422</v>
      </c>
      <c r="E39" t="s">
        <v>13</v>
      </c>
      <c r="F39" t="s">
        <v>112</v>
      </c>
      <c r="G39" t="s">
        <v>13</v>
      </c>
      <c r="H39" t="s">
        <v>13</v>
      </c>
      <c r="I39" t="s">
        <v>113</v>
      </c>
      <c r="J39">
        <f t="shared" si="0"/>
        <v>-1</v>
      </c>
    </row>
    <row r="40" spans="1:10" x14ac:dyDescent="0.25">
      <c r="A40" t="s">
        <v>114</v>
      </c>
      <c r="B40" t="s">
        <v>12</v>
      </c>
      <c r="C40">
        <v>170</v>
      </c>
      <c r="D40" s="1">
        <v>385777423</v>
      </c>
      <c r="E40" t="s">
        <v>13</v>
      </c>
      <c r="F40" t="s">
        <v>115</v>
      </c>
      <c r="G40" t="s">
        <v>13</v>
      </c>
      <c r="H40" t="s">
        <v>13</v>
      </c>
      <c r="I40" t="s">
        <v>27</v>
      </c>
      <c r="J40">
        <f t="shared" si="0"/>
        <v>1</v>
      </c>
    </row>
    <row r="41" spans="1:10" x14ac:dyDescent="0.25">
      <c r="A41" t="s">
        <v>116</v>
      </c>
      <c r="B41" t="s">
        <v>12</v>
      </c>
      <c r="C41">
        <v>540</v>
      </c>
      <c r="D41" s="1">
        <v>385777424</v>
      </c>
      <c r="E41" t="s">
        <v>13</v>
      </c>
      <c r="F41" t="s">
        <v>117</v>
      </c>
      <c r="G41" t="s">
        <v>13</v>
      </c>
      <c r="H41" t="s">
        <v>13</v>
      </c>
      <c r="I41" t="s">
        <v>118</v>
      </c>
      <c r="J41">
        <f t="shared" si="0"/>
        <v>1</v>
      </c>
    </row>
    <row r="42" spans="1:10" x14ac:dyDescent="0.25">
      <c r="A42" t="s">
        <v>119</v>
      </c>
      <c r="B42" t="s">
        <v>12</v>
      </c>
      <c r="C42">
        <v>242</v>
      </c>
      <c r="D42" s="1">
        <v>385777425</v>
      </c>
      <c r="E42" t="s">
        <v>13</v>
      </c>
      <c r="F42" t="s">
        <v>120</v>
      </c>
      <c r="G42" t="s">
        <v>13</v>
      </c>
      <c r="H42" t="s">
        <v>13</v>
      </c>
      <c r="I42" t="s">
        <v>121</v>
      </c>
      <c r="J42">
        <f t="shared" si="0"/>
        <v>1</v>
      </c>
    </row>
    <row r="43" spans="1:10" x14ac:dyDescent="0.25">
      <c r="A43" t="s">
        <v>122</v>
      </c>
      <c r="B43" t="s">
        <v>12</v>
      </c>
      <c r="C43">
        <v>268</v>
      </c>
      <c r="D43" s="1">
        <v>385777426</v>
      </c>
      <c r="E43" t="s">
        <v>13</v>
      </c>
      <c r="F43" t="s">
        <v>123</v>
      </c>
      <c r="G43" t="s">
        <v>13</v>
      </c>
      <c r="H43" t="s">
        <v>13</v>
      </c>
      <c r="I43" t="s">
        <v>27</v>
      </c>
      <c r="J43">
        <f t="shared" si="0"/>
        <v>1</v>
      </c>
    </row>
    <row r="44" spans="1:10" x14ac:dyDescent="0.25">
      <c r="A44" t="s">
        <v>124</v>
      </c>
      <c r="B44" t="s">
        <v>12</v>
      </c>
      <c r="C44">
        <v>530</v>
      </c>
      <c r="D44" s="1">
        <v>385777427</v>
      </c>
      <c r="E44" t="s">
        <v>13</v>
      </c>
      <c r="F44" t="s">
        <v>125</v>
      </c>
      <c r="G44" t="s">
        <v>13</v>
      </c>
      <c r="H44" t="s">
        <v>13</v>
      </c>
      <c r="I44" t="s">
        <v>27</v>
      </c>
      <c r="J44">
        <f t="shared" si="0"/>
        <v>1</v>
      </c>
    </row>
    <row r="45" spans="1:10" x14ac:dyDescent="0.25">
      <c r="A45" t="s">
        <v>126</v>
      </c>
      <c r="B45" t="s">
        <v>12</v>
      </c>
      <c r="C45">
        <v>381</v>
      </c>
      <c r="D45" s="1">
        <v>385777428</v>
      </c>
      <c r="E45" t="s">
        <v>13</v>
      </c>
      <c r="F45" t="s">
        <v>127</v>
      </c>
      <c r="G45" t="s">
        <v>13</v>
      </c>
      <c r="H45" t="s">
        <v>13</v>
      </c>
      <c r="I45" t="s">
        <v>128</v>
      </c>
      <c r="J45">
        <f t="shared" si="0"/>
        <v>1</v>
      </c>
    </row>
    <row r="46" spans="1:10" x14ac:dyDescent="0.25">
      <c r="A46" t="s">
        <v>129</v>
      </c>
      <c r="B46" t="s">
        <v>12</v>
      </c>
      <c r="C46">
        <v>883</v>
      </c>
      <c r="D46" s="1">
        <v>385777429</v>
      </c>
      <c r="E46" t="s">
        <v>13</v>
      </c>
      <c r="F46" t="s">
        <v>130</v>
      </c>
      <c r="G46" t="s">
        <v>13</v>
      </c>
      <c r="H46" t="s">
        <v>13</v>
      </c>
      <c r="I46" t="s">
        <v>131</v>
      </c>
      <c r="J46">
        <f t="shared" si="0"/>
        <v>1</v>
      </c>
    </row>
    <row r="47" spans="1:10" x14ac:dyDescent="0.25">
      <c r="A47" t="s">
        <v>132</v>
      </c>
      <c r="B47" t="s">
        <v>12</v>
      </c>
      <c r="C47">
        <v>340</v>
      </c>
      <c r="D47" s="1">
        <v>385777430</v>
      </c>
      <c r="E47" t="s">
        <v>13</v>
      </c>
      <c r="F47" t="s">
        <v>133</v>
      </c>
      <c r="G47" t="s">
        <v>13</v>
      </c>
      <c r="H47" t="s">
        <v>13</v>
      </c>
      <c r="I47" t="s">
        <v>134</v>
      </c>
      <c r="J47">
        <f t="shared" si="0"/>
        <v>1</v>
      </c>
    </row>
    <row r="48" spans="1:10" x14ac:dyDescent="0.25">
      <c r="A48" t="s">
        <v>135</v>
      </c>
      <c r="B48" t="s">
        <v>12</v>
      </c>
      <c r="C48">
        <v>233</v>
      </c>
      <c r="D48" s="1">
        <v>385777431</v>
      </c>
      <c r="E48" t="s">
        <v>13</v>
      </c>
      <c r="F48" t="s">
        <v>136</v>
      </c>
      <c r="G48" t="s">
        <v>13</v>
      </c>
      <c r="H48" t="s">
        <v>13</v>
      </c>
      <c r="I48" t="s">
        <v>137</v>
      </c>
      <c r="J48">
        <f t="shared" si="0"/>
        <v>1</v>
      </c>
    </row>
    <row r="49" spans="1:10" x14ac:dyDescent="0.25">
      <c r="A49" t="s">
        <v>138</v>
      </c>
      <c r="B49" t="s">
        <v>12</v>
      </c>
      <c r="C49">
        <v>464</v>
      </c>
      <c r="D49" s="1">
        <v>385777432</v>
      </c>
      <c r="E49" t="s">
        <v>13</v>
      </c>
      <c r="F49" t="s">
        <v>139</v>
      </c>
      <c r="G49" t="s">
        <v>13</v>
      </c>
      <c r="H49" t="s">
        <v>13</v>
      </c>
      <c r="I49" t="s">
        <v>140</v>
      </c>
      <c r="J49">
        <f t="shared" si="0"/>
        <v>1</v>
      </c>
    </row>
    <row r="50" spans="1:10" x14ac:dyDescent="0.25">
      <c r="A50" t="s">
        <v>141</v>
      </c>
      <c r="B50" t="s">
        <v>12</v>
      </c>
      <c r="C50">
        <v>362</v>
      </c>
      <c r="D50" s="1">
        <v>385777433</v>
      </c>
      <c r="E50" t="s">
        <v>13</v>
      </c>
      <c r="F50" t="s">
        <v>142</v>
      </c>
      <c r="G50" t="s">
        <v>13</v>
      </c>
      <c r="H50" t="s">
        <v>13</v>
      </c>
      <c r="I50" t="s">
        <v>143</v>
      </c>
      <c r="J50">
        <f t="shared" si="0"/>
        <v>1</v>
      </c>
    </row>
    <row r="51" spans="1:10" x14ac:dyDescent="0.25">
      <c r="A51" t="s">
        <v>144</v>
      </c>
      <c r="B51" t="s">
        <v>13</v>
      </c>
      <c r="C51">
        <v>347</v>
      </c>
      <c r="D51" s="1">
        <v>385777434</v>
      </c>
      <c r="E51" t="s">
        <v>13</v>
      </c>
      <c r="F51" t="s">
        <v>145</v>
      </c>
      <c r="G51" t="s">
        <v>13</v>
      </c>
      <c r="H51" t="s">
        <v>13</v>
      </c>
      <c r="I51" t="s">
        <v>118</v>
      </c>
      <c r="J51">
        <f t="shared" si="0"/>
        <v>-1</v>
      </c>
    </row>
    <row r="52" spans="1:10" x14ac:dyDescent="0.25">
      <c r="A52" t="s">
        <v>146</v>
      </c>
      <c r="B52" t="s">
        <v>13</v>
      </c>
      <c r="C52">
        <v>308</v>
      </c>
      <c r="D52" s="1">
        <v>385777435</v>
      </c>
      <c r="E52" t="s">
        <v>13</v>
      </c>
      <c r="F52" t="s">
        <v>147</v>
      </c>
      <c r="G52" t="s">
        <v>13</v>
      </c>
      <c r="H52" t="s">
        <v>13</v>
      </c>
      <c r="I52" t="s">
        <v>148</v>
      </c>
      <c r="J52">
        <f t="shared" si="0"/>
        <v>-1</v>
      </c>
    </row>
    <row r="53" spans="1:10" x14ac:dyDescent="0.25">
      <c r="A53" t="s">
        <v>149</v>
      </c>
      <c r="B53" t="s">
        <v>12</v>
      </c>
      <c r="C53">
        <v>593</v>
      </c>
      <c r="D53" s="1">
        <v>385777436</v>
      </c>
      <c r="E53" t="s">
        <v>13</v>
      </c>
      <c r="F53" t="s">
        <v>150</v>
      </c>
      <c r="G53" t="s">
        <v>13</v>
      </c>
      <c r="H53" t="s">
        <v>13</v>
      </c>
      <c r="I53" t="s">
        <v>151</v>
      </c>
      <c r="J53">
        <f t="shared" si="0"/>
        <v>1</v>
      </c>
    </row>
    <row r="54" spans="1:10" x14ac:dyDescent="0.25">
      <c r="A54" t="s">
        <v>152</v>
      </c>
      <c r="B54" t="s">
        <v>12</v>
      </c>
      <c r="C54">
        <v>82</v>
      </c>
      <c r="D54" s="1">
        <v>385777437</v>
      </c>
      <c r="E54" t="s">
        <v>13</v>
      </c>
      <c r="F54" t="s">
        <v>153</v>
      </c>
      <c r="G54" t="s">
        <v>13</v>
      </c>
      <c r="H54" t="s">
        <v>13</v>
      </c>
      <c r="I54" t="s">
        <v>27</v>
      </c>
      <c r="J54">
        <f t="shared" si="0"/>
        <v>1</v>
      </c>
    </row>
    <row r="55" spans="1:10" x14ac:dyDescent="0.25">
      <c r="A55" t="s">
        <v>154</v>
      </c>
      <c r="B55" t="s">
        <v>13</v>
      </c>
      <c r="C55">
        <v>357</v>
      </c>
      <c r="D55" s="1">
        <v>385777438</v>
      </c>
      <c r="E55" t="s">
        <v>13</v>
      </c>
      <c r="F55" t="s">
        <v>155</v>
      </c>
      <c r="G55" t="s">
        <v>13</v>
      </c>
      <c r="H55" t="s">
        <v>13</v>
      </c>
      <c r="I55" t="s">
        <v>27</v>
      </c>
      <c r="J55">
        <f t="shared" si="0"/>
        <v>-1</v>
      </c>
    </row>
    <row r="56" spans="1:10" x14ac:dyDescent="0.25">
      <c r="A56" t="s">
        <v>156</v>
      </c>
      <c r="B56" t="s">
        <v>13</v>
      </c>
      <c r="C56">
        <v>1001</v>
      </c>
      <c r="D56" s="1">
        <v>385777439</v>
      </c>
      <c r="E56" t="s">
        <v>13</v>
      </c>
      <c r="F56" t="s">
        <v>157</v>
      </c>
      <c r="G56" t="s">
        <v>13</v>
      </c>
      <c r="H56" t="s">
        <v>13</v>
      </c>
      <c r="I56" t="s">
        <v>158</v>
      </c>
      <c r="J56">
        <f t="shared" si="0"/>
        <v>-1</v>
      </c>
    </row>
    <row r="57" spans="1:10" x14ac:dyDescent="0.25">
      <c r="A57" t="s">
        <v>159</v>
      </c>
      <c r="B57" t="s">
        <v>13</v>
      </c>
      <c r="C57">
        <v>276</v>
      </c>
      <c r="D57" s="1">
        <v>385777440</v>
      </c>
      <c r="E57" t="s">
        <v>13</v>
      </c>
      <c r="F57" t="s">
        <v>160</v>
      </c>
      <c r="G57" t="s">
        <v>13</v>
      </c>
      <c r="H57" t="s">
        <v>13</v>
      </c>
      <c r="I57" t="s">
        <v>49</v>
      </c>
      <c r="J57">
        <f t="shared" si="0"/>
        <v>-1</v>
      </c>
    </row>
    <row r="58" spans="1:10" x14ac:dyDescent="0.25">
      <c r="A58" t="s">
        <v>161</v>
      </c>
      <c r="B58" t="s">
        <v>12</v>
      </c>
      <c r="C58">
        <v>279</v>
      </c>
      <c r="D58" s="1">
        <v>385777441</v>
      </c>
      <c r="E58" t="s">
        <v>13</v>
      </c>
      <c r="F58" t="s">
        <v>162</v>
      </c>
      <c r="G58" t="s">
        <v>13</v>
      </c>
      <c r="H58" t="s">
        <v>13</v>
      </c>
      <c r="I58" t="s">
        <v>163</v>
      </c>
      <c r="J58">
        <f t="shared" si="0"/>
        <v>1</v>
      </c>
    </row>
    <row r="59" spans="1:10" x14ac:dyDescent="0.25">
      <c r="A59" t="s">
        <v>164</v>
      </c>
      <c r="B59" t="s">
        <v>12</v>
      </c>
      <c r="C59">
        <v>266</v>
      </c>
      <c r="D59" s="1">
        <v>385777442</v>
      </c>
      <c r="E59" t="s">
        <v>13</v>
      </c>
      <c r="F59" t="s">
        <v>165</v>
      </c>
      <c r="G59" t="s">
        <v>13</v>
      </c>
      <c r="H59" t="s">
        <v>13</v>
      </c>
      <c r="I59" t="s">
        <v>166</v>
      </c>
      <c r="J59">
        <f t="shared" si="0"/>
        <v>1</v>
      </c>
    </row>
    <row r="60" spans="1:10" x14ac:dyDescent="0.25">
      <c r="A60" t="s">
        <v>167</v>
      </c>
      <c r="B60" t="s">
        <v>12</v>
      </c>
      <c r="C60">
        <v>318</v>
      </c>
      <c r="D60" s="1">
        <v>385777443</v>
      </c>
      <c r="E60" t="s">
        <v>13</v>
      </c>
      <c r="F60" t="s">
        <v>168</v>
      </c>
      <c r="G60" t="s">
        <v>13</v>
      </c>
      <c r="H60" t="s">
        <v>13</v>
      </c>
      <c r="I60" t="s">
        <v>27</v>
      </c>
      <c r="J60">
        <f t="shared" si="0"/>
        <v>1</v>
      </c>
    </row>
    <row r="61" spans="1:10" x14ac:dyDescent="0.25">
      <c r="A61" t="s">
        <v>169</v>
      </c>
      <c r="B61" t="s">
        <v>12</v>
      </c>
      <c r="C61">
        <v>302</v>
      </c>
      <c r="D61" s="1">
        <v>385777444</v>
      </c>
      <c r="E61" t="s">
        <v>13</v>
      </c>
      <c r="F61" t="s">
        <v>170</v>
      </c>
      <c r="G61" t="s">
        <v>13</v>
      </c>
      <c r="H61" t="s">
        <v>13</v>
      </c>
      <c r="I61" t="s">
        <v>171</v>
      </c>
      <c r="J61">
        <f t="shared" si="0"/>
        <v>1</v>
      </c>
    </row>
    <row r="62" spans="1:10" x14ac:dyDescent="0.25">
      <c r="A62" t="s">
        <v>172</v>
      </c>
      <c r="B62" t="s">
        <v>13</v>
      </c>
      <c r="C62">
        <v>356</v>
      </c>
      <c r="D62" s="1">
        <v>385777445</v>
      </c>
      <c r="E62" t="s">
        <v>13</v>
      </c>
      <c r="F62" t="s">
        <v>173</v>
      </c>
      <c r="G62" t="s">
        <v>13</v>
      </c>
      <c r="H62" t="s">
        <v>13</v>
      </c>
      <c r="I62" t="s">
        <v>174</v>
      </c>
      <c r="J62">
        <f t="shared" si="0"/>
        <v>-1</v>
      </c>
    </row>
    <row r="63" spans="1:10" x14ac:dyDescent="0.25">
      <c r="A63" t="s">
        <v>175</v>
      </c>
      <c r="B63" t="s">
        <v>12</v>
      </c>
      <c r="C63">
        <v>439</v>
      </c>
      <c r="D63" s="1">
        <v>385777446</v>
      </c>
      <c r="E63" t="s">
        <v>13</v>
      </c>
      <c r="F63" t="s">
        <v>176</v>
      </c>
      <c r="G63" t="s">
        <v>13</v>
      </c>
      <c r="H63" t="s">
        <v>13</v>
      </c>
      <c r="I63" t="s">
        <v>177</v>
      </c>
      <c r="J63">
        <f t="shared" si="0"/>
        <v>1</v>
      </c>
    </row>
    <row r="64" spans="1:10" x14ac:dyDescent="0.25">
      <c r="A64" t="s">
        <v>178</v>
      </c>
      <c r="B64" t="s">
        <v>12</v>
      </c>
      <c r="C64">
        <v>321</v>
      </c>
      <c r="D64" s="1">
        <v>385777447</v>
      </c>
      <c r="E64" t="s">
        <v>13</v>
      </c>
      <c r="F64" t="s">
        <v>179</v>
      </c>
      <c r="G64" t="s">
        <v>13</v>
      </c>
      <c r="H64" t="s">
        <v>13</v>
      </c>
      <c r="I64" t="s">
        <v>180</v>
      </c>
      <c r="J64">
        <f t="shared" si="0"/>
        <v>1</v>
      </c>
    </row>
    <row r="65" spans="1:10" x14ac:dyDescent="0.25">
      <c r="A65" t="s">
        <v>181</v>
      </c>
      <c r="B65" t="s">
        <v>12</v>
      </c>
      <c r="C65">
        <v>197</v>
      </c>
      <c r="D65" s="1">
        <v>385777448</v>
      </c>
      <c r="E65" t="s">
        <v>13</v>
      </c>
      <c r="F65" t="s">
        <v>182</v>
      </c>
      <c r="G65" t="s">
        <v>13</v>
      </c>
      <c r="H65" t="s">
        <v>13</v>
      </c>
      <c r="I65" t="s">
        <v>183</v>
      </c>
      <c r="J65">
        <f t="shared" si="0"/>
        <v>1</v>
      </c>
    </row>
    <row r="66" spans="1:10" x14ac:dyDescent="0.25">
      <c r="A66" t="s">
        <v>184</v>
      </c>
      <c r="B66" t="s">
        <v>12</v>
      </c>
      <c r="C66">
        <v>218</v>
      </c>
      <c r="D66" s="1">
        <v>385777449</v>
      </c>
      <c r="E66" t="s">
        <v>13</v>
      </c>
      <c r="F66" t="s">
        <v>185</v>
      </c>
      <c r="G66" t="s">
        <v>13</v>
      </c>
      <c r="H66" t="s">
        <v>13</v>
      </c>
      <c r="I66" t="s">
        <v>186</v>
      </c>
      <c r="J66">
        <f t="shared" si="0"/>
        <v>1</v>
      </c>
    </row>
    <row r="67" spans="1:10" x14ac:dyDescent="0.25">
      <c r="A67" t="s">
        <v>187</v>
      </c>
      <c r="B67" t="s">
        <v>12</v>
      </c>
      <c r="C67">
        <v>195</v>
      </c>
      <c r="D67" s="1">
        <v>385777450</v>
      </c>
      <c r="E67" t="s">
        <v>13</v>
      </c>
      <c r="F67" t="s">
        <v>188</v>
      </c>
      <c r="G67" t="s">
        <v>13</v>
      </c>
      <c r="H67" t="s">
        <v>13</v>
      </c>
      <c r="I67" t="s">
        <v>189</v>
      </c>
      <c r="J67">
        <f t="shared" si="0"/>
        <v>1</v>
      </c>
    </row>
    <row r="68" spans="1:10" x14ac:dyDescent="0.25">
      <c r="A68" t="s">
        <v>190</v>
      </c>
      <c r="B68" t="s">
        <v>12</v>
      </c>
      <c r="C68">
        <v>267</v>
      </c>
      <c r="D68" s="1">
        <v>385777451</v>
      </c>
      <c r="E68" t="s">
        <v>13</v>
      </c>
      <c r="F68" t="s">
        <v>191</v>
      </c>
      <c r="G68" t="s">
        <v>13</v>
      </c>
      <c r="H68" t="s">
        <v>13</v>
      </c>
      <c r="I68" t="s">
        <v>192</v>
      </c>
      <c r="J68">
        <f t="shared" si="0"/>
        <v>1</v>
      </c>
    </row>
    <row r="69" spans="1:10" x14ac:dyDescent="0.25">
      <c r="A69" t="s">
        <v>193</v>
      </c>
      <c r="B69" t="s">
        <v>13</v>
      </c>
      <c r="C69">
        <v>78</v>
      </c>
      <c r="D69" s="1">
        <v>385777452</v>
      </c>
      <c r="E69" t="s">
        <v>13</v>
      </c>
      <c r="F69" t="s">
        <v>194</v>
      </c>
      <c r="G69" t="s">
        <v>13</v>
      </c>
      <c r="H69" t="s">
        <v>13</v>
      </c>
      <c r="I69" t="s">
        <v>27</v>
      </c>
      <c r="J69">
        <f t="shared" ref="J69:J132" si="1">IF(B69="+",1,-1)</f>
        <v>-1</v>
      </c>
    </row>
    <row r="70" spans="1:10" x14ac:dyDescent="0.25">
      <c r="A70" t="s">
        <v>195</v>
      </c>
      <c r="B70" t="s">
        <v>12</v>
      </c>
      <c r="C70">
        <v>169</v>
      </c>
      <c r="D70" s="1">
        <v>385777453</v>
      </c>
      <c r="E70" t="s">
        <v>13</v>
      </c>
      <c r="F70" t="s">
        <v>196</v>
      </c>
      <c r="G70" t="s">
        <v>13</v>
      </c>
      <c r="H70" t="s">
        <v>13</v>
      </c>
      <c r="I70" t="s">
        <v>197</v>
      </c>
      <c r="J70">
        <f t="shared" si="1"/>
        <v>1</v>
      </c>
    </row>
    <row r="71" spans="1:10" x14ac:dyDescent="0.25">
      <c r="A71" t="s">
        <v>198</v>
      </c>
      <c r="B71" t="s">
        <v>12</v>
      </c>
      <c r="C71">
        <v>159</v>
      </c>
      <c r="D71" s="1">
        <v>385777454</v>
      </c>
      <c r="E71" t="s">
        <v>13</v>
      </c>
      <c r="F71" t="s">
        <v>199</v>
      </c>
      <c r="G71" t="s">
        <v>13</v>
      </c>
      <c r="H71" t="s">
        <v>13</v>
      </c>
      <c r="I71" t="s">
        <v>200</v>
      </c>
      <c r="J71">
        <f t="shared" si="1"/>
        <v>1</v>
      </c>
    </row>
    <row r="72" spans="1:10" x14ac:dyDescent="0.25">
      <c r="A72" t="s">
        <v>201</v>
      </c>
      <c r="B72" t="s">
        <v>12</v>
      </c>
      <c r="C72">
        <v>141</v>
      </c>
      <c r="D72" s="1">
        <v>385777455</v>
      </c>
      <c r="E72" t="s">
        <v>13</v>
      </c>
      <c r="F72" t="s">
        <v>202</v>
      </c>
      <c r="G72" t="s">
        <v>13</v>
      </c>
      <c r="H72" t="s">
        <v>13</v>
      </c>
      <c r="I72" t="s">
        <v>27</v>
      </c>
      <c r="J72">
        <f t="shared" si="1"/>
        <v>1</v>
      </c>
    </row>
    <row r="73" spans="1:10" x14ac:dyDescent="0.25">
      <c r="A73" t="s">
        <v>203</v>
      </c>
      <c r="B73" t="s">
        <v>13</v>
      </c>
      <c r="C73">
        <v>267</v>
      </c>
      <c r="D73" s="1">
        <v>385777456</v>
      </c>
      <c r="E73" t="s">
        <v>13</v>
      </c>
      <c r="F73" t="s">
        <v>204</v>
      </c>
      <c r="G73" t="s">
        <v>13</v>
      </c>
      <c r="H73" t="s">
        <v>13</v>
      </c>
      <c r="I73" t="s">
        <v>205</v>
      </c>
      <c r="J73">
        <f t="shared" si="1"/>
        <v>-1</v>
      </c>
    </row>
    <row r="74" spans="1:10" x14ac:dyDescent="0.25">
      <c r="A74" t="s">
        <v>206</v>
      </c>
      <c r="B74" t="s">
        <v>12</v>
      </c>
      <c r="C74">
        <v>494</v>
      </c>
      <c r="D74" s="1">
        <v>385777457</v>
      </c>
      <c r="E74" t="s">
        <v>13</v>
      </c>
      <c r="F74" t="s">
        <v>207</v>
      </c>
      <c r="G74" t="s">
        <v>13</v>
      </c>
      <c r="H74" t="s">
        <v>13</v>
      </c>
      <c r="I74" t="s">
        <v>208</v>
      </c>
      <c r="J74">
        <f t="shared" si="1"/>
        <v>1</v>
      </c>
    </row>
    <row r="75" spans="1:10" x14ac:dyDescent="0.25">
      <c r="A75" t="s">
        <v>209</v>
      </c>
      <c r="B75" t="s">
        <v>12</v>
      </c>
      <c r="C75">
        <v>278</v>
      </c>
      <c r="D75" s="1">
        <v>385777458</v>
      </c>
      <c r="E75" t="s">
        <v>13</v>
      </c>
      <c r="F75" t="s">
        <v>210</v>
      </c>
      <c r="G75" t="s">
        <v>13</v>
      </c>
      <c r="H75" t="s">
        <v>13</v>
      </c>
      <c r="I75" t="s">
        <v>211</v>
      </c>
      <c r="J75">
        <f t="shared" si="1"/>
        <v>1</v>
      </c>
    </row>
    <row r="76" spans="1:10" x14ac:dyDescent="0.25">
      <c r="A76" t="s">
        <v>212</v>
      </c>
      <c r="B76" t="s">
        <v>12</v>
      </c>
      <c r="C76">
        <v>313</v>
      </c>
      <c r="D76" s="1">
        <v>385777459</v>
      </c>
      <c r="E76" t="s">
        <v>13</v>
      </c>
      <c r="F76" t="s">
        <v>213</v>
      </c>
      <c r="G76" t="s">
        <v>13</v>
      </c>
      <c r="H76" t="s">
        <v>13</v>
      </c>
      <c r="I76" t="s">
        <v>211</v>
      </c>
      <c r="J76">
        <f t="shared" si="1"/>
        <v>1</v>
      </c>
    </row>
    <row r="77" spans="1:10" x14ac:dyDescent="0.25">
      <c r="A77" t="s">
        <v>214</v>
      </c>
      <c r="B77" t="s">
        <v>12</v>
      </c>
      <c r="C77">
        <v>347</v>
      </c>
      <c r="D77" s="1">
        <v>385777460</v>
      </c>
      <c r="E77" t="s">
        <v>13</v>
      </c>
      <c r="F77" t="s">
        <v>215</v>
      </c>
      <c r="G77" t="s">
        <v>13</v>
      </c>
      <c r="H77" t="s">
        <v>13</v>
      </c>
      <c r="I77" t="s">
        <v>216</v>
      </c>
      <c r="J77">
        <f t="shared" si="1"/>
        <v>1</v>
      </c>
    </row>
    <row r="78" spans="1:10" x14ac:dyDescent="0.25">
      <c r="A78" t="s">
        <v>217</v>
      </c>
      <c r="B78" t="s">
        <v>12</v>
      </c>
      <c r="C78">
        <v>372</v>
      </c>
      <c r="D78" s="1">
        <v>385777461</v>
      </c>
      <c r="E78" t="s">
        <v>13</v>
      </c>
      <c r="F78" t="s">
        <v>218</v>
      </c>
      <c r="G78" t="s">
        <v>13</v>
      </c>
      <c r="H78" t="s">
        <v>13</v>
      </c>
      <c r="I78" t="s">
        <v>27</v>
      </c>
      <c r="J78">
        <f t="shared" si="1"/>
        <v>1</v>
      </c>
    </row>
    <row r="79" spans="1:10" x14ac:dyDescent="0.25">
      <c r="A79" t="s">
        <v>219</v>
      </c>
      <c r="B79" t="s">
        <v>12</v>
      </c>
      <c r="C79">
        <v>495</v>
      </c>
      <c r="D79" s="1">
        <v>385777462</v>
      </c>
      <c r="E79" t="s">
        <v>13</v>
      </c>
      <c r="F79" t="s">
        <v>220</v>
      </c>
      <c r="G79" t="s">
        <v>13</v>
      </c>
      <c r="H79" t="s">
        <v>13</v>
      </c>
      <c r="I79" t="s">
        <v>221</v>
      </c>
      <c r="J79">
        <f t="shared" si="1"/>
        <v>1</v>
      </c>
    </row>
    <row r="80" spans="1:10" x14ac:dyDescent="0.25">
      <c r="A80" t="s">
        <v>222</v>
      </c>
      <c r="B80" t="s">
        <v>12</v>
      </c>
      <c r="C80">
        <v>327</v>
      </c>
      <c r="D80" s="1">
        <v>385777463</v>
      </c>
      <c r="E80" t="s">
        <v>13</v>
      </c>
      <c r="F80" t="s">
        <v>223</v>
      </c>
      <c r="G80" t="s">
        <v>13</v>
      </c>
      <c r="H80" t="s">
        <v>13</v>
      </c>
      <c r="I80" t="s">
        <v>224</v>
      </c>
      <c r="J80">
        <f t="shared" si="1"/>
        <v>1</v>
      </c>
    </row>
    <row r="81" spans="1:10" x14ac:dyDescent="0.25">
      <c r="A81" t="s">
        <v>225</v>
      </c>
      <c r="B81" t="s">
        <v>12</v>
      </c>
      <c r="C81">
        <v>204</v>
      </c>
      <c r="D81" s="1">
        <v>385777464</v>
      </c>
      <c r="E81" t="s">
        <v>13</v>
      </c>
      <c r="F81" t="s">
        <v>226</v>
      </c>
      <c r="G81" t="s">
        <v>13</v>
      </c>
      <c r="H81" t="s">
        <v>13</v>
      </c>
      <c r="I81" t="s">
        <v>227</v>
      </c>
      <c r="J81">
        <f t="shared" si="1"/>
        <v>1</v>
      </c>
    </row>
    <row r="82" spans="1:10" x14ac:dyDescent="0.25">
      <c r="A82" t="s">
        <v>228</v>
      </c>
      <c r="B82" t="s">
        <v>13</v>
      </c>
      <c r="C82">
        <v>1087</v>
      </c>
      <c r="D82" s="1">
        <v>385777465</v>
      </c>
      <c r="E82" t="s">
        <v>13</v>
      </c>
      <c r="F82" t="s">
        <v>229</v>
      </c>
      <c r="G82" t="s">
        <v>13</v>
      </c>
      <c r="H82" t="s">
        <v>13</v>
      </c>
      <c r="I82" t="s">
        <v>230</v>
      </c>
      <c r="J82">
        <f t="shared" si="1"/>
        <v>-1</v>
      </c>
    </row>
    <row r="83" spans="1:10" x14ac:dyDescent="0.25">
      <c r="A83" t="s">
        <v>231</v>
      </c>
      <c r="B83" t="s">
        <v>13</v>
      </c>
      <c r="C83">
        <v>602</v>
      </c>
      <c r="D83" s="1">
        <v>385777466</v>
      </c>
      <c r="E83" t="s">
        <v>13</v>
      </c>
      <c r="F83" t="s">
        <v>232</v>
      </c>
      <c r="G83" t="s">
        <v>13</v>
      </c>
      <c r="H83" t="s">
        <v>13</v>
      </c>
      <c r="I83" t="s">
        <v>233</v>
      </c>
      <c r="J83">
        <f t="shared" si="1"/>
        <v>-1</v>
      </c>
    </row>
    <row r="84" spans="1:10" x14ac:dyDescent="0.25">
      <c r="A84" t="s">
        <v>234</v>
      </c>
      <c r="B84" t="s">
        <v>13</v>
      </c>
      <c r="C84">
        <v>118</v>
      </c>
      <c r="D84" s="1">
        <v>385777467</v>
      </c>
      <c r="E84" t="s">
        <v>13</v>
      </c>
      <c r="F84" t="s">
        <v>235</v>
      </c>
      <c r="G84" t="s">
        <v>13</v>
      </c>
      <c r="H84" t="s">
        <v>13</v>
      </c>
      <c r="I84" t="s">
        <v>236</v>
      </c>
      <c r="J84">
        <f t="shared" si="1"/>
        <v>-1</v>
      </c>
    </row>
    <row r="85" spans="1:10" x14ac:dyDescent="0.25">
      <c r="A85" t="s">
        <v>237</v>
      </c>
      <c r="B85" t="s">
        <v>13</v>
      </c>
      <c r="C85">
        <v>1042</v>
      </c>
      <c r="D85" s="1">
        <v>385777468</v>
      </c>
      <c r="E85" t="s">
        <v>13</v>
      </c>
      <c r="F85" t="s">
        <v>238</v>
      </c>
      <c r="G85" t="s">
        <v>13</v>
      </c>
      <c r="H85" t="s">
        <v>13</v>
      </c>
      <c r="I85" t="s">
        <v>52</v>
      </c>
      <c r="J85">
        <f t="shared" si="1"/>
        <v>-1</v>
      </c>
    </row>
    <row r="86" spans="1:10" x14ac:dyDescent="0.25">
      <c r="A86" t="s">
        <v>239</v>
      </c>
      <c r="B86" t="s">
        <v>12</v>
      </c>
      <c r="C86">
        <v>161</v>
      </c>
      <c r="D86" s="1">
        <v>385777469</v>
      </c>
      <c r="E86" t="s">
        <v>13</v>
      </c>
      <c r="F86" t="s">
        <v>240</v>
      </c>
      <c r="G86" t="s">
        <v>13</v>
      </c>
      <c r="H86" t="s">
        <v>13</v>
      </c>
      <c r="I86" t="s">
        <v>241</v>
      </c>
      <c r="J86">
        <f t="shared" si="1"/>
        <v>1</v>
      </c>
    </row>
    <row r="87" spans="1:10" x14ac:dyDescent="0.25">
      <c r="A87" t="s">
        <v>242</v>
      </c>
      <c r="B87" t="s">
        <v>12</v>
      </c>
      <c r="C87">
        <v>202</v>
      </c>
      <c r="D87" s="1">
        <v>385777470</v>
      </c>
      <c r="E87" t="s">
        <v>13</v>
      </c>
      <c r="F87" t="s">
        <v>243</v>
      </c>
      <c r="G87" t="s">
        <v>13</v>
      </c>
      <c r="H87" t="s">
        <v>13</v>
      </c>
      <c r="I87" t="s">
        <v>244</v>
      </c>
      <c r="J87">
        <f t="shared" si="1"/>
        <v>1</v>
      </c>
    </row>
    <row r="88" spans="1:10" x14ac:dyDescent="0.25">
      <c r="A88" t="s">
        <v>245</v>
      </c>
      <c r="B88" t="s">
        <v>13</v>
      </c>
      <c r="C88">
        <v>429</v>
      </c>
      <c r="D88" s="1">
        <v>385777471</v>
      </c>
      <c r="E88" t="s">
        <v>13</v>
      </c>
      <c r="F88" t="s">
        <v>246</v>
      </c>
      <c r="G88" t="s">
        <v>13</v>
      </c>
      <c r="H88" t="s">
        <v>13</v>
      </c>
      <c r="I88" t="s">
        <v>27</v>
      </c>
      <c r="J88">
        <f t="shared" si="1"/>
        <v>-1</v>
      </c>
    </row>
    <row r="89" spans="1:10" x14ac:dyDescent="0.25">
      <c r="A89" t="s">
        <v>247</v>
      </c>
      <c r="B89" t="s">
        <v>13</v>
      </c>
      <c r="C89">
        <v>342</v>
      </c>
      <c r="D89" s="1">
        <v>385777472</v>
      </c>
      <c r="E89" t="s">
        <v>13</v>
      </c>
      <c r="F89" t="s">
        <v>248</v>
      </c>
      <c r="G89" t="s">
        <v>13</v>
      </c>
      <c r="H89" t="s">
        <v>13</v>
      </c>
      <c r="I89" t="s">
        <v>249</v>
      </c>
      <c r="J89">
        <f t="shared" si="1"/>
        <v>-1</v>
      </c>
    </row>
    <row r="90" spans="1:10" x14ac:dyDescent="0.25">
      <c r="A90" t="s">
        <v>250</v>
      </c>
      <c r="B90" t="s">
        <v>12</v>
      </c>
      <c r="C90">
        <v>1059</v>
      </c>
      <c r="D90" s="1">
        <v>385777473</v>
      </c>
      <c r="E90" t="s">
        <v>13</v>
      </c>
      <c r="F90" t="s">
        <v>251</v>
      </c>
      <c r="G90" t="s">
        <v>13</v>
      </c>
      <c r="H90" t="s">
        <v>13</v>
      </c>
      <c r="I90" t="s">
        <v>52</v>
      </c>
      <c r="J90">
        <f t="shared" si="1"/>
        <v>1</v>
      </c>
    </row>
    <row r="91" spans="1:10" x14ac:dyDescent="0.25">
      <c r="A91" t="s">
        <v>252</v>
      </c>
      <c r="B91" t="s">
        <v>12</v>
      </c>
      <c r="C91">
        <v>271</v>
      </c>
      <c r="D91" s="1">
        <v>385777474</v>
      </c>
      <c r="E91" t="s">
        <v>13</v>
      </c>
      <c r="F91" t="s">
        <v>253</v>
      </c>
      <c r="G91" t="s">
        <v>13</v>
      </c>
      <c r="H91" t="s">
        <v>13</v>
      </c>
      <c r="I91" t="s">
        <v>254</v>
      </c>
      <c r="J91">
        <f t="shared" si="1"/>
        <v>1</v>
      </c>
    </row>
    <row r="92" spans="1:10" x14ac:dyDescent="0.25">
      <c r="A92" t="s">
        <v>255</v>
      </c>
      <c r="B92" t="s">
        <v>12</v>
      </c>
      <c r="C92">
        <v>652</v>
      </c>
      <c r="D92" s="1">
        <v>385777475</v>
      </c>
      <c r="E92" t="s">
        <v>13</v>
      </c>
      <c r="F92" t="s">
        <v>256</v>
      </c>
      <c r="G92" t="s">
        <v>13</v>
      </c>
      <c r="H92" t="s">
        <v>13</v>
      </c>
      <c r="I92" t="s">
        <v>257</v>
      </c>
      <c r="J92">
        <f t="shared" si="1"/>
        <v>1</v>
      </c>
    </row>
    <row r="93" spans="1:10" x14ac:dyDescent="0.25">
      <c r="A93" t="s">
        <v>258</v>
      </c>
      <c r="B93" t="s">
        <v>12</v>
      </c>
      <c r="C93">
        <v>285</v>
      </c>
      <c r="D93" s="1">
        <v>385777476</v>
      </c>
      <c r="E93" t="s">
        <v>13</v>
      </c>
      <c r="F93" t="s">
        <v>259</v>
      </c>
      <c r="G93" t="s">
        <v>13</v>
      </c>
      <c r="H93" t="s">
        <v>13</v>
      </c>
      <c r="I93" t="s">
        <v>27</v>
      </c>
      <c r="J93">
        <f t="shared" si="1"/>
        <v>1</v>
      </c>
    </row>
    <row r="94" spans="1:10" x14ac:dyDescent="0.25">
      <c r="A94" t="s">
        <v>260</v>
      </c>
      <c r="B94" t="s">
        <v>12</v>
      </c>
      <c r="C94">
        <v>282</v>
      </c>
      <c r="D94" s="1">
        <v>385777477</v>
      </c>
      <c r="E94" t="s">
        <v>13</v>
      </c>
      <c r="F94" t="s">
        <v>261</v>
      </c>
      <c r="G94" t="s">
        <v>13</v>
      </c>
      <c r="H94" t="s">
        <v>13</v>
      </c>
      <c r="I94" t="s">
        <v>262</v>
      </c>
      <c r="J94">
        <f t="shared" si="1"/>
        <v>1</v>
      </c>
    </row>
    <row r="95" spans="1:10" x14ac:dyDescent="0.25">
      <c r="A95" t="s">
        <v>263</v>
      </c>
      <c r="B95" t="s">
        <v>12</v>
      </c>
      <c r="C95">
        <v>66</v>
      </c>
      <c r="D95" s="1">
        <v>385777478</v>
      </c>
      <c r="E95" t="s">
        <v>13</v>
      </c>
      <c r="F95" t="s">
        <v>264</v>
      </c>
      <c r="G95" t="s">
        <v>13</v>
      </c>
      <c r="H95" t="s">
        <v>13</v>
      </c>
      <c r="I95" t="s">
        <v>27</v>
      </c>
      <c r="J95">
        <f t="shared" si="1"/>
        <v>1</v>
      </c>
    </row>
    <row r="96" spans="1:10" x14ac:dyDescent="0.25">
      <c r="A96" t="s">
        <v>265</v>
      </c>
      <c r="B96" t="s">
        <v>12</v>
      </c>
      <c r="C96">
        <v>392</v>
      </c>
      <c r="D96" s="1">
        <v>385777479</v>
      </c>
      <c r="E96" t="s">
        <v>13</v>
      </c>
      <c r="F96" t="s">
        <v>266</v>
      </c>
      <c r="G96" t="s">
        <v>13</v>
      </c>
      <c r="H96" t="s">
        <v>13</v>
      </c>
      <c r="I96" t="s">
        <v>267</v>
      </c>
      <c r="J96">
        <f t="shared" si="1"/>
        <v>1</v>
      </c>
    </row>
    <row r="97" spans="1:10" x14ac:dyDescent="0.25">
      <c r="A97" t="s">
        <v>268</v>
      </c>
      <c r="B97" t="s">
        <v>12</v>
      </c>
      <c r="C97">
        <v>97</v>
      </c>
      <c r="D97" s="1">
        <v>385777480</v>
      </c>
      <c r="E97" t="s">
        <v>13</v>
      </c>
      <c r="F97" t="s">
        <v>269</v>
      </c>
      <c r="G97" t="s">
        <v>13</v>
      </c>
      <c r="H97" t="s">
        <v>13</v>
      </c>
      <c r="I97" t="s">
        <v>27</v>
      </c>
      <c r="J97">
        <f t="shared" si="1"/>
        <v>1</v>
      </c>
    </row>
    <row r="98" spans="1:10" x14ac:dyDescent="0.25">
      <c r="A98" t="s">
        <v>270</v>
      </c>
      <c r="B98" t="s">
        <v>12</v>
      </c>
      <c r="C98">
        <v>154</v>
      </c>
      <c r="D98" s="1">
        <v>385777481</v>
      </c>
      <c r="E98" t="s">
        <v>13</v>
      </c>
      <c r="F98" t="s">
        <v>271</v>
      </c>
      <c r="G98" t="s">
        <v>13</v>
      </c>
      <c r="H98" t="s">
        <v>13</v>
      </c>
      <c r="I98" t="s">
        <v>241</v>
      </c>
      <c r="J98">
        <f t="shared" si="1"/>
        <v>1</v>
      </c>
    </row>
    <row r="99" spans="1:10" x14ac:dyDescent="0.25">
      <c r="A99" t="s">
        <v>272</v>
      </c>
      <c r="B99" t="s">
        <v>12</v>
      </c>
      <c r="C99">
        <v>542</v>
      </c>
      <c r="D99" s="1">
        <v>385777482</v>
      </c>
      <c r="E99" t="s">
        <v>13</v>
      </c>
      <c r="F99" t="s">
        <v>273</v>
      </c>
      <c r="G99" t="s">
        <v>13</v>
      </c>
      <c r="H99" t="s">
        <v>13</v>
      </c>
      <c r="I99" t="s">
        <v>274</v>
      </c>
      <c r="J99">
        <f t="shared" si="1"/>
        <v>1</v>
      </c>
    </row>
    <row r="100" spans="1:10" x14ac:dyDescent="0.25">
      <c r="A100" t="s">
        <v>275</v>
      </c>
      <c r="B100" t="s">
        <v>12</v>
      </c>
      <c r="C100">
        <v>170</v>
      </c>
      <c r="D100" s="1">
        <v>385777483</v>
      </c>
      <c r="E100" t="s">
        <v>13</v>
      </c>
      <c r="F100" t="s">
        <v>276</v>
      </c>
      <c r="G100" t="s">
        <v>13</v>
      </c>
      <c r="H100" t="s">
        <v>13</v>
      </c>
      <c r="I100" t="s">
        <v>277</v>
      </c>
      <c r="J100">
        <f t="shared" si="1"/>
        <v>1</v>
      </c>
    </row>
    <row r="101" spans="1:10" x14ac:dyDescent="0.25">
      <c r="A101" t="s">
        <v>278</v>
      </c>
      <c r="B101" t="s">
        <v>12</v>
      </c>
      <c r="C101">
        <v>331</v>
      </c>
      <c r="D101" s="1">
        <v>385777484</v>
      </c>
      <c r="E101" t="s">
        <v>13</v>
      </c>
      <c r="F101" t="s">
        <v>279</v>
      </c>
      <c r="G101" t="s">
        <v>13</v>
      </c>
      <c r="H101" t="s">
        <v>13</v>
      </c>
      <c r="I101" t="s">
        <v>280</v>
      </c>
      <c r="J101">
        <f t="shared" si="1"/>
        <v>1</v>
      </c>
    </row>
    <row r="102" spans="1:10" x14ac:dyDescent="0.25">
      <c r="A102" t="s">
        <v>281</v>
      </c>
      <c r="B102" t="s">
        <v>12</v>
      </c>
      <c r="C102">
        <v>526</v>
      </c>
      <c r="D102" s="1">
        <v>385777485</v>
      </c>
      <c r="E102" t="s">
        <v>13</v>
      </c>
      <c r="F102" t="s">
        <v>282</v>
      </c>
      <c r="G102" t="s">
        <v>13</v>
      </c>
      <c r="H102" t="s">
        <v>13</v>
      </c>
      <c r="I102" t="s">
        <v>283</v>
      </c>
      <c r="J102">
        <f t="shared" si="1"/>
        <v>1</v>
      </c>
    </row>
    <row r="103" spans="1:10" x14ac:dyDescent="0.25">
      <c r="A103" t="s">
        <v>284</v>
      </c>
      <c r="B103" t="s">
        <v>12</v>
      </c>
      <c r="C103">
        <v>85</v>
      </c>
      <c r="D103" s="1">
        <v>385777486</v>
      </c>
      <c r="E103" t="s">
        <v>13</v>
      </c>
      <c r="F103" t="s">
        <v>285</v>
      </c>
      <c r="G103" t="s">
        <v>13</v>
      </c>
      <c r="H103" t="s">
        <v>13</v>
      </c>
      <c r="I103" t="s">
        <v>27</v>
      </c>
      <c r="J103">
        <f t="shared" si="1"/>
        <v>1</v>
      </c>
    </row>
    <row r="104" spans="1:10" x14ac:dyDescent="0.25">
      <c r="A104" t="s">
        <v>286</v>
      </c>
      <c r="B104" t="s">
        <v>12</v>
      </c>
      <c r="C104">
        <v>235</v>
      </c>
      <c r="D104" s="1">
        <v>385777487</v>
      </c>
      <c r="E104" t="s">
        <v>13</v>
      </c>
      <c r="F104" t="s">
        <v>287</v>
      </c>
      <c r="G104" t="s">
        <v>13</v>
      </c>
      <c r="H104" t="s">
        <v>13</v>
      </c>
      <c r="I104" t="s">
        <v>288</v>
      </c>
      <c r="J104">
        <f t="shared" si="1"/>
        <v>1</v>
      </c>
    </row>
    <row r="105" spans="1:10" x14ac:dyDescent="0.25">
      <c r="A105" t="s">
        <v>289</v>
      </c>
      <c r="B105" t="s">
        <v>12</v>
      </c>
      <c r="C105">
        <v>540</v>
      </c>
      <c r="D105" s="1">
        <v>385777488</v>
      </c>
      <c r="E105" t="s">
        <v>13</v>
      </c>
      <c r="F105" t="s">
        <v>290</v>
      </c>
      <c r="G105" t="s">
        <v>13</v>
      </c>
      <c r="H105" t="s">
        <v>13</v>
      </c>
      <c r="I105" t="s">
        <v>27</v>
      </c>
      <c r="J105">
        <f t="shared" si="1"/>
        <v>1</v>
      </c>
    </row>
    <row r="106" spans="1:10" x14ac:dyDescent="0.25">
      <c r="A106" t="s">
        <v>291</v>
      </c>
      <c r="B106" t="s">
        <v>12</v>
      </c>
      <c r="C106">
        <v>126</v>
      </c>
      <c r="D106" s="1">
        <v>385777489</v>
      </c>
      <c r="E106" t="s">
        <v>13</v>
      </c>
      <c r="F106" t="s">
        <v>292</v>
      </c>
      <c r="G106" t="s">
        <v>13</v>
      </c>
      <c r="H106" t="s">
        <v>13</v>
      </c>
      <c r="I106" t="s">
        <v>27</v>
      </c>
      <c r="J106">
        <f t="shared" si="1"/>
        <v>1</v>
      </c>
    </row>
    <row r="107" spans="1:10" x14ac:dyDescent="0.25">
      <c r="A107" t="s">
        <v>293</v>
      </c>
      <c r="B107" t="s">
        <v>12</v>
      </c>
      <c r="C107">
        <v>147</v>
      </c>
      <c r="D107" s="1">
        <v>385777490</v>
      </c>
      <c r="E107" t="s">
        <v>13</v>
      </c>
      <c r="F107" t="s">
        <v>294</v>
      </c>
      <c r="G107" t="s">
        <v>13</v>
      </c>
      <c r="H107" t="s">
        <v>13</v>
      </c>
      <c r="I107" t="s">
        <v>295</v>
      </c>
      <c r="J107">
        <f t="shared" si="1"/>
        <v>1</v>
      </c>
    </row>
    <row r="108" spans="1:10" x14ac:dyDescent="0.25">
      <c r="A108" t="s">
        <v>296</v>
      </c>
      <c r="B108" t="s">
        <v>12</v>
      </c>
      <c r="C108">
        <v>331</v>
      </c>
      <c r="D108" s="1">
        <v>385777491</v>
      </c>
      <c r="E108" t="s">
        <v>13</v>
      </c>
      <c r="F108" t="s">
        <v>297</v>
      </c>
      <c r="G108" t="s">
        <v>13</v>
      </c>
      <c r="H108" t="s">
        <v>13</v>
      </c>
      <c r="I108" t="s">
        <v>298</v>
      </c>
      <c r="J108">
        <f t="shared" si="1"/>
        <v>1</v>
      </c>
    </row>
    <row r="109" spans="1:10" x14ac:dyDescent="0.25">
      <c r="A109" t="s">
        <v>299</v>
      </c>
      <c r="B109" t="s">
        <v>12</v>
      </c>
      <c r="C109">
        <v>157</v>
      </c>
      <c r="D109" s="1">
        <v>385777492</v>
      </c>
      <c r="E109" t="s">
        <v>13</v>
      </c>
      <c r="F109" t="s">
        <v>300</v>
      </c>
      <c r="G109" t="s">
        <v>13</v>
      </c>
      <c r="H109" t="s">
        <v>13</v>
      </c>
      <c r="I109" t="s">
        <v>301</v>
      </c>
      <c r="J109">
        <f t="shared" si="1"/>
        <v>1</v>
      </c>
    </row>
    <row r="110" spans="1:10" x14ac:dyDescent="0.25">
      <c r="A110" t="s">
        <v>302</v>
      </c>
      <c r="B110" t="s">
        <v>12</v>
      </c>
      <c r="C110">
        <v>292</v>
      </c>
      <c r="D110" s="1">
        <v>385777493</v>
      </c>
      <c r="E110" t="s">
        <v>13</v>
      </c>
      <c r="F110" t="s">
        <v>303</v>
      </c>
      <c r="G110" t="s">
        <v>13</v>
      </c>
      <c r="H110" t="s">
        <v>13</v>
      </c>
      <c r="I110" t="s">
        <v>304</v>
      </c>
      <c r="J110">
        <f t="shared" si="1"/>
        <v>1</v>
      </c>
    </row>
    <row r="111" spans="1:10" x14ac:dyDescent="0.25">
      <c r="A111" t="s">
        <v>305</v>
      </c>
      <c r="B111" t="s">
        <v>12</v>
      </c>
      <c r="C111">
        <v>493</v>
      </c>
      <c r="D111" s="1">
        <v>385777494</v>
      </c>
      <c r="E111" t="s">
        <v>13</v>
      </c>
      <c r="F111" t="s">
        <v>306</v>
      </c>
      <c r="G111" t="s">
        <v>13</v>
      </c>
      <c r="H111" t="s">
        <v>13</v>
      </c>
      <c r="I111" t="s">
        <v>307</v>
      </c>
      <c r="J111">
        <f t="shared" si="1"/>
        <v>1</v>
      </c>
    </row>
    <row r="112" spans="1:10" x14ac:dyDescent="0.25">
      <c r="A112" t="s">
        <v>308</v>
      </c>
      <c r="B112" t="s">
        <v>12</v>
      </c>
      <c r="C112">
        <v>326</v>
      </c>
      <c r="D112" s="1">
        <v>385777495</v>
      </c>
      <c r="E112" t="s">
        <v>13</v>
      </c>
      <c r="F112" t="s">
        <v>309</v>
      </c>
      <c r="G112" t="s">
        <v>13</v>
      </c>
      <c r="H112" t="s">
        <v>13</v>
      </c>
      <c r="I112" t="s">
        <v>310</v>
      </c>
      <c r="J112">
        <f t="shared" si="1"/>
        <v>1</v>
      </c>
    </row>
    <row r="113" spans="1:10" x14ac:dyDescent="0.25">
      <c r="A113" t="s">
        <v>311</v>
      </c>
      <c r="B113" t="s">
        <v>12</v>
      </c>
      <c r="C113">
        <v>427</v>
      </c>
      <c r="D113" s="1">
        <v>385777496</v>
      </c>
      <c r="E113" t="s">
        <v>13</v>
      </c>
      <c r="F113" t="s">
        <v>312</v>
      </c>
      <c r="G113" t="s">
        <v>13</v>
      </c>
      <c r="H113" t="s">
        <v>13</v>
      </c>
      <c r="I113" t="s">
        <v>313</v>
      </c>
      <c r="J113">
        <f t="shared" si="1"/>
        <v>1</v>
      </c>
    </row>
    <row r="114" spans="1:10" x14ac:dyDescent="0.25">
      <c r="A114" t="s">
        <v>314</v>
      </c>
      <c r="B114" t="s">
        <v>12</v>
      </c>
      <c r="C114">
        <v>356</v>
      </c>
      <c r="D114" s="1">
        <v>385777497</v>
      </c>
      <c r="E114" t="s">
        <v>13</v>
      </c>
      <c r="F114" t="s">
        <v>315</v>
      </c>
      <c r="G114" t="s">
        <v>13</v>
      </c>
      <c r="H114" t="s">
        <v>13</v>
      </c>
      <c r="I114" t="s">
        <v>316</v>
      </c>
      <c r="J114">
        <f t="shared" si="1"/>
        <v>1</v>
      </c>
    </row>
    <row r="115" spans="1:10" x14ac:dyDescent="0.25">
      <c r="A115" t="s">
        <v>317</v>
      </c>
      <c r="B115" t="s">
        <v>12</v>
      </c>
      <c r="C115">
        <v>282</v>
      </c>
      <c r="D115" s="1">
        <v>385777498</v>
      </c>
      <c r="E115" t="s">
        <v>13</v>
      </c>
      <c r="F115" t="s">
        <v>318</v>
      </c>
      <c r="G115" t="s">
        <v>13</v>
      </c>
      <c r="H115" t="s">
        <v>13</v>
      </c>
      <c r="I115" t="s">
        <v>319</v>
      </c>
      <c r="J115">
        <f t="shared" si="1"/>
        <v>1</v>
      </c>
    </row>
    <row r="116" spans="1:10" x14ac:dyDescent="0.25">
      <c r="A116" t="s">
        <v>320</v>
      </c>
      <c r="B116" t="s">
        <v>12</v>
      </c>
      <c r="C116">
        <v>294</v>
      </c>
      <c r="D116" s="1">
        <v>385777499</v>
      </c>
      <c r="E116" t="s">
        <v>13</v>
      </c>
      <c r="F116" t="s">
        <v>321</v>
      </c>
      <c r="G116" t="s">
        <v>13</v>
      </c>
      <c r="H116" t="s">
        <v>13</v>
      </c>
      <c r="I116" t="s">
        <v>319</v>
      </c>
      <c r="J116">
        <f t="shared" si="1"/>
        <v>1</v>
      </c>
    </row>
    <row r="117" spans="1:10" x14ac:dyDescent="0.25">
      <c r="A117" t="s">
        <v>322</v>
      </c>
      <c r="B117" t="s">
        <v>12</v>
      </c>
      <c r="C117">
        <v>354</v>
      </c>
      <c r="D117" s="1">
        <v>385777500</v>
      </c>
      <c r="E117" t="s">
        <v>13</v>
      </c>
      <c r="F117" t="s">
        <v>323</v>
      </c>
      <c r="G117" t="s">
        <v>13</v>
      </c>
      <c r="H117" t="s">
        <v>13</v>
      </c>
      <c r="I117" t="s">
        <v>324</v>
      </c>
      <c r="J117">
        <f t="shared" si="1"/>
        <v>1</v>
      </c>
    </row>
    <row r="118" spans="1:10" x14ac:dyDescent="0.25">
      <c r="A118" t="s">
        <v>325</v>
      </c>
      <c r="B118" t="s">
        <v>12</v>
      </c>
      <c r="C118">
        <v>239</v>
      </c>
      <c r="D118" s="1">
        <v>385777501</v>
      </c>
      <c r="E118" t="s">
        <v>13</v>
      </c>
      <c r="F118" t="s">
        <v>326</v>
      </c>
      <c r="G118" t="s">
        <v>13</v>
      </c>
      <c r="H118" t="s">
        <v>13</v>
      </c>
      <c r="I118" t="s">
        <v>327</v>
      </c>
      <c r="J118">
        <f t="shared" si="1"/>
        <v>1</v>
      </c>
    </row>
    <row r="119" spans="1:10" x14ac:dyDescent="0.25">
      <c r="A119" t="s">
        <v>328</v>
      </c>
      <c r="B119" t="s">
        <v>12</v>
      </c>
      <c r="C119">
        <v>293</v>
      </c>
      <c r="D119" s="1">
        <v>385777502</v>
      </c>
      <c r="E119" t="s">
        <v>13</v>
      </c>
      <c r="F119" t="s">
        <v>329</v>
      </c>
      <c r="G119" t="s">
        <v>13</v>
      </c>
      <c r="H119" t="s">
        <v>13</v>
      </c>
      <c r="I119" t="s">
        <v>330</v>
      </c>
      <c r="J119">
        <f t="shared" si="1"/>
        <v>1</v>
      </c>
    </row>
    <row r="120" spans="1:10" x14ac:dyDescent="0.25">
      <c r="A120" t="s">
        <v>331</v>
      </c>
      <c r="B120" t="s">
        <v>12</v>
      </c>
      <c r="C120">
        <v>599</v>
      </c>
      <c r="D120" s="1">
        <v>385777503</v>
      </c>
      <c r="E120" t="s">
        <v>13</v>
      </c>
      <c r="F120" t="s">
        <v>332</v>
      </c>
      <c r="G120" t="s">
        <v>13</v>
      </c>
      <c r="H120" t="s">
        <v>13</v>
      </c>
      <c r="I120" t="s">
        <v>333</v>
      </c>
      <c r="J120">
        <f t="shared" si="1"/>
        <v>1</v>
      </c>
    </row>
    <row r="121" spans="1:10" x14ac:dyDescent="0.25">
      <c r="A121" t="s">
        <v>334</v>
      </c>
      <c r="B121" t="s">
        <v>12</v>
      </c>
      <c r="C121">
        <v>69</v>
      </c>
      <c r="D121" s="1">
        <v>385777504</v>
      </c>
      <c r="E121" t="s">
        <v>13</v>
      </c>
      <c r="F121" t="s">
        <v>335</v>
      </c>
      <c r="G121" t="s">
        <v>13</v>
      </c>
      <c r="H121" t="s">
        <v>13</v>
      </c>
      <c r="I121" t="s">
        <v>336</v>
      </c>
      <c r="J121">
        <f t="shared" si="1"/>
        <v>1</v>
      </c>
    </row>
    <row r="122" spans="1:10" x14ac:dyDescent="0.25">
      <c r="A122" t="s">
        <v>337</v>
      </c>
      <c r="B122" t="s">
        <v>12</v>
      </c>
      <c r="C122">
        <v>270</v>
      </c>
      <c r="D122" s="1">
        <v>385777505</v>
      </c>
      <c r="E122" t="s">
        <v>13</v>
      </c>
      <c r="F122" t="s">
        <v>338</v>
      </c>
      <c r="G122" t="s">
        <v>13</v>
      </c>
      <c r="H122" t="s">
        <v>13</v>
      </c>
      <c r="I122" t="s">
        <v>339</v>
      </c>
      <c r="J122">
        <f t="shared" si="1"/>
        <v>1</v>
      </c>
    </row>
    <row r="123" spans="1:10" x14ac:dyDescent="0.25">
      <c r="A123" t="s">
        <v>340</v>
      </c>
      <c r="B123" t="s">
        <v>12</v>
      </c>
      <c r="C123">
        <v>139</v>
      </c>
      <c r="D123" s="1">
        <v>385777506</v>
      </c>
      <c r="E123" t="s">
        <v>13</v>
      </c>
      <c r="F123" t="s">
        <v>341</v>
      </c>
      <c r="G123" t="s">
        <v>13</v>
      </c>
      <c r="H123" t="s">
        <v>13</v>
      </c>
      <c r="I123" t="s">
        <v>342</v>
      </c>
      <c r="J123">
        <f t="shared" si="1"/>
        <v>1</v>
      </c>
    </row>
    <row r="124" spans="1:10" x14ac:dyDescent="0.25">
      <c r="A124" t="s">
        <v>343</v>
      </c>
      <c r="B124" t="s">
        <v>12</v>
      </c>
      <c r="C124">
        <v>290</v>
      </c>
      <c r="D124" s="1">
        <v>385777507</v>
      </c>
      <c r="E124" t="s">
        <v>13</v>
      </c>
      <c r="F124" t="s">
        <v>344</v>
      </c>
      <c r="G124" t="s">
        <v>13</v>
      </c>
      <c r="H124" t="s">
        <v>13</v>
      </c>
      <c r="I124" t="s">
        <v>345</v>
      </c>
      <c r="J124">
        <f t="shared" si="1"/>
        <v>1</v>
      </c>
    </row>
    <row r="125" spans="1:10" x14ac:dyDescent="0.25">
      <c r="A125" t="s">
        <v>346</v>
      </c>
      <c r="B125" t="s">
        <v>12</v>
      </c>
      <c r="C125">
        <v>81</v>
      </c>
      <c r="D125" s="1">
        <v>385777508</v>
      </c>
      <c r="E125" t="s">
        <v>13</v>
      </c>
      <c r="F125" t="s">
        <v>347</v>
      </c>
      <c r="G125" t="s">
        <v>13</v>
      </c>
      <c r="H125" t="s">
        <v>13</v>
      </c>
      <c r="I125" t="s">
        <v>348</v>
      </c>
      <c r="J125">
        <f t="shared" si="1"/>
        <v>1</v>
      </c>
    </row>
    <row r="126" spans="1:10" x14ac:dyDescent="0.25">
      <c r="A126" t="s">
        <v>349</v>
      </c>
      <c r="B126" t="s">
        <v>13</v>
      </c>
      <c r="C126">
        <v>465</v>
      </c>
      <c r="D126" s="1">
        <v>385777509</v>
      </c>
      <c r="E126" t="s">
        <v>13</v>
      </c>
      <c r="F126" t="s">
        <v>350</v>
      </c>
      <c r="G126" t="s">
        <v>13</v>
      </c>
      <c r="H126" t="s">
        <v>13</v>
      </c>
      <c r="I126" t="s">
        <v>351</v>
      </c>
      <c r="J126">
        <f t="shared" si="1"/>
        <v>-1</v>
      </c>
    </row>
    <row r="127" spans="1:10" x14ac:dyDescent="0.25">
      <c r="A127" t="s">
        <v>352</v>
      </c>
      <c r="B127" t="s">
        <v>13</v>
      </c>
      <c r="C127">
        <v>193</v>
      </c>
      <c r="D127" s="1">
        <v>385777510</v>
      </c>
      <c r="E127" t="s">
        <v>13</v>
      </c>
      <c r="F127" t="s">
        <v>353</v>
      </c>
      <c r="G127" t="s">
        <v>13</v>
      </c>
      <c r="H127" t="s">
        <v>13</v>
      </c>
      <c r="I127" t="s">
        <v>354</v>
      </c>
      <c r="J127">
        <f t="shared" si="1"/>
        <v>-1</v>
      </c>
    </row>
    <row r="128" spans="1:10" x14ac:dyDescent="0.25">
      <c r="A128" t="s">
        <v>355</v>
      </c>
      <c r="B128" t="s">
        <v>13</v>
      </c>
      <c r="C128">
        <v>187</v>
      </c>
      <c r="D128" s="1">
        <v>385777511</v>
      </c>
      <c r="E128" t="s">
        <v>13</v>
      </c>
      <c r="F128" t="s">
        <v>356</v>
      </c>
      <c r="G128" t="s">
        <v>13</v>
      </c>
      <c r="H128" t="s">
        <v>13</v>
      </c>
      <c r="I128" t="s">
        <v>27</v>
      </c>
      <c r="J128">
        <f t="shared" si="1"/>
        <v>-1</v>
      </c>
    </row>
    <row r="129" spans="1:10" x14ac:dyDescent="0.25">
      <c r="A129" t="s">
        <v>357</v>
      </c>
      <c r="B129" t="s">
        <v>13</v>
      </c>
      <c r="C129">
        <v>162</v>
      </c>
      <c r="D129" s="1">
        <v>385777512</v>
      </c>
      <c r="E129" t="s">
        <v>13</v>
      </c>
      <c r="F129" t="s">
        <v>358</v>
      </c>
      <c r="G129" t="s">
        <v>13</v>
      </c>
      <c r="H129" t="s">
        <v>13</v>
      </c>
      <c r="I129" t="s">
        <v>27</v>
      </c>
      <c r="J129">
        <f t="shared" si="1"/>
        <v>-1</v>
      </c>
    </row>
    <row r="130" spans="1:10" x14ac:dyDescent="0.25">
      <c r="A130" t="s">
        <v>359</v>
      </c>
      <c r="B130" t="s">
        <v>12</v>
      </c>
      <c r="C130">
        <v>60</v>
      </c>
      <c r="D130" s="1">
        <v>385777513</v>
      </c>
      <c r="E130" t="s">
        <v>13</v>
      </c>
      <c r="F130" t="s">
        <v>360</v>
      </c>
      <c r="G130" t="s">
        <v>13</v>
      </c>
      <c r="H130" t="s">
        <v>13</v>
      </c>
      <c r="I130" t="s">
        <v>27</v>
      </c>
      <c r="J130">
        <f t="shared" si="1"/>
        <v>1</v>
      </c>
    </row>
    <row r="131" spans="1:10" x14ac:dyDescent="0.25">
      <c r="A131" t="s">
        <v>361</v>
      </c>
      <c r="B131" t="s">
        <v>12</v>
      </c>
      <c r="C131">
        <v>108</v>
      </c>
      <c r="D131" s="1">
        <v>385777514</v>
      </c>
      <c r="E131" t="s">
        <v>13</v>
      </c>
      <c r="F131" t="s">
        <v>362</v>
      </c>
      <c r="G131" t="s">
        <v>13</v>
      </c>
      <c r="H131" t="s">
        <v>13</v>
      </c>
      <c r="I131" t="s">
        <v>27</v>
      </c>
      <c r="J131">
        <f t="shared" si="1"/>
        <v>1</v>
      </c>
    </row>
    <row r="132" spans="1:10" x14ac:dyDescent="0.25">
      <c r="A132" t="s">
        <v>363</v>
      </c>
      <c r="B132" t="s">
        <v>12</v>
      </c>
      <c r="C132">
        <v>503</v>
      </c>
      <c r="D132" s="1">
        <v>385777515</v>
      </c>
      <c r="E132" t="s">
        <v>13</v>
      </c>
      <c r="F132" t="s">
        <v>364</v>
      </c>
      <c r="G132" t="s">
        <v>13</v>
      </c>
      <c r="H132" t="s">
        <v>13</v>
      </c>
      <c r="I132" t="s">
        <v>365</v>
      </c>
      <c r="J132">
        <f t="shared" si="1"/>
        <v>1</v>
      </c>
    </row>
    <row r="133" spans="1:10" x14ac:dyDescent="0.25">
      <c r="A133" t="s">
        <v>366</v>
      </c>
      <c r="B133" t="s">
        <v>12</v>
      </c>
      <c r="C133">
        <v>58</v>
      </c>
      <c r="D133" s="1">
        <v>385777516</v>
      </c>
      <c r="E133" t="s">
        <v>13</v>
      </c>
      <c r="F133" t="s">
        <v>367</v>
      </c>
      <c r="G133" t="s">
        <v>13</v>
      </c>
      <c r="H133" t="s">
        <v>13</v>
      </c>
      <c r="I133" t="s">
        <v>27</v>
      </c>
      <c r="J133">
        <f t="shared" ref="J133:J196" si="2">IF(B133="+",1,-1)</f>
        <v>1</v>
      </c>
    </row>
    <row r="134" spans="1:10" x14ac:dyDescent="0.25">
      <c r="A134" t="s">
        <v>368</v>
      </c>
      <c r="B134" t="s">
        <v>12</v>
      </c>
      <c r="C134">
        <v>324</v>
      </c>
      <c r="D134" s="1">
        <v>385777517</v>
      </c>
      <c r="E134" t="s">
        <v>13</v>
      </c>
      <c r="F134" t="s">
        <v>369</v>
      </c>
      <c r="G134" t="s">
        <v>13</v>
      </c>
      <c r="H134" t="s">
        <v>13</v>
      </c>
      <c r="I134" t="s">
        <v>370</v>
      </c>
      <c r="J134">
        <f t="shared" si="2"/>
        <v>1</v>
      </c>
    </row>
    <row r="135" spans="1:10" x14ac:dyDescent="0.25">
      <c r="A135" t="s">
        <v>371</v>
      </c>
      <c r="B135" t="s">
        <v>13</v>
      </c>
      <c r="C135">
        <v>327</v>
      </c>
      <c r="D135" s="1">
        <v>385777518</v>
      </c>
      <c r="E135" t="s">
        <v>13</v>
      </c>
      <c r="F135" t="s">
        <v>372</v>
      </c>
      <c r="G135" t="s">
        <v>13</v>
      </c>
      <c r="H135" t="s">
        <v>13</v>
      </c>
      <c r="I135" t="s">
        <v>373</v>
      </c>
      <c r="J135">
        <f t="shared" si="2"/>
        <v>-1</v>
      </c>
    </row>
    <row r="136" spans="1:10" x14ac:dyDescent="0.25">
      <c r="A136" t="s">
        <v>374</v>
      </c>
      <c r="B136" t="s">
        <v>13</v>
      </c>
      <c r="C136">
        <v>344</v>
      </c>
      <c r="D136" s="1">
        <v>385777519</v>
      </c>
      <c r="E136" t="s">
        <v>13</v>
      </c>
      <c r="F136" t="s">
        <v>375</v>
      </c>
      <c r="G136" t="s">
        <v>13</v>
      </c>
      <c r="H136" t="s">
        <v>13</v>
      </c>
      <c r="I136" t="s">
        <v>376</v>
      </c>
      <c r="J136">
        <f t="shared" si="2"/>
        <v>-1</v>
      </c>
    </row>
    <row r="137" spans="1:10" x14ac:dyDescent="0.25">
      <c r="A137" t="s">
        <v>377</v>
      </c>
      <c r="B137" t="s">
        <v>13</v>
      </c>
      <c r="C137">
        <v>340</v>
      </c>
      <c r="D137" s="1">
        <v>385777520</v>
      </c>
      <c r="E137" t="s">
        <v>13</v>
      </c>
      <c r="F137" t="s">
        <v>378</v>
      </c>
      <c r="G137" t="s">
        <v>13</v>
      </c>
      <c r="H137" t="s">
        <v>13</v>
      </c>
      <c r="I137" t="s">
        <v>376</v>
      </c>
      <c r="J137">
        <f t="shared" si="2"/>
        <v>-1</v>
      </c>
    </row>
    <row r="138" spans="1:10" x14ac:dyDescent="0.25">
      <c r="A138" t="s">
        <v>379</v>
      </c>
      <c r="B138" t="s">
        <v>13</v>
      </c>
      <c r="C138">
        <v>341</v>
      </c>
      <c r="D138" s="1">
        <v>385777521</v>
      </c>
      <c r="E138" t="s">
        <v>13</v>
      </c>
      <c r="F138" t="s">
        <v>380</v>
      </c>
      <c r="G138" t="s">
        <v>13</v>
      </c>
      <c r="H138" t="s">
        <v>13</v>
      </c>
      <c r="I138" t="s">
        <v>376</v>
      </c>
      <c r="J138">
        <f t="shared" si="2"/>
        <v>-1</v>
      </c>
    </row>
    <row r="139" spans="1:10" x14ac:dyDescent="0.25">
      <c r="A139" t="s">
        <v>381</v>
      </c>
      <c r="B139" t="s">
        <v>13</v>
      </c>
      <c r="C139">
        <v>417</v>
      </c>
      <c r="D139" s="1">
        <v>385777522</v>
      </c>
      <c r="E139" t="s">
        <v>13</v>
      </c>
      <c r="F139" t="s">
        <v>382</v>
      </c>
      <c r="G139" t="s">
        <v>13</v>
      </c>
      <c r="H139" t="s">
        <v>13</v>
      </c>
      <c r="I139" t="s">
        <v>383</v>
      </c>
      <c r="J139">
        <f t="shared" si="2"/>
        <v>-1</v>
      </c>
    </row>
    <row r="140" spans="1:10" x14ac:dyDescent="0.25">
      <c r="A140" t="s">
        <v>384</v>
      </c>
      <c r="B140" t="s">
        <v>13</v>
      </c>
      <c r="C140">
        <v>383</v>
      </c>
      <c r="D140" s="1">
        <v>385777523</v>
      </c>
      <c r="E140" t="s">
        <v>13</v>
      </c>
      <c r="F140" t="s">
        <v>385</v>
      </c>
      <c r="G140" t="s">
        <v>13</v>
      </c>
      <c r="H140" t="s">
        <v>13</v>
      </c>
      <c r="I140" t="s">
        <v>386</v>
      </c>
      <c r="J140">
        <f t="shared" si="2"/>
        <v>-1</v>
      </c>
    </row>
    <row r="141" spans="1:10" x14ac:dyDescent="0.25">
      <c r="A141" t="s">
        <v>387</v>
      </c>
      <c r="B141" t="s">
        <v>13</v>
      </c>
      <c r="C141">
        <v>337</v>
      </c>
      <c r="D141" s="1">
        <v>385777524</v>
      </c>
      <c r="E141" t="s">
        <v>13</v>
      </c>
      <c r="F141" t="s">
        <v>388</v>
      </c>
      <c r="G141" t="s">
        <v>13</v>
      </c>
      <c r="H141" t="s">
        <v>13</v>
      </c>
      <c r="I141" t="s">
        <v>376</v>
      </c>
      <c r="J141">
        <f t="shared" si="2"/>
        <v>-1</v>
      </c>
    </row>
    <row r="142" spans="1:10" x14ac:dyDescent="0.25">
      <c r="A142" t="s">
        <v>389</v>
      </c>
      <c r="B142" t="s">
        <v>13</v>
      </c>
      <c r="C142">
        <v>499</v>
      </c>
      <c r="D142" s="1">
        <v>385777525</v>
      </c>
      <c r="E142" t="s">
        <v>13</v>
      </c>
      <c r="F142" t="s">
        <v>390</v>
      </c>
      <c r="G142" t="s">
        <v>13</v>
      </c>
      <c r="H142" t="s">
        <v>13</v>
      </c>
      <c r="I142" t="s">
        <v>391</v>
      </c>
      <c r="J142">
        <f t="shared" si="2"/>
        <v>-1</v>
      </c>
    </row>
    <row r="143" spans="1:10" x14ac:dyDescent="0.25">
      <c r="A143" t="s">
        <v>392</v>
      </c>
      <c r="B143" t="s">
        <v>13</v>
      </c>
      <c r="C143">
        <v>305</v>
      </c>
      <c r="D143" s="1">
        <v>385777526</v>
      </c>
      <c r="E143" t="s">
        <v>13</v>
      </c>
      <c r="F143" t="s">
        <v>393</v>
      </c>
      <c r="G143" t="s">
        <v>13</v>
      </c>
      <c r="H143" t="s">
        <v>13</v>
      </c>
      <c r="I143" t="s">
        <v>394</v>
      </c>
      <c r="J143">
        <f t="shared" si="2"/>
        <v>-1</v>
      </c>
    </row>
    <row r="144" spans="1:10" x14ac:dyDescent="0.25">
      <c r="A144" t="s">
        <v>395</v>
      </c>
      <c r="B144" t="s">
        <v>12</v>
      </c>
      <c r="C144">
        <v>457</v>
      </c>
      <c r="D144" s="1">
        <v>385777527</v>
      </c>
      <c r="E144" t="s">
        <v>13</v>
      </c>
      <c r="F144" t="s">
        <v>396</v>
      </c>
      <c r="G144" t="s">
        <v>13</v>
      </c>
      <c r="H144" t="s">
        <v>13</v>
      </c>
      <c r="I144" t="s">
        <v>397</v>
      </c>
      <c r="J144">
        <f t="shared" si="2"/>
        <v>1</v>
      </c>
    </row>
    <row r="145" spans="1:10" x14ac:dyDescent="0.25">
      <c r="A145" t="s">
        <v>398</v>
      </c>
      <c r="B145" t="s">
        <v>12</v>
      </c>
      <c r="C145">
        <v>182</v>
      </c>
      <c r="D145" s="1">
        <v>385777528</v>
      </c>
      <c r="E145" t="s">
        <v>13</v>
      </c>
      <c r="F145" t="s">
        <v>399</v>
      </c>
      <c r="G145" t="s">
        <v>13</v>
      </c>
      <c r="H145" t="s">
        <v>13</v>
      </c>
      <c r="I145" t="s">
        <v>400</v>
      </c>
      <c r="J145">
        <f t="shared" si="2"/>
        <v>1</v>
      </c>
    </row>
    <row r="146" spans="1:10" x14ac:dyDescent="0.25">
      <c r="A146" t="s">
        <v>401</v>
      </c>
      <c r="B146" t="s">
        <v>13</v>
      </c>
      <c r="C146">
        <v>379</v>
      </c>
      <c r="D146" s="1">
        <v>385777529</v>
      </c>
      <c r="E146" t="s">
        <v>13</v>
      </c>
      <c r="F146" t="s">
        <v>402</v>
      </c>
      <c r="G146" t="s">
        <v>13</v>
      </c>
      <c r="H146" t="s">
        <v>13</v>
      </c>
      <c r="I146" t="s">
        <v>403</v>
      </c>
      <c r="J146">
        <f t="shared" si="2"/>
        <v>-1</v>
      </c>
    </row>
    <row r="147" spans="1:10" x14ac:dyDescent="0.25">
      <c r="A147" t="s">
        <v>404</v>
      </c>
      <c r="B147" t="s">
        <v>13</v>
      </c>
      <c r="C147">
        <v>259</v>
      </c>
      <c r="D147" s="1">
        <v>385777530</v>
      </c>
      <c r="E147" t="s">
        <v>13</v>
      </c>
      <c r="F147" t="s">
        <v>405</v>
      </c>
      <c r="G147" t="s">
        <v>13</v>
      </c>
      <c r="H147" t="s">
        <v>13</v>
      </c>
      <c r="I147" t="s">
        <v>406</v>
      </c>
      <c r="J147">
        <f t="shared" si="2"/>
        <v>-1</v>
      </c>
    </row>
    <row r="148" spans="1:10" x14ac:dyDescent="0.25">
      <c r="A148" t="s">
        <v>407</v>
      </c>
      <c r="B148" t="s">
        <v>13</v>
      </c>
      <c r="C148">
        <v>593</v>
      </c>
      <c r="D148" s="1">
        <v>385777531</v>
      </c>
      <c r="E148" t="s">
        <v>13</v>
      </c>
      <c r="F148" t="s">
        <v>408</v>
      </c>
      <c r="G148" t="s">
        <v>13</v>
      </c>
      <c r="H148" t="s">
        <v>13</v>
      </c>
      <c r="I148" t="s">
        <v>27</v>
      </c>
      <c r="J148">
        <f t="shared" si="2"/>
        <v>-1</v>
      </c>
    </row>
    <row r="149" spans="1:10" x14ac:dyDescent="0.25">
      <c r="A149" t="s">
        <v>409</v>
      </c>
      <c r="B149" t="s">
        <v>13</v>
      </c>
      <c r="C149">
        <v>407</v>
      </c>
      <c r="D149" s="1">
        <v>385777532</v>
      </c>
      <c r="E149" t="s">
        <v>13</v>
      </c>
      <c r="F149" t="s">
        <v>410</v>
      </c>
      <c r="G149" t="s">
        <v>13</v>
      </c>
      <c r="H149" t="s">
        <v>13</v>
      </c>
      <c r="I149" t="s">
        <v>411</v>
      </c>
      <c r="J149">
        <f t="shared" si="2"/>
        <v>-1</v>
      </c>
    </row>
    <row r="150" spans="1:10" x14ac:dyDescent="0.25">
      <c r="A150" t="s">
        <v>412</v>
      </c>
      <c r="B150" t="s">
        <v>13</v>
      </c>
      <c r="C150">
        <v>228</v>
      </c>
      <c r="D150" s="1">
        <v>385777533</v>
      </c>
      <c r="E150" t="s">
        <v>13</v>
      </c>
      <c r="F150" t="s">
        <v>413</v>
      </c>
      <c r="G150" t="s">
        <v>13</v>
      </c>
      <c r="H150" t="s">
        <v>13</v>
      </c>
      <c r="I150" t="s">
        <v>27</v>
      </c>
      <c r="J150">
        <f t="shared" si="2"/>
        <v>-1</v>
      </c>
    </row>
    <row r="151" spans="1:10" x14ac:dyDescent="0.25">
      <c r="A151" t="s">
        <v>414</v>
      </c>
      <c r="B151" t="s">
        <v>13</v>
      </c>
      <c r="C151">
        <v>453</v>
      </c>
      <c r="D151" s="1">
        <v>385777534</v>
      </c>
      <c r="E151" t="s">
        <v>13</v>
      </c>
      <c r="F151" t="s">
        <v>415</v>
      </c>
      <c r="G151" t="s">
        <v>13</v>
      </c>
      <c r="H151" t="s">
        <v>13</v>
      </c>
      <c r="I151" t="s">
        <v>376</v>
      </c>
      <c r="J151">
        <f t="shared" si="2"/>
        <v>-1</v>
      </c>
    </row>
    <row r="152" spans="1:10" x14ac:dyDescent="0.25">
      <c r="A152" t="s">
        <v>416</v>
      </c>
      <c r="B152" t="s">
        <v>13</v>
      </c>
      <c r="C152">
        <v>56</v>
      </c>
      <c r="D152" s="1">
        <v>385777535</v>
      </c>
      <c r="E152" t="s">
        <v>13</v>
      </c>
      <c r="F152" t="s">
        <v>417</v>
      </c>
      <c r="G152" t="s">
        <v>13</v>
      </c>
      <c r="H152" t="s">
        <v>13</v>
      </c>
      <c r="I152" t="s">
        <v>244</v>
      </c>
      <c r="J152">
        <f t="shared" si="2"/>
        <v>-1</v>
      </c>
    </row>
    <row r="153" spans="1:10" x14ac:dyDescent="0.25">
      <c r="A153" t="s">
        <v>418</v>
      </c>
      <c r="B153" t="s">
        <v>13</v>
      </c>
      <c r="C153">
        <v>224</v>
      </c>
      <c r="D153" s="1">
        <v>385777536</v>
      </c>
      <c r="E153" t="s">
        <v>13</v>
      </c>
      <c r="F153" t="s">
        <v>419</v>
      </c>
      <c r="G153" t="s">
        <v>13</v>
      </c>
      <c r="H153" t="s">
        <v>13</v>
      </c>
      <c r="I153" t="s">
        <v>27</v>
      </c>
      <c r="J153">
        <f t="shared" si="2"/>
        <v>-1</v>
      </c>
    </row>
    <row r="154" spans="1:10" x14ac:dyDescent="0.25">
      <c r="A154" t="s">
        <v>420</v>
      </c>
      <c r="B154" t="s">
        <v>13</v>
      </c>
      <c r="C154">
        <v>119</v>
      </c>
      <c r="D154" s="1">
        <v>385777537</v>
      </c>
      <c r="E154" t="s">
        <v>13</v>
      </c>
      <c r="F154" t="s">
        <v>421</v>
      </c>
      <c r="G154" t="s">
        <v>13</v>
      </c>
      <c r="H154" t="s">
        <v>13</v>
      </c>
      <c r="I154" t="s">
        <v>27</v>
      </c>
      <c r="J154">
        <f t="shared" si="2"/>
        <v>-1</v>
      </c>
    </row>
    <row r="155" spans="1:10" x14ac:dyDescent="0.25">
      <c r="A155" t="s">
        <v>422</v>
      </c>
      <c r="B155" t="s">
        <v>13</v>
      </c>
      <c r="C155">
        <v>69</v>
      </c>
      <c r="D155" s="1">
        <v>385777538</v>
      </c>
      <c r="E155" t="s">
        <v>13</v>
      </c>
      <c r="F155" t="s">
        <v>423</v>
      </c>
      <c r="G155" t="s">
        <v>13</v>
      </c>
      <c r="H155" t="s">
        <v>13</v>
      </c>
      <c r="I155" t="s">
        <v>27</v>
      </c>
      <c r="J155">
        <f t="shared" si="2"/>
        <v>-1</v>
      </c>
    </row>
    <row r="156" spans="1:10" x14ac:dyDescent="0.25">
      <c r="A156" t="s">
        <v>424</v>
      </c>
      <c r="B156" t="s">
        <v>12</v>
      </c>
      <c r="C156">
        <v>796</v>
      </c>
      <c r="D156" s="1">
        <v>385777539</v>
      </c>
      <c r="E156" t="s">
        <v>13</v>
      </c>
      <c r="F156" t="s">
        <v>425</v>
      </c>
      <c r="G156" t="s">
        <v>13</v>
      </c>
      <c r="H156" t="s">
        <v>13</v>
      </c>
      <c r="I156" t="s">
        <v>27</v>
      </c>
      <c r="J156">
        <f t="shared" si="2"/>
        <v>1</v>
      </c>
    </row>
    <row r="157" spans="1:10" x14ac:dyDescent="0.25">
      <c r="A157" t="s">
        <v>426</v>
      </c>
      <c r="B157" t="s">
        <v>13</v>
      </c>
      <c r="C157">
        <v>206</v>
      </c>
      <c r="D157" s="1">
        <v>385777540</v>
      </c>
      <c r="E157" t="s">
        <v>13</v>
      </c>
      <c r="F157" t="s">
        <v>427</v>
      </c>
      <c r="G157" t="s">
        <v>13</v>
      </c>
      <c r="H157" t="s">
        <v>13</v>
      </c>
      <c r="I157" t="s">
        <v>27</v>
      </c>
      <c r="J157">
        <f t="shared" si="2"/>
        <v>-1</v>
      </c>
    </row>
    <row r="158" spans="1:10" x14ac:dyDescent="0.25">
      <c r="A158" t="s">
        <v>428</v>
      </c>
      <c r="B158" t="s">
        <v>12</v>
      </c>
      <c r="C158">
        <v>255</v>
      </c>
      <c r="D158" s="1">
        <v>385777541</v>
      </c>
      <c r="E158" t="s">
        <v>13</v>
      </c>
      <c r="F158" t="s">
        <v>429</v>
      </c>
      <c r="G158" t="s">
        <v>13</v>
      </c>
      <c r="H158" t="s">
        <v>13</v>
      </c>
      <c r="I158" t="s">
        <v>221</v>
      </c>
      <c r="J158">
        <f t="shared" si="2"/>
        <v>1</v>
      </c>
    </row>
    <row r="159" spans="1:10" x14ac:dyDescent="0.25">
      <c r="A159" t="s">
        <v>430</v>
      </c>
      <c r="B159" t="s">
        <v>12</v>
      </c>
      <c r="C159">
        <v>270</v>
      </c>
      <c r="D159" s="1">
        <v>385777542</v>
      </c>
      <c r="E159" t="s">
        <v>13</v>
      </c>
      <c r="F159" t="s">
        <v>431</v>
      </c>
      <c r="G159" t="s">
        <v>13</v>
      </c>
      <c r="H159" t="s">
        <v>13</v>
      </c>
      <c r="I159" t="s">
        <v>432</v>
      </c>
      <c r="J159">
        <f t="shared" si="2"/>
        <v>1</v>
      </c>
    </row>
    <row r="160" spans="1:10" x14ac:dyDescent="0.25">
      <c r="A160" t="s">
        <v>433</v>
      </c>
      <c r="B160" t="s">
        <v>12</v>
      </c>
      <c r="C160">
        <v>336</v>
      </c>
      <c r="D160" s="1">
        <v>385777543</v>
      </c>
      <c r="E160" t="s">
        <v>13</v>
      </c>
      <c r="F160" t="s">
        <v>434</v>
      </c>
      <c r="G160" t="s">
        <v>13</v>
      </c>
      <c r="H160" t="s">
        <v>13</v>
      </c>
      <c r="I160" t="s">
        <v>27</v>
      </c>
      <c r="J160">
        <f t="shared" si="2"/>
        <v>1</v>
      </c>
    </row>
    <row r="161" spans="1:10" x14ac:dyDescent="0.25">
      <c r="A161" t="s">
        <v>435</v>
      </c>
      <c r="B161" t="s">
        <v>12</v>
      </c>
      <c r="C161">
        <v>430</v>
      </c>
      <c r="D161" s="1">
        <v>385777544</v>
      </c>
      <c r="E161" t="s">
        <v>13</v>
      </c>
      <c r="F161" t="s">
        <v>436</v>
      </c>
      <c r="G161" t="s">
        <v>13</v>
      </c>
      <c r="H161" t="s">
        <v>13</v>
      </c>
      <c r="I161" t="s">
        <v>27</v>
      </c>
      <c r="J161">
        <f t="shared" si="2"/>
        <v>1</v>
      </c>
    </row>
    <row r="162" spans="1:10" x14ac:dyDescent="0.25">
      <c r="A162" t="s">
        <v>437</v>
      </c>
      <c r="B162" t="s">
        <v>13</v>
      </c>
      <c r="C162">
        <v>156</v>
      </c>
      <c r="D162" s="1">
        <v>385777545</v>
      </c>
      <c r="E162" t="s">
        <v>13</v>
      </c>
      <c r="F162" t="s">
        <v>438</v>
      </c>
      <c r="G162" t="s">
        <v>13</v>
      </c>
      <c r="H162" t="s">
        <v>13</v>
      </c>
      <c r="I162" t="s">
        <v>439</v>
      </c>
      <c r="J162">
        <f t="shared" si="2"/>
        <v>-1</v>
      </c>
    </row>
    <row r="163" spans="1:10" x14ac:dyDescent="0.25">
      <c r="A163" t="s">
        <v>440</v>
      </c>
      <c r="B163" t="s">
        <v>13</v>
      </c>
      <c r="C163">
        <v>506</v>
      </c>
      <c r="D163" s="1">
        <v>385777546</v>
      </c>
      <c r="E163" t="s">
        <v>13</v>
      </c>
      <c r="F163" t="s">
        <v>441</v>
      </c>
      <c r="G163" t="s">
        <v>13</v>
      </c>
      <c r="H163" t="s">
        <v>13</v>
      </c>
      <c r="I163" t="s">
        <v>442</v>
      </c>
      <c r="J163">
        <f t="shared" si="2"/>
        <v>-1</v>
      </c>
    </row>
    <row r="164" spans="1:10" x14ac:dyDescent="0.25">
      <c r="A164" t="s">
        <v>443</v>
      </c>
      <c r="B164" t="s">
        <v>12</v>
      </c>
      <c r="C164">
        <v>368</v>
      </c>
      <c r="D164" s="1">
        <v>385777547</v>
      </c>
      <c r="E164" t="s">
        <v>13</v>
      </c>
      <c r="F164" t="s">
        <v>444</v>
      </c>
      <c r="G164" t="s">
        <v>13</v>
      </c>
      <c r="H164" t="s">
        <v>13</v>
      </c>
      <c r="I164" t="s">
        <v>445</v>
      </c>
      <c r="J164">
        <f t="shared" si="2"/>
        <v>1</v>
      </c>
    </row>
    <row r="165" spans="1:10" x14ac:dyDescent="0.25">
      <c r="A165" t="s">
        <v>446</v>
      </c>
      <c r="B165" t="s">
        <v>12</v>
      </c>
      <c r="C165">
        <v>161</v>
      </c>
      <c r="D165" s="1">
        <v>385777548</v>
      </c>
      <c r="E165" t="s">
        <v>13</v>
      </c>
      <c r="F165" t="s">
        <v>447</v>
      </c>
      <c r="G165" t="s">
        <v>13</v>
      </c>
      <c r="H165" t="s">
        <v>13</v>
      </c>
      <c r="I165" t="s">
        <v>448</v>
      </c>
      <c r="J165">
        <f t="shared" si="2"/>
        <v>1</v>
      </c>
    </row>
    <row r="166" spans="1:10" x14ac:dyDescent="0.25">
      <c r="A166" t="s">
        <v>449</v>
      </c>
      <c r="B166" t="s">
        <v>12</v>
      </c>
      <c r="C166">
        <v>393</v>
      </c>
      <c r="D166" s="1">
        <v>385777549</v>
      </c>
      <c r="E166" t="s">
        <v>13</v>
      </c>
      <c r="F166" t="s">
        <v>450</v>
      </c>
      <c r="G166" t="s">
        <v>13</v>
      </c>
      <c r="H166" t="s">
        <v>13</v>
      </c>
      <c r="I166" t="s">
        <v>451</v>
      </c>
      <c r="J166">
        <f t="shared" si="2"/>
        <v>1</v>
      </c>
    </row>
    <row r="167" spans="1:10" x14ac:dyDescent="0.25">
      <c r="A167" t="s">
        <v>452</v>
      </c>
      <c r="B167" t="s">
        <v>12</v>
      </c>
      <c r="C167">
        <v>125</v>
      </c>
      <c r="D167" s="1">
        <v>385777550</v>
      </c>
      <c r="E167" t="s">
        <v>13</v>
      </c>
      <c r="F167" t="s">
        <v>453</v>
      </c>
      <c r="G167" t="s">
        <v>13</v>
      </c>
      <c r="H167" t="s">
        <v>13</v>
      </c>
      <c r="I167" t="s">
        <v>454</v>
      </c>
      <c r="J167">
        <f t="shared" si="2"/>
        <v>1</v>
      </c>
    </row>
    <row r="168" spans="1:10" x14ac:dyDescent="0.25">
      <c r="A168" t="s">
        <v>455</v>
      </c>
      <c r="B168" t="s">
        <v>12</v>
      </c>
      <c r="C168">
        <v>171</v>
      </c>
      <c r="D168" s="1">
        <v>385777551</v>
      </c>
      <c r="E168" t="s">
        <v>13</v>
      </c>
      <c r="F168" t="s">
        <v>456</v>
      </c>
      <c r="G168" t="s">
        <v>13</v>
      </c>
      <c r="H168" t="s">
        <v>13</v>
      </c>
      <c r="I168" t="s">
        <v>457</v>
      </c>
      <c r="J168">
        <f t="shared" si="2"/>
        <v>1</v>
      </c>
    </row>
    <row r="169" spans="1:10" x14ac:dyDescent="0.25">
      <c r="A169" t="s">
        <v>458</v>
      </c>
      <c r="B169" t="s">
        <v>12</v>
      </c>
      <c r="C169">
        <v>208</v>
      </c>
      <c r="D169" s="1">
        <v>385777552</v>
      </c>
      <c r="E169" t="s">
        <v>13</v>
      </c>
      <c r="F169" t="s">
        <v>459</v>
      </c>
      <c r="G169" t="s">
        <v>13</v>
      </c>
      <c r="H169" t="s">
        <v>13</v>
      </c>
      <c r="I169" t="s">
        <v>27</v>
      </c>
      <c r="J169">
        <f t="shared" si="2"/>
        <v>1</v>
      </c>
    </row>
    <row r="170" spans="1:10" x14ac:dyDescent="0.25">
      <c r="A170" t="s">
        <v>460</v>
      </c>
      <c r="B170" t="s">
        <v>12</v>
      </c>
      <c r="C170">
        <v>338</v>
      </c>
      <c r="D170" s="1">
        <v>385777553</v>
      </c>
      <c r="E170" t="s">
        <v>13</v>
      </c>
      <c r="F170" t="s">
        <v>461</v>
      </c>
      <c r="G170" t="s">
        <v>13</v>
      </c>
      <c r="H170" t="s">
        <v>13</v>
      </c>
      <c r="I170" t="s">
        <v>462</v>
      </c>
      <c r="J170">
        <f t="shared" si="2"/>
        <v>1</v>
      </c>
    </row>
    <row r="171" spans="1:10" x14ac:dyDescent="0.25">
      <c r="A171" t="s">
        <v>463</v>
      </c>
      <c r="B171" t="s">
        <v>12</v>
      </c>
      <c r="C171">
        <v>262</v>
      </c>
      <c r="D171" s="1">
        <v>385777554</v>
      </c>
      <c r="E171" t="s">
        <v>13</v>
      </c>
      <c r="F171" t="s">
        <v>464</v>
      </c>
      <c r="G171" t="s">
        <v>13</v>
      </c>
      <c r="H171" t="s">
        <v>13</v>
      </c>
      <c r="I171" t="s">
        <v>465</v>
      </c>
      <c r="J171">
        <f t="shared" si="2"/>
        <v>1</v>
      </c>
    </row>
    <row r="172" spans="1:10" x14ac:dyDescent="0.25">
      <c r="A172" t="s">
        <v>466</v>
      </c>
      <c r="B172" t="s">
        <v>12</v>
      </c>
      <c r="C172">
        <v>165</v>
      </c>
      <c r="D172" s="1">
        <v>385777555</v>
      </c>
      <c r="E172" t="s">
        <v>13</v>
      </c>
      <c r="F172" t="s">
        <v>467</v>
      </c>
      <c r="G172" t="s">
        <v>13</v>
      </c>
      <c r="H172" t="s">
        <v>13</v>
      </c>
      <c r="I172" t="s">
        <v>27</v>
      </c>
      <c r="J172">
        <f t="shared" si="2"/>
        <v>1</v>
      </c>
    </row>
    <row r="173" spans="1:10" x14ac:dyDescent="0.25">
      <c r="A173" t="s">
        <v>468</v>
      </c>
      <c r="B173" t="s">
        <v>12</v>
      </c>
      <c r="C173">
        <v>255</v>
      </c>
      <c r="D173" s="1">
        <v>385777556</v>
      </c>
      <c r="E173" t="s">
        <v>13</v>
      </c>
      <c r="F173" t="s">
        <v>469</v>
      </c>
      <c r="G173" t="s">
        <v>13</v>
      </c>
      <c r="H173" t="s">
        <v>13</v>
      </c>
      <c r="I173" t="s">
        <v>470</v>
      </c>
      <c r="J173">
        <f t="shared" si="2"/>
        <v>1</v>
      </c>
    </row>
    <row r="174" spans="1:10" x14ac:dyDescent="0.25">
      <c r="A174" t="s">
        <v>471</v>
      </c>
      <c r="B174" t="s">
        <v>13</v>
      </c>
      <c r="C174">
        <v>452</v>
      </c>
      <c r="D174" s="1">
        <v>385777557</v>
      </c>
      <c r="E174" t="s">
        <v>13</v>
      </c>
      <c r="F174" t="s">
        <v>472</v>
      </c>
      <c r="G174" t="s">
        <v>13</v>
      </c>
      <c r="H174" t="s">
        <v>13</v>
      </c>
      <c r="I174" t="s">
        <v>27</v>
      </c>
      <c r="J174">
        <f t="shared" si="2"/>
        <v>-1</v>
      </c>
    </row>
    <row r="175" spans="1:10" x14ac:dyDescent="0.25">
      <c r="A175" t="s">
        <v>473</v>
      </c>
      <c r="B175" t="s">
        <v>12</v>
      </c>
      <c r="C175">
        <v>639</v>
      </c>
      <c r="D175" s="1">
        <v>385777558</v>
      </c>
      <c r="E175" t="s">
        <v>13</v>
      </c>
      <c r="F175" t="s">
        <v>474</v>
      </c>
      <c r="G175" t="s">
        <v>13</v>
      </c>
      <c r="H175" t="s">
        <v>13</v>
      </c>
      <c r="I175" t="s">
        <v>475</v>
      </c>
      <c r="J175">
        <f t="shared" si="2"/>
        <v>1</v>
      </c>
    </row>
    <row r="176" spans="1:10" x14ac:dyDescent="0.25">
      <c r="A176" t="s">
        <v>476</v>
      </c>
      <c r="B176" t="s">
        <v>12</v>
      </c>
      <c r="C176">
        <v>138</v>
      </c>
      <c r="D176" s="1">
        <v>385777559</v>
      </c>
      <c r="E176" t="s">
        <v>13</v>
      </c>
      <c r="F176" t="s">
        <v>477</v>
      </c>
      <c r="G176" t="s">
        <v>13</v>
      </c>
      <c r="H176" t="s">
        <v>13</v>
      </c>
      <c r="I176" t="s">
        <v>27</v>
      </c>
      <c r="J176">
        <f t="shared" si="2"/>
        <v>1</v>
      </c>
    </row>
    <row r="177" spans="1:10" x14ac:dyDescent="0.25">
      <c r="A177" t="s">
        <v>478</v>
      </c>
      <c r="B177" t="s">
        <v>12</v>
      </c>
      <c r="C177">
        <v>155</v>
      </c>
      <c r="D177" s="1">
        <v>385777560</v>
      </c>
      <c r="E177" t="s">
        <v>13</v>
      </c>
      <c r="F177" t="s">
        <v>479</v>
      </c>
      <c r="G177" t="s">
        <v>13</v>
      </c>
      <c r="H177" t="s">
        <v>13</v>
      </c>
      <c r="I177" t="s">
        <v>27</v>
      </c>
      <c r="J177">
        <f t="shared" si="2"/>
        <v>1</v>
      </c>
    </row>
    <row r="178" spans="1:10" x14ac:dyDescent="0.25">
      <c r="A178" t="s">
        <v>480</v>
      </c>
      <c r="B178" t="s">
        <v>12</v>
      </c>
      <c r="C178">
        <v>360</v>
      </c>
      <c r="D178" s="1">
        <v>385777561</v>
      </c>
      <c r="E178" t="s">
        <v>13</v>
      </c>
      <c r="F178" t="s">
        <v>481</v>
      </c>
      <c r="G178" t="s">
        <v>13</v>
      </c>
      <c r="H178" t="s">
        <v>13</v>
      </c>
      <c r="I178" t="s">
        <v>482</v>
      </c>
      <c r="J178">
        <f t="shared" si="2"/>
        <v>1</v>
      </c>
    </row>
    <row r="179" spans="1:10" x14ac:dyDescent="0.25">
      <c r="A179" t="s">
        <v>483</v>
      </c>
      <c r="B179" t="s">
        <v>12</v>
      </c>
      <c r="C179">
        <v>246</v>
      </c>
      <c r="D179" s="1">
        <v>385777562</v>
      </c>
      <c r="E179" t="s">
        <v>13</v>
      </c>
      <c r="F179" t="s">
        <v>484</v>
      </c>
      <c r="G179" t="s">
        <v>13</v>
      </c>
      <c r="H179" t="s">
        <v>13</v>
      </c>
      <c r="I179" t="s">
        <v>485</v>
      </c>
      <c r="J179">
        <f t="shared" si="2"/>
        <v>1</v>
      </c>
    </row>
    <row r="180" spans="1:10" x14ac:dyDescent="0.25">
      <c r="A180" t="s">
        <v>486</v>
      </c>
      <c r="B180" t="s">
        <v>12</v>
      </c>
      <c r="C180">
        <v>351</v>
      </c>
      <c r="D180" s="1">
        <v>385777563</v>
      </c>
      <c r="E180" t="s">
        <v>13</v>
      </c>
      <c r="F180" t="s">
        <v>487</v>
      </c>
      <c r="G180" t="s">
        <v>13</v>
      </c>
      <c r="H180" t="s">
        <v>13</v>
      </c>
      <c r="I180" t="s">
        <v>488</v>
      </c>
      <c r="J180">
        <f t="shared" si="2"/>
        <v>1</v>
      </c>
    </row>
    <row r="181" spans="1:10" x14ac:dyDescent="0.25">
      <c r="A181" t="s">
        <v>489</v>
      </c>
      <c r="B181" t="s">
        <v>12</v>
      </c>
      <c r="C181">
        <v>159</v>
      </c>
      <c r="D181" s="1">
        <v>385777564</v>
      </c>
      <c r="E181" t="s">
        <v>13</v>
      </c>
      <c r="F181" t="s">
        <v>490</v>
      </c>
      <c r="G181" t="s">
        <v>13</v>
      </c>
      <c r="H181" t="s">
        <v>13</v>
      </c>
      <c r="I181" t="s">
        <v>491</v>
      </c>
      <c r="J181">
        <f t="shared" si="2"/>
        <v>1</v>
      </c>
    </row>
    <row r="182" spans="1:10" x14ac:dyDescent="0.25">
      <c r="A182" t="s">
        <v>492</v>
      </c>
      <c r="B182" t="s">
        <v>12</v>
      </c>
      <c r="C182">
        <v>149</v>
      </c>
      <c r="D182" s="1">
        <v>385777565</v>
      </c>
      <c r="E182" t="s">
        <v>13</v>
      </c>
      <c r="F182" t="s">
        <v>493</v>
      </c>
      <c r="G182" t="s">
        <v>13</v>
      </c>
      <c r="H182" t="s">
        <v>13</v>
      </c>
      <c r="I182" t="s">
        <v>494</v>
      </c>
      <c r="J182">
        <f t="shared" si="2"/>
        <v>1</v>
      </c>
    </row>
    <row r="183" spans="1:10" x14ac:dyDescent="0.25">
      <c r="A183" t="s">
        <v>495</v>
      </c>
      <c r="B183" t="s">
        <v>12</v>
      </c>
      <c r="C183">
        <v>209</v>
      </c>
      <c r="D183" s="1">
        <v>385777566</v>
      </c>
      <c r="E183" t="s">
        <v>13</v>
      </c>
      <c r="F183" t="s">
        <v>496</v>
      </c>
      <c r="G183" t="s">
        <v>13</v>
      </c>
      <c r="H183" t="s">
        <v>13</v>
      </c>
      <c r="I183" t="s">
        <v>497</v>
      </c>
      <c r="J183">
        <f t="shared" si="2"/>
        <v>1</v>
      </c>
    </row>
    <row r="184" spans="1:10" x14ac:dyDescent="0.25">
      <c r="A184" t="s">
        <v>498</v>
      </c>
      <c r="B184" t="s">
        <v>12</v>
      </c>
      <c r="C184">
        <v>153</v>
      </c>
      <c r="D184" s="1">
        <v>385777567</v>
      </c>
      <c r="E184" t="s">
        <v>13</v>
      </c>
      <c r="F184" t="s">
        <v>499</v>
      </c>
      <c r="G184" t="s">
        <v>13</v>
      </c>
      <c r="H184" t="s">
        <v>13</v>
      </c>
      <c r="I184" t="s">
        <v>241</v>
      </c>
      <c r="J184">
        <f t="shared" si="2"/>
        <v>1</v>
      </c>
    </row>
    <row r="185" spans="1:10" x14ac:dyDescent="0.25">
      <c r="A185" t="s">
        <v>500</v>
      </c>
      <c r="B185" t="s">
        <v>12</v>
      </c>
      <c r="C185">
        <v>376</v>
      </c>
      <c r="D185" s="1">
        <v>385777568</v>
      </c>
      <c r="E185" t="s">
        <v>13</v>
      </c>
      <c r="F185" t="s">
        <v>501</v>
      </c>
      <c r="G185" t="s">
        <v>13</v>
      </c>
      <c r="H185" t="s">
        <v>13</v>
      </c>
      <c r="I185" t="s">
        <v>90</v>
      </c>
      <c r="J185">
        <f t="shared" si="2"/>
        <v>1</v>
      </c>
    </row>
    <row r="186" spans="1:10" x14ac:dyDescent="0.25">
      <c r="A186" t="s">
        <v>502</v>
      </c>
      <c r="B186" t="s">
        <v>12</v>
      </c>
      <c r="C186">
        <v>384</v>
      </c>
      <c r="D186" s="1">
        <v>385777569</v>
      </c>
      <c r="E186" t="s">
        <v>13</v>
      </c>
      <c r="F186" t="s">
        <v>503</v>
      </c>
      <c r="G186" t="s">
        <v>13</v>
      </c>
      <c r="H186" t="s">
        <v>13</v>
      </c>
      <c r="I186" t="s">
        <v>504</v>
      </c>
      <c r="J186">
        <f t="shared" si="2"/>
        <v>1</v>
      </c>
    </row>
    <row r="187" spans="1:10" x14ac:dyDescent="0.25">
      <c r="A187" t="s">
        <v>505</v>
      </c>
      <c r="B187" t="s">
        <v>12</v>
      </c>
      <c r="C187">
        <v>251</v>
      </c>
      <c r="D187" s="1">
        <v>385777570</v>
      </c>
      <c r="E187" t="s">
        <v>13</v>
      </c>
      <c r="F187" t="s">
        <v>506</v>
      </c>
      <c r="G187" t="s">
        <v>13</v>
      </c>
      <c r="H187" t="s">
        <v>13</v>
      </c>
      <c r="I187" t="s">
        <v>507</v>
      </c>
      <c r="J187">
        <f t="shared" si="2"/>
        <v>1</v>
      </c>
    </row>
    <row r="188" spans="1:10" x14ac:dyDescent="0.25">
      <c r="A188" t="s">
        <v>508</v>
      </c>
      <c r="B188" t="s">
        <v>12</v>
      </c>
      <c r="C188">
        <v>73</v>
      </c>
      <c r="D188" s="1">
        <v>385777571</v>
      </c>
      <c r="E188" t="s">
        <v>13</v>
      </c>
      <c r="F188" t="s">
        <v>509</v>
      </c>
      <c r="G188" t="s">
        <v>13</v>
      </c>
      <c r="H188" t="s">
        <v>13</v>
      </c>
      <c r="I188" t="s">
        <v>510</v>
      </c>
      <c r="J188">
        <f t="shared" si="2"/>
        <v>1</v>
      </c>
    </row>
    <row r="189" spans="1:10" x14ac:dyDescent="0.25">
      <c r="A189" t="s">
        <v>511</v>
      </c>
      <c r="B189" t="s">
        <v>12</v>
      </c>
      <c r="C189">
        <v>181</v>
      </c>
      <c r="D189" s="1">
        <v>385777572</v>
      </c>
      <c r="E189" t="s">
        <v>13</v>
      </c>
      <c r="F189" t="s">
        <v>512</v>
      </c>
      <c r="G189" t="s">
        <v>13</v>
      </c>
      <c r="H189" t="s">
        <v>13</v>
      </c>
      <c r="I189" t="s">
        <v>513</v>
      </c>
      <c r="J189">
        <f t="shared" si="2"/>
        <v>1</v>
      </c>
    </row>
    <row r="190" spans="1:10" x14ac:dyDescent="0.25">
      <c r="A190" t="s">
        <v>514</v>
      </c>
      <c r="B190" t="s">
        <v>12</v>
      </c>
      <c r="C190">
        <v>188</v>
      </c>
      <c r="D190" s="1">
        <v>385777573</v>
      </c>
      <c r="E190" t="s">
        <v>13</v>
      </c>
      <c r="F190" t="s">
        <v>515</v>
      </c>
      <c r="G190" t="s">
        <v>13</v>
      </c>
      <c r="H190" t="s">
        <v>13</v>
      </c>
      <c r="I190" t="s">
        <v>516</v>
      </c>
      <c r="J190">
        <f t="shared" si="2"/>
        <v>1</v>
      </c>
    </row>
    <row r="191" spans="1:10" x14ac:dyDescent="0.25">
      <c r="A191" t="s">
        <v>517</v>
      </c>
      <c r="B191" t="s">
        <v>12</v>
      </c>
      <c r="C191">
        <v>506</v>
      </c>
      <c r="D191" s="1">
        <v>385777574</v>
      </c>
      <c r="E191" t="s">
        <v>13</v>
      </c>
      <c r="F191" t="s">
        <v>518</v>
      </c>
      <c r="G191" t="s">
        <v>13</v>
      </c>
      <c r="H191" t="s">
        <v>13</v>
      </c>
      <c r="I191" t="s">
        <v>519</v>
      </c>
      <c r="J191">
        <f t="shared" si="2"/>
        <v>1</v>
      </c>
    </row>
    <row r="192" spans="1:10" x14ac:dyDescent="0.25">
      <c r="A192" t="s">
        <v>520</v>
      </c>
      <c r="B192" t="s">
        <v>12</v>
      </c>
      <c r="C192">
        <v>295</v>
      </c>
      <c r="D192" s="1">
        <v>385777575</v>
      </c>
      <c r="E192" t="s">
        <v>13</v>
      </c>
      <c r="F192" t="s">
        <v>521</v>
      </c>
      <c r="G192" t="s">
        <v>13</v>
      </c>
      <c r="H192" t="s">
        <v>13</v>
      </c>
      <c r="I192" t="s">
        <v>522</v>
      </c>
      <c r="J192">
        <f t="shared" si="2"/>
        <v>1</v>
      </c>
    </row>
    <row r="193" spans="1:10" x14ac:dyDescent="0.25">
      <c r="A193" t="s">
        <v>523</v>
      </c>
      <c r="B193" t="s">
        <v>12</v>
      </c>
      <c r="C193">
        <v>464</v>
      </c>
      <c r="D193" s="1">
        <v>385777576</v>
      </c>
      <c r="E193" t="s">
        <v>13</v>
      </c>
      <c r="F193" t="s">
        <v>524</v>
      </c>
      <c r="G193" t="s">
        <v>13</v>
      </c>
      <c r="H193" t="s">
        <v>13</v>
      </c>
      <c r="I193" t="s">
        <v>525</v>
      </c>
      <c r="J193">
        <f t="shared" si="2"/>
        <v>1</v>
      </c>
    </row>
    <row r="194" spans="1:10" x14ac:dyDescent="0.25">
      <c r="A194" t="s">
        <v>526</v>
      </c>
      <c r="B194" t="s">
        <v>12</v>
      </c>
      <c r="C194">
        <v>135</v>
      </c>
      <c r="D194" s="1">
        <v>385777577</v>
      </c>
      <c r="E194" t="s">
        <v>13</v>
      </c>
      <c r="F194" t="s">
        <v>527</v>
      </c>
      <c r="G194" t="s">
        <v>13</v>
      </c>
      <c r="H194" t="s">
        <v>13</v>
      </c>
      <c r="I194" t="s">
        <v>528</v>
      </c>
      <c r="J194">
        <f t="shared" si="2"/>
        <v>1</v>
      </c>
    </row>
    <row r="195" spans="1:10" x14ac:dyDescent="0.25">
      <c r="A195" t="s">
        <v>529</v>
      </c>
      <c r="B195" t="s">
        <v>12</v>
      </c>
      <c r="C195">
        <v>584</v>
      </c>
      <c r="D195" s="1">
        <v>385777578</v>
      </c>
      <c r="E195" t="s">
        <v>13</v>
      </c>
      <c r="F195" t="s">
        <v>530</v>
      </c>
      <c r="G195" t="s">
        <v>13</v>
      </c>
      <c r="H195" t="s">
        <v>13</v>
      </c>
      <c r="I195" t="s">
        <v>27</v>
      </c>
      <c r="J195">
        <f t="shared" si="2"/>
        <v>1</v>
      </c>
    </row>
    <row r="196" spans="1:10" x14ac:dyDescent="0.25">
      <c r="A196" t="s">
        <v>531</v>
      </c>
      <c r="B196" t="s">
        <v>12</v>
      </c>
      <c r="C196">
        <v>1628</v>
      </c>
      <c r="D196" s="1">
        <v>385777579</v>
      </c>
      <c r="E196" t="s">
        <v>13</v>
      </c>
      <c r="F196" t="s">
        <v>532</v>
      </c>
      <c r="G196" t="s">
        <v>13</v>
      </c>
      <c r="H196" t="s">
        <v>13</v>
      </c>
      <c r="I196" t="s">
        <v>52</v>
      </c>
      <c r="J196">
        <f t="shared" si="2"/>
        <v>1</v>
      </c>
    </row>
    <row r="197" spans="1:10" x14ac:dyDescent="0.25">
      <c r="A197" t="s">
        <v>533</v>
      </c>
      <c r="B197" t="s">
        <v>12</v>
      </c>
      <c r="C197">
        <v>1276</v>
      </c>
      <c r="D197" s="1">
        <v>385777580</v>
      </c>
      <c r="E197" t="s">
        <v>13</v>
      </c>
      <c r="F197" t="s">
        <v>534</v>
      </c>
      <c r="G197" t="s">
        <v>13</v>
      </c>
      <c r="H197" t="s">
        <v>13</v>
      </c>
      <c r="I197" t="s">
        <v>535</v>
      </c>
      <c r="J197">
        <f t="shared" ref="J197:J260" si="3">IF(B197="+",1,-1)</f>
        <v>1</v>
      </c>
    </row>
    <row r="198" spans="1:10" x14ac:dyDescent="0.25">
      <c r="A198" t="s">
        <v>536</v>
      </c>
      <c r="B198" t="s">
        <v>12</v>
      </c>
      <c r="C198">
        <v>286</v>
      </c>
      <c r="D198" s="1">
        <v>385777581</v>
      </c>
      <c r="E198" t="s">
        <v>13</v>
      </c>
      <c r="F198" t="s">
        <v>537</v>
      </c>
      <c r="G198" t="s">
        <v>13</v>
      </c>
      <c r="H198" t="s">
        <v>13</v>
      </c>
      <c r="I198" t="s">
        <v>52</v>
      </c>
      <c r="J198">
        <f t="shared" si="3"/>
        <v>1</v>
      </c>
    </row>
    <row r="199" spans="1:10" x14ac:dyDescent="0.25">
      <c r="A199" t="s">
        <v>538</v>
      </c>
      <c r="B199" t="s">
        <v>12</v>
      </c>
      <c r="C199">
        <v>250</v>
      </c>
      <c r="D199" s="1">
        <v>385777582</v>
      </c>
      <c r="E199" t="s">
        <v>13</v>
      </c>
      <c r="F199" t="s">
        <v>539</v>
      </c>
      <c r="G199" t="s">
        <v>13</v>
      </c>
      <c r="H199" t="s">
        <v>13</v>
      </c>
      <c r="I199" t="s">
        <v>27</v>
      </c>
      <c r="J199">
        <f t="shared" si="3"/>
        <v>1</v>
      </c>
    </row>
    <row r="200" spans="1:10" x14ac:dyDescent="0.25">
      <c r="A200" t="s">
        <v>540</v>
      </c>
      <c r="B200" t="s">
        <v>12</v>
      </c>
      <c r="C200">
        <v>422</v>
      </c>
      <c r="D200" s="1">
        <v>385777583</v>
      </c>
      <c r="E200" t="s">
        <v>13</v>
      </c>
      <c r="F200" t="s">
        <v>541</v>
      </c>
      <c r="G200" t="s">
        <v>13</v>
      </c>
      <c r="H200" t="s">
        <v>13</v>
      </c>
      <c r="I200" t="s">
        <v>542</v>
      </c>
      <c r="J200">
        <f t="shared" si="3"/>
        <v>1</v>
      </c>
    </row>
    <row r="201" spans="1:10" x14ac:dyDescent="0.25">
      <c r="A201" t="s">
        <v>543</v>
      </c>
      <c r="B201" t="s">
        <v>12</v>
      </c>
      <c r="C201">
        <v>334</v>
      </c>
      <c r="D201" s="1">
        <v>385777584</v>
      </c>
      <c r="E201" t="s">
        <v>13</v>
      </c>
      <c r="F201" t="s">
        <v>544</v>
      </c>
      <c r="G201" t="s">
        <v>13</v>
      </c>
      <c r="H201" t="s">
        <v>13</v>
      </c>
      <c r="I201" t="s">
        <v>545</v>
      </c>
      <c r="J201">
        <f t="shared" si="3"/>
        <v>1</v>
      </c>
    </row>
    <row r="202" spans="1:10" x14ac:dyDescent="0.25">
      <c r="A202" t="s">
        <v>546</v>
      </c>
      <c r="B202" t="s">
        <v>12</v>
      </c>
      <c r="C202">
        <v>306</v>
      </c>
      <c r="D202" s="1">
        <v>385777585</v>
      </c>
      <c r="E202" t="s">
        <v>13</v>
      </c>
      <c r="F202" t="s">
        <v>547</v>
      </c>
      <c r="G202" t="s">
        <v>13</v>
      </c>
      <c r="H202" t="s">
        <v>13</v>
      </c>
      <c r="I202" t="s">
        <v>548</v>
      </c>
      <c r="J202">
        <f t="shared" si="3"/>
        <v>1</v>
      </c>
    </row>
    <row r="203" spans="1:10" x14ac:dyDescent="0.25">
      <c r="A203" t="s">
        <v>549</v>
      </c>
      <c r="B203" t="s">
        <v>12</v>
      </c>
      <c r="C203">
        <v>87</v>
      </c>
      <c r="D203" s="1">
        <v>385777586</v>
      </c>
      <c r="E203" t="s">
        <v>13</v>
      </c>
      <c r="F203" t="s">
        <v>550</v>
      </c>
      <c r="G203" t="s">
        <v>13</v>
      </c>
      <c r="H203" t="s">
        <v>13</v>
      </c>
      <c r="I203" t="s">
        <v>551</v>
      </c>
      <c r="J203">
        <f t="shared" si="3"/>
        <v>1</v>
      </c>
    </row>
    <row r="204" spans="1:10" x14ac:dyDescent="0.25">
      <c r="A204" t="s">
        <v>552</v>
      </c>
      <c r="B204" t="s">
        <v>12</v>
      </c>
      <c r="C204">
        <v>344</v>
      </c>
      <c r="D204" s="1">
        <v>385777587</v>
      </c>
      <c r="E204" t="s">
        <v>13</v>
      </c>
      <c r="F204" t="s">
        <v>553</v>
      </c>
      <c r="G204" t="s">
        <v>13</v>
      </c>
      <c r="H204" t="s">
        <v>13</v>
      </c>
      <c r="I204" t="s">
        <v>554</v>
      </c>
      <c r="J204">
        <f t="shared" si="3"/>
        <v>1</v>
      </c>
    </row>
    <row r="205" spans="1:10" x14ac:dyDescent="0.25">
      <c r="A205" t="s">
        <v>555</v>
      </c>
      <c r="B205" t="s">
        <v>12</v>
      </c>
      <c r="C205">
        <v>259</v>
      </c>
      <c r="D205" s="1">
        <v>385777588</v>
      </c>
      <c r="E205" t="s">
        <v>13</v>
      </c>
      <c r="F205" t="s">
        <v>556</v>
      </c>
      <c r="G205" t="s">
        <v>13</v>
      </c>
      <c r="H205" t="s">
        <v>13</v>
      </c>
      <c r="I205" t="s">
        <v>557</v>
      </c>
      <c r="J205">
        <f t="shared" si="3"/>
        <v>1</v>
      </c>
    </row>
    <row r="206" spans="1:10" x14ac:dyDescent="0.25">
      <c r="A206" t="s">
        <v>558</v>
      </c>
      <c r="B206" t="s">
        <v>12</v>
      </c>
      <c r="C206">
        <v>266</v>
      </c>
      <c r="D206" s="1">
        <v>385777589</v>
      </c>
      <c r="E206" t="s">
        <v>13</v>
      </c>
      <c r="F206" t="s">
        <v>559</v>
      </c>
      <c r="G206" t="s">
        <v>13</v>
      </c>
      <c r="H206" t="s">
        <v>13</v>
      </c>
      <c r="I206" t="s">
        <v>557</v>
      </c>
      <c r="J206">
        <f t="shared" si="3"/>
        <v>1</v>
      </c>
    </row>
    <row r="207" spans="1:10" x14ac:dyDescent="0.25">
      <c r="A207" t="s">
        <v>560</v>
      </c>
      <c r="B207" t="s">
        <v>12</v>
      </c>
      <c r="C207">
        <v>116</v>
      </c>
      <c r="D207" s="1">
        <v>385777590</v>
      </c>
      <c r="E207" t="s">
        <v>13</v>
      </c>
      <c r="F207" t="s">
        <v>561</v>
      </c>
      <c r="G207" t="s">
        <v>13</v>
      </c>
      <c r="H207" t="s">
        <v>13</v>
      </c>
      <c r="I207" t="s">
        <v>562</v>
      </c>
      <c r="J207">
        <f t="shared" si="3"/>
        <v>1</v>
      </c>
    </row>
    <row r="208" spans="1:10" x14ac:dyDescent="0.25">
      <c r="A208" t="s">
        <v>563</v>
      </c>
      <c r="B208" t="s">
        <v>12</v>
      </c>
      <c r="C208">
        <v>382</v>
      </c>
      <c r="D208" s="1">
        <v>385777591</v>
      </c>
      <c r="E208" t="s">
        <v>13</v>
      </c>
      <c r="F208" t="s">
        <v>564</v>
      </c>
      <c r="G208" t="s">
        <v>13</v>
      </c>
      <c r="H208" t="s">
        <v>13</v>
      </c>
      <c r="I208" t="s">
        <v>565</v>
      </c>
      <c r="J208">
        <f t="shared" si="3"/>
        <v>1</v>
      </c>
    </row>
    <row r="209" spans="1:10" x14ac:dyDescent="0.25">
      <c r="A209" t="s">
        <v>566</v>
      </c>
      <c r="B209" t="s">
        <v>13</v>
      </c>
      <c r="C209">
        <v>116</v>
      </c>
      <c r="D209" s="1">
        <v>385777592</v>
      </c>
      <c r="E209" t="s">
        <v>13</v>
      </c>
      <c r="F209" t="s">
        <v>567</v>
      </c>
      <c r="G209" t="s">
        <v>13</v>
      </c>
      <c r="H209" t="s">
        <v>13</v>
      </c>
      <c r="I209" t="s">
        <v>568</v>
      </c>
      <c r="J209">
        <f t="shared" si="3"/>
        <v>-1</v>
      </c>
    </row>
    <row r="210" spans="1:10" x14ac:dyDescent="0.25">
      <c r="A210" t="s">
        <v>569</v>
      </c>
      <c r="B210" t="s">
        <v>12</v>
      </c>
      <c r="C210">
        <v>146</v>
      </c>
      <c r="D210" s="1">
        <v>385777593</v>
      </c>
      <c r="E210" t="s">
        <v>13</v>
      </c>
      <c r="F210" t="s">
        <v>570</v>
      </c>
      <c r="G210" t="s">
        <v>13</v>
      </c>
      <c r="H210" t="s">
        <v>13</v>
      </c>
      <c r="I210" t="s">
        <v>571</v>
      </c>
      <c r="J210">
        <f t="shared" si="3"/>
        <v>1</v>
      </c>
    </row>
    <row r="211" spans="1:10" x14ac:dyDescent="0.25">
      <c r="A211" t="s">
        <v>572</v>
      </c>
      <c r="B211" t="s">
        <v>13</v>
      </c>
      <c r="C211">
        <v>469</v>
      </c>
      <c r="D211" s="1">
        <v>385777594</v>
      </c>
      <c r="E211" t="s">
        <v>13</v>
      </c>
      <c r="F211" t="s">
        <v>573</v>
      </c>
      <c r="G211" t="s">
        <v>13</v>
      </c>
      <c r="H211" t="s">
        <v>13</v>
      </c>
      <c r="I211" t="s">
        <v>574</v>
      </c>
      <c r="J211">
        <f t="shared" si="3"/>
        <v>-1</v>
      </c>
    </row>
    <row r="212" spans="1:10" x14ac:dyDescent="0.25">
      <c r="A212" t="s">
        <v>575</v>
      </c>
      <c r="B212" t="s">
        <v>12</v>
      </c>
      <c r="C212">
        <v>272</v>
      </c>
      <c r="D212" s="1">
        <v>385777595</v>
      </c>
      <c r="E212" t="s">
        <v>13</v>
      </c>
      <c r="F212" t="s">
        <v>576</v>
      </c>
      <c r="G212" t="s">
        <v>13</v>
      </c>
      <c r="H212" t="s">
        <v>13</v>
      </c>
      <c r="I212" t="s">
        <v>577</v>
      </c>
      <c r="J212">
        <f t="shared" si="3"/>
        <v>1</v>
      </c>
    </row>
    <row r="213" spans="1:10" x14ac:dyDescent="0.25">
      <c r="A213" t="s">
        <v>578</v>
      </c>
      <c r="B213" t="s">
        <v>12</v>
      </c>
      <c r="C213">
        <v>94</v>
      </c>
      <c r="D213" s="1">
        <v>385777596</v>
      </c>
      <c r="E213" t="s">
        <v>13</v>
      </c>
      <c r="F213" t="s">
        <v>579</v>
      </c>
      <c r="G213" t="s">
        <v>13</v>
      </c>
      <c r="H213" t="s">
        <v>13</v>
      </c>
      <c r="I213" t="s">
        <v>580</v>
      </c>
      <c r="J213">
        <f t="shared" si="3"/>
        <v>1</v>
      </c>
    </row>
    <row r="214" spans="1:10" x14ac:dyDescent="0.25">
      <c r="A214" t="s">
        <v>581</v>
      </c>
      <c r="B214" t="s">
        <v>12</v>
      </c>
      <c r="C214">
        <v>461</v>
      </c>
      <c r="D214" s="1">
        <v>385777597</v>
      </c>
      <c r="E214" t="s">
        <v>13</v>
      </c>
      <c r="F214" t="s">
        <v>582</v>
      </c>
      <c r="G214" t="s">
        <v>13</v>
      </c>
      <c r="H214" t="s">
        <v>13</v>
      </c>
      <c r="I214" t="s">
        <v>583</v>
      </c>
      <c r="J214">
        <f t="shared" si="3"/>
        <v>1</v>
      </c>
    </row>
    <row r="215" spans="1:10" x14ac:dyDescent="0.25">
      <c r="A215" t="s">
        <v>584</v>
      </c>
      <c r="B215" t="s">
        <v>12</v>
      </c>
      <c r="C215">
        <v>320</v>
      </c>
      <c r="D215" s="1">
        <v>385777598</v>
      </c>
      <c r="E215" t="s">
        <v>13</v>
      </c>
      <c r="F215" t="s">
        <v>585</v>
      </c>
      <c r="G215" t="s">
        <v>13</v>
      </c>
      <c r="H215" t="s">
        <v>13</v>
      </c>
      <c r="I215" t="s">
        <v>586</v>
      </c>
      <c r="J215">
        <f t="shared" si="3"/>
        <v>1</v>
      </c>
    </row>
    <row r="216" spans="1:10" x14ac:dyDescent="0.25">
      <c r="A216" t="s">
        <v>587</v>
      </c>
      <c r="B216" t="s">
        <v>12</v>
      </c>
      <c r="C216">
        <v>189</v>
      </c>
      <c r="D216" s="1">
        <v>385777599</v>
      </c>
      <c r="E216" t="s">
        <v>13</v>
      </c>
      <c r="F216" t="s">
        <v>588</v>
      </c>
      <c r="G216" t="s">
        <v>13</v>
      </c>
      <c r="H216" t="s">
        <v>13</v>
      </c>
      <c r="I216" t="s">
        <v>589</v>
      </c>
      <c r="J216">
        <f t="shared" si="3"/>
        <v>1</v>
      </c>
    </row>
    <row r="217" spans="1:10" x14ac:dyDescent="0.25">
      <c r="A217" t="s">
        <v>590</v>
      </c>
      <c r="B217" t="s">
        <v>12</v>
      </c>
      <c r="C217">
        <v>1178</v>
      </c>
      <c r="D217" s="1">
        <v>385777600</v>
      </c>
      <c r="E217" t="s">
        <v>13</v>
      </c>
      <c r="F217" t="s">
        <v>591</v>
      </c>
      <c r="G217" t="s">
        <v>13</v>
      </c>
      <c r="H217" t="s">
        <v>13</v>
      </c>
      <c r="I217" t="s">
        <v>592</v>
      </c>
      <c r="J217">
        <f t="shared" si="3"/>
        <v>1</v>
      </c>
    </row>
    <row r="218" spans="1:10" x14ac:dyDescent="0.25">
      <c r="A218" t="s">
        <v>593</v>
      </c>
      <c r="B218" t="s">
        <v>12</v>
      </c>
      <c r="C218">
        <v>364</v>
      </c>
      <c r="D218" s="1">
        <v>385777601</v>
      </c>
      <c r="E218" t="s">
        <v>13</v>
      </c>
      <c r="F218" t="s">
        <v>594</v>
      </c>
      <c r="G218" t="s">
        <v>13</v>
      </c>
      <c r="H218" t="s">
        <v>13</v>
      </c>
      <c r="I218" t="s">
        <v>595</v>
      </c>
      <c r="J218">
        <f t="shared" si="3"/>
        <v>1</v>
      </c>
    </row>
    <row r="219" spans="1:10" x14ac:dyDescent="0.25">
      <c r="A219" t="s">
        <v>596</v>
      </c>
      <c r="B219" t="s">
        <v>12</v>
      </c>
      <c r="C219">
        <v>32</v>
      </c>
      <c r="D219" s="1">
        <v>385777602</v>
      </c>
      <c r="E219" t="s">
        <v>13</v>
      </c>
      <c r="F219" t="s">
        <v>597</v>
      </c>
      <c r="G219" t="s">
        <v>13</v>
      </c>
      <c r="H219" t="s">
        <v>13</v>
      </c>
      <c r="I219" t="s">
        <v>598</v>
      </c>
      <c r="J219">
        <f t="shared" si="3"/>
        <v>1</v>
      </c>
    </row>
    <row r="220" spans="1:10" x14ac:dyDescent="0.25">
      <c r="A220" t="s">
        <v>599</v>
      </c>
      <c r="B220" t="s">
        <v>12</v>
      </c>
      <c r="C220">
        <v>204</v>
      </c>
      <c r="D220" s="1">
        <v>385777603</v>
      </c>
      <c r="E220" t="s">
        <v>13</v>
      </c>
      <c r="F220" t="s">
        <v>600</v>
      </c>
      <c r="G220" t="s">
        <v>13</v>
      </c>
      <c r="H220" t="s">
        <v>13</v>
      </c>
      <c r="I220" t="s">
        <v>598</v>
      </c>
      <c r="J220">
        <f t="shared" si="3"/>
        <v>1</v>
      </c>
    </row>
    <row r="221" spans="1:10" x14ac:dyDescent="0.25">
      <c r="A221" t="s">
        <v>601</v>
      </c>
      <c r="B221" t="s">
        <v>12</v>
      </c>
      <c r="C221">
        <v>144</v>
      </c>
      <c r="D221" s="1">
        <v>385777604</v>
      </c>
      <c r="E221" t="s">
        <v>13</v>
      </c>
      <c r="F221" t="s">
        <v>602</v>
      </c>
      <c r="G221" t="s">
        <v>13</v>
      </c>
      <c r="H221" t="s">
        <v>13</v>
      </c>
      <c r="I221" t="s">
        <v>603</v>
      </c>
      <c r="J221">
        <f t="shared" si="3"/>
        <v>1</v>
      </c>
    </row>
    <row r="222" spans="1:10" x14ac:dyDescent="0.25">
      <c r="A222" t="s">
        <v>604</v>
      </c>
      <c r="B222" t="s">
        <v>13</v>
      </c>
      <c r="C222">
        <v>512</v>
      </c>
      <c r="D222" s="1">
        <v>385777605</v>
      </c>
      <c r="E222" t="s">
        <v>13</v>
      </c>
      <c r="F222" t="s">
        <v>605</v>
      </c>
      <c r="G222" t="s">
        <v>13</v>
      </c>
      <c r="H222" t="s">
        <v>13</v>
      </c>
      <c r="I222" t="s">
        <v>606</v>
      </c>
      <c r="J222">
        <f t="shared" si="3"/>
        <v>-1</v>
      </c>
    </row>
    <row r="223" spans="1:10" x14ac:dyDescent="0.25">
      <c r="A223" t="s">
        <v>607</v>
      </c>
      <c r="B223" t="s">
        <v>13</v>
      </c>
      <c r="C223">
        <v>374</v>
      </c>
      <c r="D223" s="1">
        <v>385777606</v>
      </c>
      <c r="E223" t="s">
        <v>13</v>
      </c>
      <c r="F223" t="s">
        <v>608</v>
      </c>
      <c r="G223" t="s">
        <v>13</v>
      </c>
      <c r="H223" t="s">
        <v>13</v>
      </c>
      <c r="I223" t="s">
        <v>383</v>
      </c>
      <c r="J223">
        <f t="shared" si="3"/>
        <v>-1</v>
      </c>
    </row>
    <row r="224" spans="1:10" x14ac:dyDescent="0.25">
      <c r="A224" t="s">
        <v>609</v>
      </c>
      <c r="B224" t="s">
        <v>13</v>
      </c>
      <c r="C224">
        <v>428</v>
      </c>
      <c r="D224" s="1">
        <v>385777607</v>
      </c>
      <c r="E224" t="s">
        <v>13</v>
      </c>
      <c r="F224" t="s">
        <v>610</v>
      </c>
      <c r="G224" t="s">
        <v>13</v>
      </c>
      <c r="H224" t="s">
        <v>13</v>
      </c>
      <c r="I224" t="s">
        <v>611</v>
      </c>
      <c r="J224">
        <f t="shared" si="3"/>
        <v>-1</v>
      </c>
    </row>
    <row r="225" spans="1:10" x14ac:dyDescent="0.25">
      <c r="A225" t="s">
        <v>612</v>
      </c>
      <c r="B225" t="s">
        <v>13</v>
      </c>
      <c r="C225">
        <v>230</v>
      </c>
      <c r="D225" s="1">
        <v>385777608</v>
      </c>
      <c r="E225" t="s">
        <v>13</v>
      </c>
      <c r="F225" t="s">
        <v>613</v>
      </c>
      <c r="G225" t="s">
        <v>13</v>
      </c>
      <c r="H225" t="s">
        <v>13</v>
      </c>
      <c r="I225" t="s">
        <v>614</v>
      </c>
      <c r="J225">
        <f t="shared" si="3"/>
        <v>-1</v>
      </c>
    </row>
    <row r="226" spans="1:10" x14ac:dyDescent="0.25">
      <c r="A226" t="s">
        <v>615</v>
      </c>
      <c r="B226" t="s">
        <v>13</v>
      </c>
      <c r="C226">
        <v>391</v>
      </c>
      <c r="D226" s="1">
        <v>385777609</v>
      </c>
      <c r="E226" t="s">
        <v>13</v>
      </c>
      <c r="F226" t="s">
        <v>616</v>
      </c>
      <c r="G226" t="s">
        <v>13</v>
      </c>
      <c r="H226" t="s">
        <v>13</v>
      </c>
      <c r="I226" t="s">
        <v>617</v>
      </c>
      <c r="J226">
        <f t="shared" si="3"/>
        <v>-1</v>
      </c>
    </row>
    <row r="227" spans="1:10" x14ac:dyDescent="0.25">
      <c r="A227" t="s">
        <v>618</v>
      </c>
      <c r="B227" t="s">
        <v>13</v>
      </c>
      <c r="C227">
        <v>330</v>
      </c>
      <c r="D227" s="1">
        <v>385777610</v>
      </c>
      <c r="E227" t="s">
        <v>13</v>
      </c>
      <c r="F227" t="s">
        <v>619</v>
      </c>
      <c r="G227" t="s">
        <v>13</v>
      </c>
      <c r="H227" t="s">
        <v>13</v>
      </c>
      <c r="I227" t="s">
        <v>620</v>
      </c>
      <c r="J227">
        <f t="shared" si="3"/>
        <v>-1</v>
      </c>
    </row>
    <row r="228" spans="1:10" x14ac:dyDescent="0.25">
      <c r="A228" t="s">
        <v>621</v>
      </c>
      <c r="B228" t="s">
        <v>13</v>
      </c>
      <c r="C228">
        <v>214</v>
      </c>
      <c r="D228" s="1">
        <v>385777611</v>
      </c>
      <c r="E228" t="s">
        <v>13</v>
      </c>
      <c r="F228" t="s">
        <v>622</v>
      </c>
      <c r="G228" t="s">
        <v>13</v>
      </c>
      <c r="H228" t="s">
        <v>13</v>
      </c>
      <c r="I228" t="s">
        <v>623</v>
      </c>
      <c r="J228">
        <f t="shared" si="3"/>
        <v>-1</v>
      </c>
    </row>
    <row r="229" spans="1:10" x14ac:dyDescent="0.25">
      <c r="A229" t="s">
        <v>624</v>
      </c>
      <c r="B229" t="s">
        <v>13</v>
      </c>
      <c r="C229">
        <v>348</v>
      </c>
      <c r="D229" s="1">
        <v>385777612</v>
      </c>
      <c r="E229" t="s">
        <v>13</v>
      </c>
      <c r="F229" t="s">
        <v>625</v>
      </c>
      <c r="G229" t="s">
        <v>13</v>
      </c>
      <c r="H229" t="s">
        <v>13</v>
      </c>
      <c r="I229" t="s">
        <v>626</v>
      </c>
      <c r="J229">
        <f t="shared" si="3"/>
        <v>-1</v>
      </c>
    </row>
    <row r="230" spans="1:10" x14ac:dyDescent="0.25">
      <c r="A230" t="s">
        <v>627</v>
      </c>
      <c r="B230" t="s">
        <v>13</v>
      </c>
      <c r="C230">
        <v>389</v>
      </c>
      <c r="D230" s="1">
        <v>385777613</v>
      </c>
      <c r="E230" t="s">
        <v>13</v>
      </c>
      <c r="F230" t="s">
        <v>628</v>
      </c>
      <c r="G230" t="s">
        <v>13</v>
      </c>
      <c r="H230" t="s">
        <v>13</v>
      </c>
      <c r="I230" t="s">
        <v>397</v>
      </c>
      <c r="J230">
        <f t="shared" si="3"/>
        <v>-1</v>
      </c>
    </row>
    <row r="231" spans="1:10" x14ac:dyDescent="0.25">
      <c r="A231" t="s">
        <v>629</v>
      </c>
      <c r="B231" t="s">
        <v>13</v>
      </c>
      <c r="C231">
        <v>326</v>
      </c>
      <c r="D231" s="1">
        <v>385777614</v>
      </c>
      <c r="E231" t="s">
        <v>13</v>
      </c>
      <c r="F231" t="s">
        <v>630</v>
      </c>
      <c r="G231" t="s">
        <v>13</v>
      </c>
      <c r="H231" t="s">
        <v>13</v>
      </c>
      <c r="I231" t="s">
        <v>394</v>
      </c>
      <c r="J231">
        <f t="shared" si="3"/>
        <v>-1</v>
      </c>
    </row>
    <row r="232" spans="1:10" x14ac:dyDescent="0.25">
      <c r="A232" t="s">
        <v>631</v>
      </c>
      <c r="B232" t="s">
        <v>13</v>
      </c>
      <c r="C232">
        <v>405</v>
      </c>
      <c r="D232" s="1">
        <v>385777615</v>
      </c>
      <c r="E232" t="s">
        <v>13</v>
      </c>
      <c r="F232" t="s">
        <v>632</v>
      </c>
      <c r="G232" t="s">
        <v>13</v>
      </c>
      <c r="H232" t="s">
        <v>13</v>
      </c>
      <c r="I232" t="s">
        <v>633</v>
      </c>
      <c r="J232">
        <f t="shared" si="3"/>
        <v>-1</v>
      </c>
    </row>
    <row r="233" spans="1:10" x14ac:dyDescent="0.25">
      <c r="A233" t="s">
        <v>634</v>
      </c>
      <c r="B233" t="s">
        <v>13</v>
      </c>
      <c r="C233">
        <v>308</v>
      </c>
      <c r="D233" s="1">
        <v>385777616</v>
      </c>
      <c r="E233" t="s">
        <v>13</v>
      </c>
      <c r="F233" t="s">
        <v>635</v>
      </c>
      <c r="G233" t="s">
        <v>13</v>
      </c>
      <c r="H233" t="s">
        <v>13</v>
      </c>
      <c r="I233" t="s">
        <v>636</v>
      </c>
      <c r="J233">
        <f t="shared" si="3"/>
        <v>-1</v>
      </c>
    </row>
    <row r="234" spans="1:10" x14ac:dyDescent="0.25">
      <c r="A234" t="s">
        <v>637</v>
      </c>
      <c r="B234" t="s">
        <v>13</v>
      </c>
      <c r="C234">
        <v>202</v>
      </c>
      <c r="D234" s="1">
        <v>385777617</v>
      </c>
      <c r="E234" t="s">
        <v>13</v>
      </c>
      <c r="F234" t="s">
        <v>638</v>
      </c>
      <c r="G234" t="s">
        <v>13</v>
      </c>
      <c r="H234" t="s">
        <v>13</v>
      </c>
      <c r="I234" t="s">
        <v>639</v>
      </c>
      <c r="J234">
        <f t="shared" si="3"/>
        <v>-1</v>
      </c>
    </row>
    <row r="235" spans="1:10" x14ac:dyDescent="0.25">
      <c r="A235" t="s">
        <v>640</v>
      </c>
      <c r="B235" t="s">
        <v>13</v>
      </c>
      <c r="C235">
        <v>275</v>
      </c>
      <c r="D235" s="1">
        <v>385777618</v>
      </c>
      <c r="E235" t="s">
        <v>13</v>
      </c>
      <c r="F235" t="s">
        <v>641</v>
      </c>
      <c r="G235" t="s">
        <v>13</v>
      </c>
      <c r="H235" t="s">
        <v>13</v>
      </c>
      <c r="I235" t="s">
        <v>642</v>
      </c>
      <c r="J235">
        <f t="shared" si="3"/>
        <v>-1</v>
      </c>
    </row>
    <row r="236" spans="1:10" x14ac:dyDescent="0.25">
      <c r="A236" t="s">
        <v>643</v>
      </c>
      <c r="B236" t="s">
        <v>13</v>
      </c>
      <c r="C236">
        <v>607</v>
      </c>
      <c r="D236" s="1">
        <v>385777619</v>
      </c>
      <c r="E236" t="s">
        <v>13</v>
      </c>
      <c r="F236" t="s">
        <v>644</v>
      </c>
      <c r="G236" t="s">
        <v>13</v>
      </c>
      <c r="H236" t="s">
        <v>13</v>
      </c>
      <c r="I236" t="s">
        <v>645</v>
      </c>
      <c r="J236">
        <f t="shared" si="3"/>
        <v>-1</v>
      </c>
    </row>
    <row r="237" spans="1:10" x14ac:dyDescent="0.25">
      <c r="A237" t="s">
        <v>646</v>
      </c>
      <c r="B237" t="s">
        <v>12</v>
      </c>
      <c r="C237">
        <v>110</v>
      </c>
      <c r="D237" s="1">
        <v>385777620</v>
      </c>
      <c r="E237" t="s">
        <v>13</v>
      </c>
      <c r="F237" t="s">
        <v>647</v>
      </c>
      <c r="G237" t="s">
        <v>13</v>
      </c>
      <c r="H237" t="s">
        <v>13</v>
      </c>
      <c r="I237" t="s">
        <v>27</v>
      </c>
      <c r="J237">
        <f t="shared" si="3"/>
        <v>1</v>
      </c>
    </row>
    <row r="238" spans="1:10" x14ac:dyDescent="0.25">
      <c r="A238" t="s">
        <v>648</v>
      </c>
      <c r="B238" t="s">
        <v>12</v>
      </c>
      <c r="C238">
        <v>223</v>
      </c>
      <c r="D238" s="1">
        <v>385777621</v>
      </c>
      <c r="E238" t="s">
        <v>13</v>
      </c>
      <c r="F238" t="s">
        <v>649</v>
      </c>
      <c r="G238" t="s">
        <v>13</v>
      </c>
      <c r="H238" t="s">
        <v>13</v>
      </c>
      <c r="I238" t="s">
        <v>650</v>
      </c>
      <c r="J238">
        <f t="shared" si="3"/>
        <v>1</v>
      </c>
    </row>
    <row r="239" spans="1:10" x14ac:dyDescent="0.25">
      <c r="A239" t="s">
        <v>651</v>
      </c>
      <c r="B239" t="s">
        <v>12</v>
      </c>
      <c r="C239">
        <v>249</v>
      </c>
      <c r="D239" s="1">
        <v>385777622</v>
      </c>
      <c r="E239" t="s">
        <v>13</v>
      </c>
      <c r="F239" t="s">
        <v>652</v>
      </c>
      <c r="G239" t="s">
        <v>13</v>
      </c>
      <c r="H239" t="s">
        <v>13</v>
      </c>
      <c r="I239" t="s">
        <v>653</v>
      </c>
      <c r="J239">
        <f t="shared" si="3"/>
        <v>1</v>
      </c>
    </row>
    <row r="240" spans="1:10" x14ac:dyDescent="0.25">
      <c r="A240" t="s">
        <v>654</v>
      </c>
      <c r="B240" t="s">
        <v>12</v>
      </c>
      <c r="C240">
        <v>236</v>
      </c>
      <c r="D240" s="1">
        <v>385777623</v>
      </c>
      <c r="E240" t="s">
        <v>13</v>
      </c>
      <c r="F240" t="s">
        <v>655</v>
      </c>
      <c r="G240" t="s">
        <v>13</v>
      </c>
      <c r="H240" t="s">
        <v>13</v>
      </c>
      <c r="I240" t="s">
        <v>656</v>
      </c>
      <c r="J240">
        <f t="shared" si="3"/>
        <v>1</v>
      </c>
    </row>
    <row r="241" spans="1:10" x14ac:dyDescent="0.25">
      <c r="A241" t="s">
        <v>657</v>
      </c>
      <c r="B241" t="s">
        <v>12</v>
      </c>
      <c r="C241">
        <v>183</v>
      </c>
      <c r="D241" s="1">
        <v>385777624</v>
      </c>
      <c r="E241" t="s">
        <v>13</v>
      </c>
      <c r="F241" t="s">
        <v>658</v>
      </c>
      <c r="G241" t="s">
        <v>13</v>
      </c>
      <c r="H241" t="s">
        <v>13</v>
      </c>
      <c r="I241" t="s">
        <v>659</v>
      </c>
      <c r="J241">
        <f t="shared" si="3"/>
        <v>1</v>
      </c>
    </row>
    <row r="242" spans="1:10" x14ac:dyDescent="0.25">
      <c r="A242" t="s">
        <v>660</v>
      </c>
      <c r="B242" t="s">
        <v>12</v>
      </c>
      <c r="C242">
        <v>261</v>
      </c>
      <c r="D242" s="1">
        <v>385777625</v>
      </c>
      <c r="E242" t="s">
        <v>13</v>
      </c>
      <c r="F242" t="s">
        <v>661</v>
      </c>
      <c r="G242" t="s">
        <v>13</v>
      </c>
      <c r="H242" t="s">
        <v>13</v>
      </c>
      <c r="I242" t="s">
        <v>662</v>
      </c>
      <c r="J242">
        <f t="shared" si="3"/>
        <v>1</v>
      </c>
    </row>
    <row r="243" spans="1:10" x14ac:dyDescent="0.25">
      <c r="A243" t="s">
        <v>663</v>
      </c>
      <c r="B243" t="s">
        <v>12</v>
      </c>
      <c r="C243">
        <v>91</v>
      </c>
      <c r="D243" s="1">
        <v>385777626</v>
      </c>
      <c r="E243" t="s">
        <v>13</v>
      </c>
      <c r="F243" t="s">
        <v>664</v>
      </c>
      <c r="G243" t="s">
        <v>13</v>
      </c>
      <c r="H243" t="s">
        <v>13</v>
      </c>
      <c r="I243" t="s">
        <v>665</v>
      </c>
      <c r="J243">
        <f t="shared" si="3"/>
        <v>1</v>
      </c>
    </row>
    <row r="244" spans="1:10" x14ac:dyDescent="0.25">
      <c r="A244" t="s">
        <v>666</v>
      </c>
      <c r="B244" t="s">
        <v>12</v>
      </c>
      <c r="C244">
        <v>79</v>
      </c>
      <c r="D244" s="1">
        <v>385777627</v>
      </c>
      <c r="E244" t="s">
        <v>13</v>
      </c>
      <c r="F244" t="s">
        <v>667</v>
      </c>
      <c r="G244" t="s">
        <v>13</v>
      </c>
      <c r="H244" t="s">
        <v>13</v>
      </c>
      <c r="I244" t="s">
        <v>668</v>
      </c>
      <c r="J244">
        <f t="shared" si="3"/>
        <v>1</v>
      </c>
    </row>
    <row r="245" spans="1:10" x14ac:dyDescent="0.25">
      <c r="A245" t="s">
        <v>669</v>
      </c>
      <c r="B245" t="s">
        <v>12</v>
      </c>
      <c r="C245">
        <v>96</v>
      </c>
      <c r="D245" s="1">
        <v>385777628</v>
      </c>
      <c r="E245" t="s">
        <v>13</v>
      </c>
      <c r="F245" t="s">
        <v>670</v>
      </c>
      <c r="G245" t="s">
        <v>13</v>
      </c>
      <c r="H245" t="s">
        <v>13</v>
      </c>
      <c r="I245" t="s">
        <v>671</v>
      </c>
      <c r="J245">
        <f t="shared" si="3"/>
        <v>1</v>
      </c>
    </row>
    <row r="246" spans="1:10" x14ac:dyDescent="0.25">
      <c r="A246" t="s">
        <v>672</v>
      </c>
      <c r="B246" t="s">
        <v>12</v>
      </c>
      <c r="C246">
        <v>169</v>
      </c>
      <c r="D246" s="1">
        <v>385777629</v>
      </c>
      <c r="E246" t="s">
        <v>13</v>
      </c>
      <c r="F246" t="s">
        <v>673</v>
      </c>
      <c r="G246" t="s">
        <v>13</v>
      </c>
      <c r="H246" t="s">
        <v>13</v>
      </c>
      <c r="I246" t="s">
        <v>674</v>
      </c>
      <c r="J246">
        <f t="shared" si="3"/>
        <v>1</v>
      </c>
    </row>
    <row r="247" spans="1:10" x14ac:dyDescent="0.25">
      <c r="A247" t="s">
        <v>675</v>
      </c>
      <c r="B247" t="s">
        <v>12</v>
      </c>
      <c r="C247">
        <v>93</v>
      </c>
      <c r="D247" s="1">
        <v>385777630</v>
      </c>
      <c r="E247" t="s">
        <v>13</v>
      </c>
      <c r="F247" t="s">
        <v>676</v>
      </c>
      <c r="G247" t="s">
        <v>13</v>
      </c>
      <c r="H247" t="s">
        <v>13</v>
      </c>
      <c r="I247" t="s">
        <v>677</v>
      </c>
      <c r="J247">
        <f t="shared" si="3"/>
        <v>1</v>
      </c>
    </row>
    <row r="248" spans="1:10" x14ac:dyDescent="0.25">
      <c r="A248" t="s">
        <v>678</v>
      </c>
      <c r="B248" t="s">
        <v>12</v>
      </c>
      <c r="C248">
        <v>140</v>
      </c>
      <c r="D248" s="1">
        <v>385777631</v>
      </c>
      <c r="E248" t="s">
        <v>13</v>
      </c>
      <c r="F248" t="s">
        <v>679</v>
      </c>
      <c r="G248" t="s">
        <v>13</v>
      </c>
      <c r="H248" t="s">
        <v>13</v>
      </c>
      <c r="I248" t="s">
        <v>680</v>
      </c>
      <c r="J248">
        <f t="shared" si="3"/>
        <v>1</v>
      </c>
    </row>
    <row r="249" spans="1:10" x14ac:dyDescent="0.25">
      <c r="A249" t="s">
        <v>681</v>
      </c>
      <c r="B249" t="s">
        <v>12</v>
      </c>
      <c r="C249">
        <v>418</v>
      </c>
      <c r="D249" s="1">
        <v>385777632</v>
      </c>
      <c r="E249" t="s">
        <v>13</v>
      </c>
      <c r="F249" t="s">
        <v>682</v>
      </c>
      <c r="G249" t="s">
        <v>13</v>
      </c>
      <c r="H249" t="s">
        <v>13</v>
      </c>
      <c r="I249" t="s">
        <v>683</v>
      </c>
      <c r="J249">
        <f t="shared" si="3"/>
        <v>1</v>
      </c>
    </row>
    <row r="250" spans="1:10" x14ac:dyDescent="0.25">
      <c r="A250" t="s">
        <v>684</v>
      </c>
      <c r="B250" t="s">
        <v>12</v>
      </c>
      <c r="C250">
        <v>566</v>
      </c>
      <c r="D250" s="1">
        <v>385777633</v>
      </c>
      <c r="E250" t="s">
        <v>13</v>
      </c>
      <c r="F250" t="s">
        <v>685</v>
      </c>
      <c r="G250" t="s">
        <v>13</v>
      </c>
      <c r="H250" t="s">
        <v>13</v>
      </c>
      <c r="I250" t="s">
        <v>686</v>
      </c>
      <c r="J250">
        <f t="shared" si="3"/>
        <v>1</v>
      </c>
    </row>
    <row r="251" spans="1:10" x14ac:dyDescent="0.25">
      <c r="A251" t="s">
        <v>687</v>
      </c>
      <c r="B251" t="s">
        <v>13</v>
      </c>
      <c r="C251">
        <v>134</v>
      </c>
      <c r="D251" s="1">
        <v>385777634</v>
      </c>
      <c r="E251" t="s">
        <v>13</v>
      </c>
      <c r="F251" t="s">
        <v>688</v>
      </c>
      <c r="G251" t="s">
        <v>13</v>
      </c>
      <c r="H251" t="s">
        <v>13</v>
      </c>
      <c r="I251" t="s">
        <v>689</v>
      </c>
      <c r="J251">
        <f t="shared" si="3"/>
        <v>-1</v>
      </c>
    </row>
    <row r="252" spans="1:10" x14ac:dyDescent="0.25">
      <c r="A252" t="s">
        <v>690</v>
      </c>
      <c r="B252" t="s">
        <v>13</v>
      </c>
      <c r="C252">
        <v>864</v>
      </c>
      <c r="D252" s="1">
        <v>385777635</v>
      </c>
      <c r="E252" t="s">
        <v>13</v>
      </c>
      <c r="F252" t="s">
        <v>691</v>
      </c>
      <c r="G252" t="s">
        <v>13</v>
      </c>
      <c r="H252" t="s">
        <v>13</v>
      </c>
      <c r="I252" t="s">
        <v>692</v>
      </c>
      <c r="J252">
        <f t="shared" si="3"/>
        <v>-1</v>
      </c>
    </row>
    <row r="253" spans="1:10" x14ac:dyDescent="0.25">
      <c r="A253" t="s">
        <v>693</v>
      </c>
      <c r="B253" t="s">
        <v>12</v>
      </c>
      <c r="C253">
        <v>186</v>
      </c>
      <c r="D253" s="1">
        <v>385777636</v>
      </c>
      <c r="E253" t="s">
        <v>13</v>
      </c>
      <c r="F253" t="s">
        <v>694</v>
      </c>
      <c r="G253" t="s">
        <v>13</v>
      </c>
      <c r="H253" t="s">
        <v>13</v>
      </c>
      <c r="I253" t="s">
        <v>695</v>
      </c>
      <c r="J253">
        <f t="shared" si="3"/>
        <v>1</v>
      </c>
    </row>
    <row r="254" spans="1:10" x14ac:dyDescent="0.25">
      <c r="A254" t="s">
        <v>696</v>
      </c>
      <c r="B254" t="s">
        <v>12</v>
      </c>
      <c r="C254">
        <v>156</v>
      </c>
      <c r="D254" s="1">
        <v>385777637</v>
      </c>
      <c r="E254" t="s">
        <v>13</v>
      </c>
      <c r="F254" t="s">
        <v>697</v>
      </c>
      <c r="G254" t="s">
        <v>13</v>
      </c>
      <c r="H254" t="s">
        <v>13</v>
      </c>
      <c r="I254" t="s">
        <v>27</v>
      </c>
      <c r="J254">
        <f t="shared" si="3"/>
        <v>1</v>
      </c>
    </row>
    <row r="255" spans="1:10" x14ac:dyDescent="0.25">
      <c r="A255" t="s">
        <v>698</v>
      </c>
      <c r="B255" t="s">
        <v>12</v>
      </c>
      <c r="C255">
        <v>46</v>
      </c>
      <c r="D255" s="1">
        <v>385777638</v>
      </c>
      <c r="E255" t="s">
        <v>13</v>
      </c>
      <c r="F255" t="s">
        <v>699</v>
      </c>
      <c r="G255" t="s">
        <v>13</v>
      </c>
      <c r="H255" t="s">
        <v>13</v>
      </c>
      <c r="I255" t="s">
        <v>27</v>
      </c>
      <c r="J255">
        <f t="shared" si="3"/>
        <v>1</v>
      </c>
    </row>
    <row r="256" spans="1:10" x14ac:dyDescent="0.25">
      <c r="A256" t="s">
        <v>700</v>
      </c>
      <c r="B256" t="s">
        <v>12</v>
      </c>
      <c r="C256">
        <v>85</v>
      </c>
      <c r="D256" s="1">
        <v>385777639</v>
      </c>
      <c r="E256" t="s">
        <v>13</v>
      </c>
      <c r="F256" t="s">
        <v>701</v>
      </c>
      <c r="G256" t="s">
        <v>13</v>
      </c>
      <c r="H256" t="s">
        <v>13</v>
      </c>
      <c r="I256" t="s">
        <v>702</v>
      </c>
      <c r="J256">
        <f t="shared" si="3"/>
        <v>1</v>
      </c>
    </row>
    <row r="257" spans="1:10" x14ac:dyDescent="0.25">
      <c r="A257" t="s">
        <v>703</v>
      </c>
      <c r="B257" t="s">
        <v>12</v>
      </c>
      <c r="C257">
        <v>53</v>
      </c>
      <c r="D257" s="1">
        <v>385777640</v>
      </c>
      <c r="E257" t="s">
        <v>13</v>
      </c>
      <c r="F257" t="s">
        <v>704</v>
      </c>
      <c r="G257" t="s">
        <v>13</v>
      </c>
      <c r="H257" t="s">
        <v>13</v>
      </c>
      <c r="I257" t="s">
        <v>27</v>
      </c>
      <c r="J257">
        <f t="shared" si="3"/>
        <v>1</v>
      </c>
    </row>
    <row r="258" spans="1:10" x14ac:dyDescent="0.25">
      <c r="A258" t="s">
        <v>705</v>
      </c>
      <c r="B258" t="s">
        <v>12</v>
      </c>
      <c r="C258">
        <v>89</v>
      </c>
      <c r="D258" s="1">
        <v>385777641</v>
      </c>
      <c r="E258" t="s">
        <v>13</v>
      </c>
      <c r="F258" t="s">
        <v>706</v>
      </c>
      <c r="G258" t="s">
        <v>13</v>
      </c>
      <c r="H258" t="s">
        <v>13</v>
      </c>
      <c r="I258" t="s">
        <v>707</v>
      </c>
      <c r="J258">
        <f t="shared" si="3"/>
        <v>1</v>
      </c>
    </row>
    <row r="259" spans="1:10" x14ac:dyDescent="0.25">
      <c r="A259" t="s">
        <v>708</v>
      </c>
      <c r="B259" t="s">
        <v>12</v>
      </c>
      <c r="C259">
        <v>140</v>
      </c>
      <c r="D259" s="1">
        <v>385777642</v>
      </c>
      <c r="E259" t="s">
        <v>13</v>
      </c>
      <c r="F259" t="s">
        <v>709</v>
      </c>
      <c r="G259" t="s">
        <v>13</v>
      </c>
      <c r="H259" t="s">
        <v>13</v>
      </c>
      <c r="I259" t="s">
        <v>27</v>
      </c>
      <c r="J259">
        <f t="shared" si="3"/>
        <v>1</v>
      </c>
    </row>
    <row r="260" spans="1:10" x14ac:dyDescent="0.25">
      <c r="A260" t="s">
        <v>710</v>
      </c>
      <c r="B260" t="s">
        <v>12</v>
      </c>
      <c r="C260">
        <v>222</v>
      </c>
      <c r="D260" s="1">
        <v>385777643</v>
      </c>
      <c r="E260" t="s">
        <v>13</v>
      </c>
      <c r="F260" t="s">
        <v>711</v>
      </c>
      <c r="G260" t="s">
        <v>13</v>
      </c>
      <c r="H260" t="s">
        <v>13</v>
      </c>
      <c r="I260" t="s">
        <v>27</v>
      </c>
      <c r="J260">
        <f t="shared" si="3"/>
        <v>1</v>
      </c>
    </row>
    <row r="261" spans="1:10" x14ac:dyDescent="0.25">
      <c r="A261" t="s">
        <v>712</v>
      </c>
      <c r="B261" t="s">
        <v>12</v>
      </c>
      <c r="C261">
        <v>476</v>
      </c>
      <c r="D261" s="1">
        <v>385777644</v>
      </c>
      <c r="E261" t="s">
        <v>13</v>
      </c>
      <c r="F261" t="s">
        <v>713</v>
      </c>
      <c r="G261" t="s">
        <v>13</v>
      </c>
      <c r="H261" t="s">
        <v>13</v>
      </c>
      <c r="I261" t="s">
        <v>714</v>
      </c>
      <c r="J261">
        <f t="shared" ref="J261:J324" si="4">IF(B261="+",1,-1)</f>
        <v>1</v>
      </c>
    </row>
    <row r="262" spans="1:10" x14ac:dyDescent="0.25">
      <c r="A262" t="s">
        <v>715</v>
      </c>
      <c r="B262" t="s">
        <v>13</v>
      </c>
      <c r="C262">
        <v>177</v>
      </c>
      <c r="D262" s="1">
        <v>385777645</v>
      </c>
      <c r="E262" t="s">
        <v>13</v>
      </c>
      <c r="F262" t="s">
        <v>716</v>
      </c>
      <c r="G262" t="s">
        <v>13</v>
      </c>
      <c r="H262" t="s">
        <v>13</v>
      </c>
      <c r="I262" t="s">
        <v>27</v>
      </c>
      <c r="J262">
        <f t="shared" si="4"/>
        <v>-1</v>
      </c>
    </row>
    <row r="263" spans="1:10" x14ac:dyDescent="0.25">
      <c r="A263" t="s">
        <v>717</v>
      </c>
      <c r="B263" t="s">
        <v>13</v>
      </c>
      <c r="C263">
        <v>361</v>
      </c>
      <c r="D263" s="1">
        <v>385777646</v>
      </c>
      <c r="E263" t="s">
        <v>13</v>
      </c>
      <c r="F263" t="s">
        <v>718</v>
      </c>
      <c r="G263" t="s">
        <v>13</v>
      </c>
      <c r="H263" t="s">
        <v>13</v>
      </c>
      <c r="I263" t="s">
        <v>27</v>
      </c>
      <c r="J263">
        <f t="shared" si="4"/>
        <v>-1</v>
      </c>
    </row>
    <row r="264" spans="1:10" x14ac:dyDescent="0.25">
      <c r="A264" t="s">
        <v>719</v>
      </c>
      <c r="B264" t="s">
        <v>13</v>
      </c>
      <c r="C264">
        <v>745</v>
      </c>
      <c r="D264" s="1">
        <v>385777647</v>
      </c>
      <c r="E264" t="s">
        <v>13</v>
      </c>
      <c r="F264" t="s">
        <v>720</v>
      </c>
      <c r="G264" t="s">
        <v>13</v>
      </c>
      <c r="H264" t="s">
        <v>13</v>
      </c>
      <c r="I264" t="s">
        <v>721</v>
      </c>
      <c r="J264">
        <f t="shared" si="4"/>
        <v>-1</v>
      </c>
    </row>
    <row r="265" spans="1:10" x14ac:dyDescent="0.25">
      <c r="A265" t="s">
        <v>722</v>
      </c>
      <c r="B265" t="s">
        <v>12</v>
      </c>
      <c r="C265">
        <v>798</v>
      </c>
      <c r="D265" s="1">
        <v>385777648</v>
      </c>
      <c r="E265" t="s">
        <v>13</v>
      </c>
      <c r="F265" t="s">
        <v>723</v>
      </c>
      <c r="G265" t="s">
        <v>13</v>
      </c>
      <c r="H265" t="s">
        <v>13</v>
      </c>
      <c r="I265" t="s">
        <v>724</v>
      </c>
      <c r="J265">
        <f t="shared" si="4"/>
        <v>1</v>
      </c>
    </row>
    <row r="266" spans="1:10" x14ac:dyDescent="0.25">
      <c r="A266" t="s">
        <v>725</v>
      </c>
      <c r="B266" t="s">
        <v>12</v>
      </c>
      <c r="C266">
        <v>113</v>
      </c>
      <c r="D266" s="1">
        <v>385777649</v>
      </c>
      <c r="E266" t="s">
        <v>13</v>
      </c>
      <c r="F266" t="s">
        <v>726</v>
      </c>
      <c r="G266" t="s">
        <v>13</v>
      </c>
      <c r="H266" t="s">
        <v>13</v>
      </c>
      <c r="I266" t="s">
        <v>27</v>
      </c>
      <c r="J266">
        <f t="shared" si="4"/>
        <v>1</v>
      </c>
    </row>
    <row r="267" spans="1:10" x14ac:dyDescent="0.25">
      <c r="A267" t="s">
        <v>727</v>
      </c>
      <c r="B267" t="s">
        <v>12</v>
      </c>
      <c r="C267">
        <v>227</v>
      </c>
      <c r="D267" s="1">
        <v>385777650</v>
      </c>
      <c r="E267" t="s">
        <v>13</v>
      </c>
      <c r="F267" t="s">
        <v>728</v>
      </c>
      <c r="G267" t="s">
        <v>13</v>
      </c>
      <c r="H267" t="s">
        <v>13</v>
      </c>
      <c r="I267" t="s">
        <v>27</v>
      </c>
      <c r="J267">
        <f t="shared" si="4"/>
        <v>1</v>
      </c>
    </row>
    <row r="268" spans="1:10" x14ac:dyDescent="0.25">
      <c r="A268" t="s">
        <v>729</v>
      </c>
      <c r="B268" t="s">
        <v>12</v>
      </c>
      <c r="C268">
        <v>171</v>
      </c>
      <c r="D268" s="1">
        <v>385777651</v>
      </c>
      <c r="E268" t="s">
        <v>13</v>
      </c>
      <c r="F268" t="s">
        <v>730</v>
      </c>
      <c r="G268" t="s">
        <v>13</v>
      </c>
      <c r="H268" t="s">
        <v>13</v>
      </c>
      <c r="I268" t="s">
        <v>731</v>
      </c>
      <c r="J268">
        <f t="shared" si="4"/>
        <v>1</v>
      </c>
    </row>
    <row r="269" spans="1:10" x14ac:dyDescent="0.25">
      <c r="A269" t="s">
        <v>732</v>
      </c>
      <c r="B269" t="s">
        <v>12</v>
      </c>
      <c r="C269">
        <v>322</v>
      </c>
      <c r="D269" s="1">
        <v>385777652</v>
      </c>
      <c r="E269" t="s">
        <v>13</v>
      </c>
      <c r="F269" t="s">
        <v>733</v>
      </c>
      <c r="G269" t="s">
        <v>13</v>
      </c>
      <c r="H269" t="s">
        <v>13</v>
      </c>
      <c r="I269" t="s">
        <v>734</v>
      </c>
      <c r="J269">
        <f t="shared" si="4"/>
        <v>1</v>
      </c>
    </row>
    <row r="270" spans="1:10" x14ac:dyDescent="0.25">
      <c r="A270" t="s">
        <v>735</v>
      </c>
      <c r="B270" t="s">
        <v>12</v>
      </c>
      <c r="C270">
        <v>367</v>
      </c>
      <c r="D270" s="1">
        <v>385777653</v>
      </c>
      <c r="E270" t="s">
        <v>13</v>
      </c>
      <c r="F270" t="s">
        <v>736</v>
      </c>
      <c r="G270" t="s">
        <v>13</v>
      </c>
      <c r="H270" t="s">
        <v>13</v>
      </c>
      <c r="I270" t="s">
        <v>737</v>
      </c>
      <c r="J270">
        <f t="shared" si="4"/>
        <v>1</v>
      </c>
    </row>
    <row r="271" spans="1:10" x14ac:dyDescent="0.25">
      <c r="A271" t="s">
        <v>738</v>
      </c>
      <c r="B271" t="s">
        <v>12</v>
      </c>
      <c r="C271">
        <v>167</v>
      </c>
      <c r="D271" s="1">
        <v>385777654</v>
      </c>
      <c r="E271" t="s">
        <v>13</v>
      </c>
      <c r="F271" t="s">
        <v>739</v>
      </c>
      <c r="G271" t="s">
        <v>13</v>
      </c>
      <c r="H271" t="s">
        <v>13</v>
      </c>
      <c r="I271" t="s">
        <v>740</v>
      </c>
      <c r="J271">
        <f t="shared" si="4"/>
        <v>1</v>
      </c>
    </row>
    <row r="272" spans="1:10" x14ac:dyDescent="0.25">
      <c r="A272" t="s">
        <v>741</v>
      </c>
      <c r="B272" t="s">
        <v>12</v>
      </c>
      <c r="C272">
        <v>517</v>
      </c>
      <c r="D272" s="1">
        <v>385777655</v>
      </c>
      <c r="E272" t="s">
        <v>13</v>
      </c>
      <c r="F272" t="s">
        <v>742</v>
      </c>
      <c r="G272" t="s">
        <v>13</v>
      </c>
      <c r="H272" t="s">
        <v>13</v>
      </c>
      <c r="I272" t="s">
        <v>743</v>
      </c>
      <c r="J272">
        <f t="shared" si="4"/>
        <v>1</v>
      </c>
    </row>
    <row r="273" spans="1:10" x14ac:dyDescent="0.25">
      <c r="A273" t="s">
        <v>744</v>
      </c>
      <c r="B273" t="s">
        <v>12</v>
      </c>
      <c r="C273">
        <v>56</v>
      </c>
      <c r="D273" s="1">
        <v>385777656</v>
      </c>
      <c r="E273" t="s">
        <v>13</v>
      </c>
      <c r="F273" t="s">
        <v>745</v>
      </c>
      <c r="G273" t="s">
        <v>13</v>
      </c>
      <c r="H273" t="s">
        <v>13</v>
      </c>
      <c r="I273" t="s">
        <v>27</v>
      </c>
      <c r="J273">
        <f t="shared" si="4"/>
        <v>1</v>
      </c>
    </row>
    <row r="274" spans="1:10" x14ac:dyDescent="0.25">
      <c r="A274" t="s">
        <v>746</v>
      </c>
      <c r="B274" t="s">
        <v>13</v>
      </c>
      <c r="C274">
        <v>498</v>
      </c>
      <c r="D274" s="1">
        <v>385777657</v>
      </c>
      <c r="E274" t="s">
        <v>13</v>
      </c>
      <c r="F274" t="s">
        <v>747</v>
      </c>
      <c r="G274" t="s">
        <v>13</v>
      </c>
      <c r="H274" t="s">
        <v>13</v>
      </c>
      <c r="I274" t="s">
        <v>205</v>
      </c>
      <c r="J274">
        <f t="shared" si="4"/>
        <v>-1</v>
      </c>
    </row>
    <row r="275" spans="1:10" x14ac:dyDescent="0.25">
      <c r="A275" t="s">
        <v>748</v>
      </c>
      <c r="B275" t="s">
        <v>12</v>
      </c>
      <c r="C275">
        <v>301</v>
      </c>
      <c r="D275" s="1">
        <v>385777658</v>
      </c>
      <c r="E275" t="s">
        <v>13</v>
      </c>
      <c r="F275" t="s">
        <v>749</v>
      </c>
      <c r="G275" t="s">
        <v>13</v>
      </c>
      <c r="H275" t="s">
        <v>13</v>
      </c>
      <c r="I275" t="s">
        <v>750</v>
      </c>
      <c r="J275">
        <f t="shared" si="4"/>
        <v>1</v>
      </c>
    </row>
    <row r="276" spans="1:10" x14ac:dyDescent="0.25">
      <c r="A276" t="s">
        <v>751</v>
      </c>
      <c r="B276" t="s">
        <v>12</v>
      </c>
      <c r="C276">
        <v>178</v>
      </c>
      <c r="D276" s="1">
        <v>385777659</v>
      </c>
      <c r="E276" t="s">
        <v>13</v>
      </c>
      <c r="F276" t="s">
        <v>752</v>
      </c>
      <c r="G276" t="s">
        <v>13</v>
      </c>
      <c r="H276" t="s">
        <v>13</v>
      </c>
      <c r="I276" t="s">
        <v>753</v>
      </c>
      <c r="J276">
        <f t="shared" si="4"/>
        <v>1</v>
      </c>
    </row>
    <row r="277" spans="1:10" x14ac:dyDescent="0.25">
      <c r="A277" t="s">
        <v>754</v>
      </c>
      <c r="B277" t="s">
        <v>12</v>
      </c>
      <c r="C277">
        <v>367</v>
      </c>
      <c r="D277" s="1">
        <v>385777660</v>
      </c>
      <c r="E277" t="s">
        <v>13</v>
      </c>
      <c r="F277" t="s">
        <v>755</v>
      </c>
      <c r="G277" t="s">
        <v>13</v>
      </c>
      <c r="H277" t="s">
        <v>13</v>
      </c>
      <c r="I277" t="s">
        <v>383</v>
      </c>
      <c r="J277">
        <f t="shared" si="4"/>
        <v>1</v>
      </c>
    </row>
    <row r="278" spans="1:10" x14ac:dyDescent="0.25">
      <c r="A278" t="s">
        <v>756</v>
      </c>
      <c r="B278" t="s">
        <v>12</v>
      </c>
      <c r="C278">
        <v>165</v>
      </c>
      <c r="D278" s="1">
        <v>385777661</v>
      </c>
      <c r="E278" t="s">
        <v>13</v>
      </c>
      <c r="F278" t="s">
        <v>757</v>
      </c>
      <c r="G278" t="s">
        <v>13</v>
      </c>
      <c r="H278" t="s">
        <v>13</v>
      </c>
      <c r="I278" t="s">
        <v>27</v>
      </c>
      <c r="J278">
        <f t="shared" si="4"/>
        <v>1</v>
      </c>
    </row>
    <row r="279" spans="1:10" x14ac:dyDescent="0.25">
      <c r="A279" t="s">
        <v>758</v>
      </c>
      <c r="B279" t="s">
        <v>12</v>
      </c>
      <c r="C279">
        <v>532</v>
      </c>
      <c r="D279" s="1">
        <v>385777662</v>
      </c>
      <c r="E279" t="s">
        <v>13</v>
      </c>
      <c r="F279" t="s">
        <v>759</v>
      </c>
      <c r="G279" t="s">
        <v>13</v>
      </c>
      <c r="H279" t="s">
        <v>13</v>
      </c>
      <c r="I279" t="s">
        <v>611</v>
      </c>
      <c r="J279">
        <f t="shared" si="4"/>
        <v>1</v>
      </c>
    </row>
    <row r="280" spans="1:10" x14ac:dyDescent="0.25">
      <c r="A280" t="s">
        <v>760</v>
      </c>
      <c r="B280" t="s">
        <v>12</v>
      </c>
      <c r="C280">
        <v>210</v>
      </c>
      <c r="D280" s="1">
        <v>385777663</v>
      </c>
      <c r="E280" t="s">
        <v>13</v>
      </c>
      <c r="F280" t="s">
        <v>761</v>
      </c>
      <c r="G280" t="s">
        <v>13</v>
      </c>
      <c r="H280" t="s">
        <v>13</v>
      </c>
      <c r="I280" t="s">
        <v>27</v>
      </c>
      <c r="J280">
        <f t="shared" si="4"/>
        <v>1</v>
      </c>
    </row>
    <row r="281" spans="1:10" x14ac:dyDescent="0.25">
      <c r="A281" t="s">
        <v>762</v>
      </c>
      <c r="B281" t="s">
        <v>12</v>
      </c>
      <c r="C281">
        <v>515</v>
      </c>
      <c r="D281" s="1">
        <v>385777664</v>
      </c>
      <c r="E281" t="s">
        <v>13</v>
      </c>
      <c r="F281" t="s">
        <v>763</v>
      </c>
      <c r="G281" t="s">
        <v>13</v>
      </c>
      <c r="H281" t="s">
        <v>13</v>
      </c>
      <c r="I281" t="s">
        <v>764</v>
      </c>
      <c r="J281">
        <f t="shared" si="4"/>
        <v>1</v>
      </c>
    </row>
    <row r="282" spans="1:10" x14ac:dyDescent="0.25">
      <c r="A282" t="s">
        <v>765</v>
      </c>
      <c r="B282" t="s">
        <v>12</v>
      </c>
      <c r="C282">
        <v>391</v>
      </c>
      <c r="D282" s="1">
        <v>385777665</v>
      </c>
      <c r="E282" t="s">
        <v>13</v>
      </c>
      <c r="F282" t="s">
        <v>766</v>
      </c>
      <c r="G282" t="s">
        <v>13</v>
      </c>
      <c r="H282" t="s">
        <v>13</v>
      </c>
      <c r="I282" t="s">
        <v>767</v>
      </c>
      <c r="J282">
        <f t="shared" si="4"/>
        <v>1</v>
      </c>
    </row>
    <row r="283" spans="1:10" x14ac:dyDescent="0.25">
      <c r="A283" t="s">
        <v>768</v>
      </c>
      <c r="B283" t="s">
        <v>12</v>
      </c>
      <c r="C283">
        <v>95</v>
      </c>
      <c r="D283" s="1">
        <v>385777666</v>
      </c>
      <c r="E283" t="s">
        <v>13</v>
      </c>
      <c r="F283" t="s">
        <v>769</v>
      </c>
      <c r="G283" t="s">
        <v>13</v>
      </c>
      <c r="H283" t="s">
        <v>13</v>
      </c>
      <c r="I283" t="s">
        <v>770</v>
      </c>
      <c r="J283">
        <f t="shared" si="4"/>
        <v>1</v>
      </c>
    </row>
    <row r="284" spans="1:10" x14ac:dyDescent="0.25">
      <c r="A284" t="s">
        <v>771</v>
      </c>
      <c r="B284" t="s">
        <v>12</v>
      </c>
      <c r="C284">
        <v>116</v>
      </c>
      <c r="D284" s="1">
        <v>385777667</v>
      </c>
      <c r="E284" t="s">
        <v>13</v>
      </c>
      <c r="F284" t="s">
        <v>772</v>
      </c>
      <c r="G284" t="s">
        <v>13</v>
      </c>
      <c r="H284" t="s">
        <v>13</v>
      </c>
      <c r="I284" t="s">
        <v>773</v>
      </c>
      <c r="J284">
        <f t="shared" si="4"/>
        <v>1</v>
      </c>
    </row>
    <row r="285" spans="1:10" x14ac:dyDescent="0.25">
      <c r="A285" t="s">
        <v>774</v>
      </c>
      <c r="B285" t="s">
        <v>12</v>
      </c>
      <c r="C285">
        <v>165</v>
      </c>
      <c r="D285" s="1">
        <v>385777668</v>
      </c>
      <c r="E285" t="s">
        <v>13</v>
      </c>
      <c r="F285" t="s">
        <v>775</v>
      </c>
      <c r="G285" t="s">
        <v>13</v>
      </c>
      <c r="H285" t="s">
        <v>13</v>
      </c>
      <c r="I285" t="s">
        <v>27</v>
      </c>
      <c r="J285">
        <f t="shared" si="4"/>
        <v>1</v>
      </c>
    </row>
    <row r="286" spans="1:10" x14ac:dyDescent="0.25">
      <c r="A286" t="s">
        <v>776</v>
      </c>
      <c r="B286" t="s">
        <v>13</v>
      </c>
      <c r="C286">
        <v>249</v>
      </c>
      <c r="D286" s="1">
        <v>385777669</v>
      </c>
      <c r="E286" t="s">
        <v>13</v>
      </c>
      <c r="F286" t="s">
        <v>777</v>
      </c>
      <c r="G286" t="s">
        <v>13</v>
      </c>
      <c r="H286" t="s">
        <v>13</v>
      </c>
      <c r="I286" t="s">
        <v>778</v>
      </c>
      <c r="J286">
        <f t="shared" si="4"/>
        <v>-1</v>
      </c>
    </row>
    <row r="287" spans="1:10" x14ac:dyDescent="0.25">
      <c r="A287" t="s">
        <v>779</v>
      </c>
      <c r="B287" t="s">
        <v>13</v>
      </c>
      <c r="C287">
        <v>745</v>
      </c>
      <c r="D287" s="1">
        <v>385777670</v>
      </c>
      <c r="E287" t="s">
        <v>13</v>
      </c>
      <c r="F287" t="s">
        <v>780</v>
      </c>
      <c r="G287" t="s">
        <v>13</v>
      </c>
      <c r="H287" t="s">
        <v>13</v>
      </c>
      <c r="I287" t="s">
        <v>781</v>
      </c>
      <c r="J287">
        <f t="shared" si="4"/>
        <v>-1</v>
      </c>
    </row>
    <row r="288" spans="1:10" x14ac:dyDescent="0.25">
      <c r="A288" t="s">
        <v>782</v>
      </c>
      <c r="B288" t="s">
        <v>12</v>
      </c>
      <c r="C288">
        <v>301</v>
      </c>
      <c r="D288" s="1">
        <v>385777671</v>
      </c>
      <c r="E288" t="s">
        <v>13</v>
      </c>
      <c r="F288" t="s">
        <v>783</v>
      </c>
      <c r="G288" t="s">
        <v>13</v>
      </c>
      <c r="H288" t="s">
        <v>13</v>
      </c>
      <c r="I288" t="s">
        <v>27</v>
      </c>
      <c r="J288">
        <f t="shared" si="4"/>
        <v>1</v>
      </c>
    </row>
    <row r="289" spans="1:10" x14ac:dyDescent="0.25">
      <c r="A289" t="s">
        <v>784</v>
      </c>
      <c r="B289" t="s">
        <v>12</v>
      </c>
      <c r="C289">
        <v>281</v>
      </c>
      <c r="D289" s="1">
        <v>385777672</v>
      </c>
      <c r="E289" t="s">
        <v>13</v>
      </c>
      <c r="F289" t="s">
        <v>785</v>
      </c>
      <c r="G289" t="s">
        <v>13</v>
      </c>
      <c r="H289" t="s">
        <v>13</v>
      </c>
      <c r="I289" t="s">
        <v>211</v>
      </c>
      <c r="J289">
        <f t="shared" si="4"/>
        <v>1</v>
      </c>
    </row>
    <row r="290" spans="1:10" x14ac:dyDescent="0.25">
      <c r="A290" t="s">
        <v>786</v>
      </c>
      <c r="B290" t="s">
        <v>12</v>
      </c>
      <c r="C290">
        <v>311</v>
      </c>
      <c r="D290" s="1">
        <v>385777673</v>
      </c>
      <c r="E290" t="s">
        <v>13</v>
      </c>
      <c r="F290" t="s">
        <v>787</v>
      </c>
      <c r="G290" t="s">
        <v>13</v>
      </c>
      <c r="H290" t="s">
        <v>13</v>
      </c>
      <c r="I290" t="s">
        <v>211</v>
      </c>
      <c r="J290">
        <f t="shared" si="4"/>
        <v>1</v>
      </c>
    </row>
    <row r="291" spans="1:10" x14ac:dyDescent="0.25">
      <c r="A291" t="s">
        <v>788</v>
      </c>
      <c r="B291" t="s">
        <v>12</v>
      </c>
      <c r="C291">
        <v>369</v>
      </c>
      <c r="D291" s="1">
        <v>385777674</v>
      </c>
      <c r="E291" t="s">
        <v>13</v>
      </c>
      <c r="F291" t="s">
        <v>789</v>
      </c>
      <c r="G291" t="s">
        <v>13</v>
      </c>
      <c r="H291" t="s">
        <v>13</v>
      </c>
      <c r="I291" t="s">
        <v>221</v>
      </c>
      <c r="J291">
        <f t="shared" si="4"/>
        <v>1</v>
      </c>
    </row>
    <row r="292" spans="1:10" x14ac:dyDescent="0.25">
      <c r="A292" t="s">
        <v>790</v>
      </c>
      <c r="B292" t="s">
        <v>12</v>
      </c>
      <c r="C292">
        <v>240</v>
      </c>
      <c r="D292" s="1">
        <v>385777675</v>
      </c>
      <c r="E292" t="s">
        <v>13</v>
      </c>
      <c r="F292" t="s">
        <v>791</v>
      </c>
      <c r="G292" t="s">
        <v>13</v>
      </c>
      <c r="H292" t="s">
        <v>13</v>
      </c>
      <c r="I292" t="s">
        <v>221</v>
      </c>
      <c r="J292">
        <f t="shared" si="4"/>
        <v>1</v>
      </c>
    </row>
    <row r="293" spans="1:10" x14ac:dyDescent="0.25">
      <c r="A293" t="s">
        <v>792</v>
      </c>
      <c r="B293" t="s">
        <v>12</v>
      </c>
      <c r="C293">
        <v>473</v>
      </c>
      <c r="D293" s="1">
        <v>385777676</v>
      </c>
      <c r="E293" t="s">
        <v>13</v>
      </c>
      <c r="F293" t="s">
        <v>793</v>
      </c>
      <c r="G293" t="s">
        <v>13</v>
      </c>
      <c r="H293" t="s">
        <v>13</v>
      </c>
      <c r="I293" t="s">
        <v>221</v>
      </c>
      <c r="J293">
        <f t="shared" si="4"/>
        <v>1</v>
      </c>
    </row>
    <row r="294" spans="1:10" x14ac:dyDescent="0.25">
      <c r="A294" t="s">
        <v>794</v>
      </c>
      <c r="B294" t="s">
        <v>12</v>
      </c>
      <c r="C294">
        <v>492</v>
      </c>
      <c r="D294" s="1">
        <v>385777677</v>
      </c>
      <c r="E294" t="s">
        <v>13</v>
      </c>
      <c r="F294" t="s">
        <v>795</v>
      </c>
      <c r="G294" t="s">
        <v>13</v>
      </c>
      <c r="H294" t="s">
        <v>13</v>
      </c>
      <c r="I294" t="s">
        <v>27</v>
      </c>
      <c r="J294">
        <f t="shared" si="4"/>
        <v>1</v>
      </c>
    </row>
    <row r="295" spans="1:10" x14ac:dyDescent="0.25">
      <c r="A295" t="s">
        <v>796</v>
      </c>
      <c r="B295" t="s">
        <v>12</v>
      </c>
      <c r="C295">
        <v>369</v>
      </c>
      <c r="D295" s="1">
        <v>385777678</v>
      </c>
      <c r="E295" t="s">
        <v>13</v>
      </c>
      <c r="F295" t="s">
        <v>797</v>
      </c>
      <c r="G295" t="s">
        <v>13</v>
      </c>
      <c r="H295" t="s">
        <v>13</v>
      </c>
      <c r="I295" t="s">
        <v>27</v>
      </c>
      <c r="J295">
        <f t="shared" si="4"/>
        <v>1</v>
      </c>
    </row>
    <row r="296" spans="1:10" x14ac:dyDescent="0.25">
      <c r="A296" t="s">
        <v>798</v>
      </c>
      <c r="B296" t="s">
        <v>12</v>
      </c>
      <c r="C296">
        <v>393</v>
      </c>
      <c r="D296" s="1">
        <v>385777679</v>
      </c>
      <c r="E296" t="s">
        <v>13</v>
      </c>
      <c r="F296" t="s">
        <v>799</v>
      </c>
      <c r="G296" t="s">
        <v>13</v>
      </c>
      <c r="H296" t="s">
        <v>13</v>
      </c>
      <c r="I296" t="s">
        <v>27</v>
      </c>
      <c r="J296">
        <f t="shared" si="4"/>
        <v>1</v>
      </c>
    </row>
    <row r="297" spans="1:10" x14ac:dyDescent="0.25">
      <c r="A297" t="s">
        <v>800</v>
      </c>
      <c r="B297" t="s">
        <v>12</v>
      </c>
      <c r="C297">
        <v>239</v>
      </c>
      <c r="D297" s="1">
        <v>385777680</v>
      </c>
      <c r="E297" t="s">
        <v>13</v>
      </c>
      <c r="F297" t="s">
        <v>801</v>
      </c>
      <c r="G297" t="s">
        <v>13</v>
      </c>
      <c r="H297" t="s">
        <v>13</v>
      </c>
      <c r="I297" t="s">
        <v>802</v>
      </c>
      <c r="J297">
        <f t="shared" si="4"/>
        <v>1</v>
      </c>
    </row>
    <row r="298" spans="1:10" x14ac:dyDescent="0.25">
      <c r="A298" t="s">
        <v>803</v>
      </c>
      <c r="B298" t="s">
        <v>12</v>
      </c>
      <c r="C298">
        <v>554</v>
      </c>
      <c r="D298" s="1">
        <v>385777681</v>
      </c>
      <c r="E298" t="s">
        <v>13</v>
      </c>
      <c r="F298" t="s">
        <v>804</v>
      </c>
      <c r="G298" t="s">
        <v>13</v>
      </c>
      <c r="H298" t="s">
        <v>13</v>
      </c>
      <c r="I298" t="s">
        <v>805</v>
      </c>
      <c r="J298">
        <f t="shared" si="4"/>
        <v>1</v>
      </c>
    </row>
    <row r="299" spans="1:10" x14ac:dyDescent="0.25">
      <c r="A299" t="s">
        <v>806</v>
      </c>
      <c r="B299" t="s">
        <v>12</v>
      </c>
      <c r="C299">
        <v>555</v>
      </c>
      <c r="D299" s="1">
        <v>385777682</v>
      </c>
      <c r="E299" t="s">
        <v>13</v>
      </c>
      <c r="F299" t="s">
        <v>807</v>
      </c>
      <c r="G299" t="s">
        <v>13</v>
      </c>
      <c r="H299" t="s">
        <v>13</v>
      </c>
      <c r="I299" t="s">
        <v>274</v>
      </c>
      <c r="J299">
        <f t="shared" si="4"/>
        <v>1</v>
      </c>
    </row>
    <row r="300" spans="1:10" x14ac:dyDescent="0.25">
      <c r="A300" t="s">
        <v>808</v>
      </c>
      <c r="B300" t="s">
        <v>12</v>
      </c>
      <c r="C300">
        <v>49</v>
      </c>
      <c r="D300" s="1">
        <v>385777683</v>
      </c>
      <c r="E300" t="s">
        <v>13</v>
      </c>
      <c r="F300" t="s">
        <v>809</v>
      </c>
      <c r="G300" t="s">
        <v>13</v>
      </c>
      <c r="H300" t="s">
        <v>13</v>
      </c>
      <c r="I300" t="s">
        <v>810</v>
      </c>
      <c r="J300">
        <f t="shared" si="4"/>
        <v>1</v>
      </c>
    </row>
    <row r="301" spans="1:10" x14ac:dyDescent="0.25">
      <c r="A301" t="s">
        <v>811</v>
      </c>
      <c r="B301" t="s">
        <v>12</v>
      </c>
      <c r="C301">
        <v>80</v>
      </c>
      <c r="D301" s="1">
        <v>385777684</v>
      </c>
      <c r="E301" t="s">
        <v>13</v>
      </c>
      <c r="F301" t="s">
        <v>812</v>
      </c>
      <c r="G301" t="s">
        <v>13</v>
      </c>
      <c r="H301" t="s">
        <v>13</v>
      </c>
      <c r="I301" t="s">
        <v>813</v>
      </c>
      <c r="J301">
        <f t="shared" si="4"/>
        <v>1</v>
      </c>
    </row>
    <row r="302" spans="1:10" x14ac:dyDescent="0.25">
      <c r="A302" t="s">
        <v>814</v>
      </c>
      <c r="B302" t="s">
        <v>12</v>
      </c>
      <c r="C302">
        <v>177</v>
      </c>
      <c r="D302" s="1">
        <v>385777685</v>
      </c>
      <c r="E302" t="s">
        <v>13</v>
      </c>
      <c r="F302" t="s">
        <v>815</v>
      </c>
      <c r="G302" t="s">
        <v>13</v>
      </c>
      <c r="H302" t="s">
        <v>13</v>
      </c>
      <c r="I302" t="s">
        <v>816</v>
      </c>
      <c r="J302">
        <f t="shared" si="4"/>
        <v>1</v>
      </c>
    </row>
    <row r="303" spans="1:10" x14ac:dyDescent="0.25">
      <c r="A303" t="s">
        <v>817</v>
      </c>
      <c r="B303" t="s">
        <v>12</v>
      </c>
      <c r="C303">
        <v>141</v>
      </c>
      <c r="D303" s="1">
        <v>385777686</v>
      </c>
      <c r="E303" t="s">
        <v>13</v>
      </c>
      <c r="F303" t="s">
        <v>818</v>
      </c>
      <c r="G303" t="s">
        <v>13</v>
      </c>
      <c r="H303" t="s">
        <v>13</v>
      </c>
      <c r="I303" t="s">
        <v>819</v>
      </c>
      <c r="J303">
        <f t="shared" si="4"/>
        <v>1</v>
      </c>
    </row>
    <row r="304" spans="1:10" x14ac:dyDescent="0.25">
      <c r="A304" t="s">
        <v>820</v>
      </c>
      <c r="B304" t="s">
        <v>12</v>
      </c>
      <c r="C304">
        <v>231</v>
      </c>
      <c r="D304" s="1">
        <v>385777687</v>
      </c>
      <c r="E304" t="s">
        <v>13</v>
      </c>
      <c r="F304" t="s">
        <v>821</v>
      </c>
      <c r="G304" t="s">
        <v>13</v>
      </c>
      <c r="H304" t="s">
        <v>13</v>
      </c>
      <c r="I304" t="s">
        <v>822</v>
      </c>
      <c r="J304">
        <f t="shared" si="4"/>
        <v>1</v>
      </c>
    </row>
    <row r="305" spans="1:10" x14ac:dyDescent="0.25">
      <c r="A305" t="s">
        <v>823</v>
      </c>
      <c r="B305" t="s">
        <v>12</v>
      </c>
      <c r="C305">
        <v>178</v>
      </c>
      <c r="D305" s="1">
        <v>385777688</v>
      </c>
      <c r="E305" t="s">
        <v>13</v>
      </c>
      <c r="F305" t="s">
        <v>824</v>
      </c>
      <c r="G305" t="s">
        <v>13</v>
      </c>
      <c r="H305" t="s">
        <v>13</v>
      </c>
      <c r="I305" t="s">
        <v>825</v>
      </c>
      <c r="J305">
        <f t="shared" si="4"/>
        <v>1</v>
      </c>
    </row>
    <row r="306" spans="1:10" x14ac:dyDescent="0.25">
      <c r="A306" t="s">
        <v>826</v>
      </c>
      <c r="B306" t="s">
        <v>12</v>
      </c>
      <c r="C306">
        <v>129</v>
      </c>
      <c r="D306" s="1">
        <v>385777689</v>
      </c>
      <c r="E306" t="s">
        <v>13</v>
      </c>
      <c r="F306" t="s">
        <v>827</v>
      </c>
      <c r="G306" t="s">
        <v>13</v>
      </c>
      <c r="H306" t="s">
        <v>13</v>
      </c>
      <c r="I306" t="s">
        <v>707</v>
      </c>
      <c r="J306">
        <f t="shared" si="4"/>
        <v>1</v>
      </c>
    </row>
    <row r="307" spans="1:10" x14ac:dyDescent="0.25">
      <c r="A307" t="s">
        <v>828</v>
      </c>
      <c r="B307" t="s">
        <v>12</v>
      </c>
      <c r="C307">
        <v>1250</v>
      </c>
      <c r="D307" s="1">
        <v>385777690</v>
      </c>
      <c r="E307" t="s">
        <v>13</v>
      </c>
      <c r="F307" t="s">
        <v>829</v>
      </c>
      <c r="G307" t="s">
        <v>13</v>
      </c>
      <c r="H307" t="s">
        <v>13</v>
      </c>
      <c r="I307" t="s">
        <v>830</v>
      </c>
      <c r="J307">
        <f t="shared" si="4"/>
        <v>1</v>
      </c>
    </row>
    <row r="308" spans="1:10" x14ac:dyDescent="0.25">
      <c r="A308" t="s">
        <v>831</v>
      </c>
      <c r="B308" t="s">
        <v>12</v>
      </c>
      <c r="C308">
        <v>1165</v>
      </c>
      <c r="D308" s="1">
        <v>385777691</v>
      </c>
      <c r="E308" t="s">
        <v>13</v>
      </c>
      <c r="F308" t="s">
        <v>832</v>
      </c>
      <c r="G308" t="s">
        <v>13</v>
      </c>
      <c r="H308" t="s">
        <v>13</v>
      </c>
      <c r="I308" t="s">
        <v>833</v>
      </c>
      <c r="J308">
        <f t="shared" si="4"/>
        <v>1</v>
      </c>
    </row>
    <row r="309" spans="1:10" x14ac:dyDescent="0.25">
      <c r="A309" t="s">
        <v>834</v>
      </c>
      <c r="B309" t="s">
        <v>12</v>
      </c>
      <c r="C309">
        <v>79</v>
      </c>
      <c r="D309" s="1">
        <v>385777692</v>
      </c>
      <c r="E309" t="s">
        <v>13</v>
      </c>
      <c r="F309" t="s">
        <v>835</v>
      </c>
      <c r="G309" t="s">
        <v>13</v>
      </c>
      <c r="H309" t="s">
        <v>13</v>
      </c>
      <c r="I309" t="s">
        <v>836</v>
      </c>
      <c r="J309">
        <f t="shared" si="4"/>
        <v>1</v>
      </c>
    </row>
    <row r="310" spans="1:10" x14ac:dyDescent="0.25">
      <c r="A310" t="s">
        <v>837</v>
      </c>
      <c r="B310" t="s">
        <v>12</v>
      </c>
      <c r="C310">
        <v>142</v>
      </c>
      <c r="D310" s="1">
        <v>385777693</v>
      </c>
      <c r="E310" t="s">
        <v>13</v>
      </c>
      <c r="F310" t="s">
        <v>838</v>
      </c>
      <c r="G310" t="s">
        <v>13</v>
      </c>
      <c r="H310" t="s">
        <v>13</v>
      </c>
      <c r="I310" t="s">
        <v>839</v>
      </c>
      <c r="J310">
        <f t="shared" si="4"/>
        <v>1</v>
      </c>
    </row>
    <row r="311" spans="1:10" x14ac:dyDescent="0.25">
      <c r="A311" t="s">
        <v>840</v>
      </c>
      <c r="B311" t="s">
        <v>12</v>
      </c>
      <c r="C311">
        <v>156</v>
      </c>
      <c r="D311" s="1">
        <v>385777694</v>
      </c>
      <c r="E311" t="s">
        <v>13</v>
      </c>
      <c r="F311" t="s">
        <v>841</v>
      </c>
      <c r="G311" t="s">
        <v>13</v>
      </c>
      <c r="H311" t="s">
        <v>13</v>
      </c>
      <c r="I311" t="s">
        <v>842</v>
      </c>
      <c r="J311">
        <f t="shared" si="4"/>
        <v>1</v>
      </c>
    </row>
    <row r="312" spans="1:10" x14ac:dyDescent="0.25">
      <c r="A312" t="s">
        <v>843</v>
      </c>
      <c r="B312" t="s">
        <v>12</v>
      </c>
      <c r="C312">
        <v>697</v>
      </c>
      <c r="D312" s="1">
        <v>385777695</v>
      </c>
      <c r="E312" t="s">
        <v>13</v>
      </c>
      <c r="F312" t="s">
        <v>844</v>
      </c>
      <c r="G312" t="s">
        <v>13</v>
      </c>
      <c r="H312" t="s">
        <v>13</v>
      </c>
      <c r="I312" t="s">
        <v>845</v>
      </c>
      <c r="J312">
        <f t="shared" si="4"/>
        <v>1</v>
      </c>
    </row>
    <row r="313" spans="1:10" x14ac:dyDescent="0.25">
      <c r="A313" t="s">
        <v>846</v>
      </c>
      <c r="B313" t="s">
        <v>12</v>
      </c>
      <c r="C313">
        <v>400</v>
      </c>
      <c r="D313" s="1">
        <v>385777696</v>
      </c>
      <c r="E313" t="s">
        <v>13</v>
      </c>
      <c r="F313" t="s">
        <v>847</v>
      </c>
      <c r="G313" t="s">
        <v>13</v>
      </c>
      <c r="H313" t="s">
        <v>13</v>
      </c>
      <c r="I313" t="s">
        <v>848</v>
      </c>
      <c r="J313">
        <f t="shared" si="4"/>
        <v>1</v>
      </c>
    </row>
    <row r="314" spans="1:10" x14ac:dyDescent="0.25">
      <c r="A314" t="s">
        <v>849</v>
      </c>
      <c r="B314" t="s">
        <v>12</v>
      </c>
      <c r="C314">
        <v>184</v>
      </c>
      <c r="D314" s="1">
        <v>385777697</v>
      </c>
      <c r="E314" t="s">
        <v>13</v>
      </c>
      <c r="F314" t="s">
        <v>850</v>
      </c>
      <c r="G314" t="s">
        <v>13</v>
      </c>
      <c r="H314" t="s">
        <v>13</v>
      </c>
      <c r="I314" t="s">
        <v>354</v>
      </c>
      <c r="J314">
        <f t="shared" si="4"/>
        <v>1</v>
      </c>
    </row>
    <row r="315" spans="1:10" x14ac:dyDescent="0.25">
      <c r="A315" t="s">
        <v>851</v>
      </c>
      <c r="B315" t="s">
        <v>12</v>
      </c>
      <c r="C315">
        <v>200</v>
      </c>
      <c r="D315" s="1">
        <v>385777698</v>
      </c>
      <c r="E315" t="s">
        <v>13</v>
      </c>
      <c r="F315" t="s">
        <v>852</v>
      </c>
      <c r="G315" t="s">
        <v>13</v>
      </c>
      <c r="H315" t="s">
        <v>13</v>
      </c>
      <c r="I315" t="s">
        <v>27</v>
      </c>
      <c r="J315">
        <f t="shared" si="4"/>
        <v>1</v>
      </c>
    </row>
    <row r="316" spans="1:10" x14ac:dyDescent="0.25">
      <c r="A316" t="s">
        <v>853</v>
      </c>
      <c r="B316" t="s">
        <v>12</v>
      </c>
      <c r="C316">
        <v>124</v>
      </c>
      <c r="D316" s="1">
        <v>385777699</v>
      </c>
      <c r="E316" t="s">
        <v>13</v>
      </c>
      <c r="F316" t="s">
        <v>854</v>
      </c>
      <c r="G316" t="s">
        <v>13</v>
      </c>
      <c r="H316" t="s">
        <v>13</v>
      </c>
      <c r="I316" t="s">
        <v>27</v>
      </c>
      <c r="J316">
        <f t="shared" si="4"/>
        <v>1</v>
      </c>
    </row>
    <row r="317" spans="1:10" x14ac:dyDescent="0.25">
      <c r="A317" t="s">
        <v>855</v>
      </c>
      <c r="B317" t="s">
        <v>12</v>
      </c>
      <c r="C317">
        <v>279</v>
      </c>
      <c r="D317" s="1">
        <v>385777700</v>
      </c>
      <c r="E317" t="s">
        <v>13</v>
      </c>
      <c r="F317" t="s">
        <v>856</v>
      </c>
      <c r="G317" t="s">
        <v>13</v>
      </c>
      <c r="H317" t="s">
        <v>13</v>
      </c>
      <c r="I317" t="s">
        <v>57</v>
      </c>
      <c r="J317">
        <f t="shared" si="4"/>
        <v>1</v>
      </c>
    </row>
    <row r="318" spans="1:10" x14ac:dyDescent="0.25">
      <c r="A318" t="s">
        <v>857</v>
      </c>
      <c r="B318" t="s">
        <v>12</v>
      </c>
      <c r="C318">
        <v>89</v>
      </c>
      <c r="D318" s="1">
        <v>385777701</v>
      </c>
      <c r="E318" t="s">
        <v>13</v>
      </c>
      <c r="F318" t="s">
        <v>858</v>
      </c>
      <c r="G318" t="s">
        <v>13</v>
      </c>
      <c r="H318" t="s">
        <v>13</v>
      </c>
      <c r="I318" t="s">
        <v>859</v>
      </c>
      <c r="J318">
        <f t="shared" si="4"/>
        <v>1</v>
      </c>
    </row>
    <row r="319" spans="1:10" x14ac:dyDescent="0.25">
      <c r="A319" t="s">
        <v>860</v>
      </c>
      <c r="B319" t="s">
        <v>12</v>
      </c>
      <c r="C319">
        <v>584</v>
      </c>
      <c r="D319" s="1">
        <v>385777702</v>
      </c>
      <c r="E319" t="s">
        <v>13</v>
      </c>
      <c r="F319" t="s">
        <v>861</v>
      </c>
      <c r="G319" t="s">
        <v>13</v>
      </c>
      <c r="H319" t="s">
        <v>13</v>
      </c>
      <c r="I319" t="s">
        <v>862</v>
      </c>
      <c r="J319">
        <f t="shared" si="4"/>
        <v>1</v>
      </c>
    </row>
    <row r="320" spans="1:10" x14ac:dyDescent="0.25">
      <c r="A320" t="s">
        <v>863</v>
      </c>
      <c r="B320" t="s">
        <v>12</v>
      </c>
      <c r="C320">
        <v>625</v>
      </c>
      <c r="D320" s="1">
        <v>385777703</v>
      </c>
      <c r="E320" t="s">
        <v>13</v>
      </c>
      <c r="F320" t="s">
        <v>864</v>
      </c>
      <c r="G320" t="s">
        <v>13</v>
      </c>
      <c r="H320" t="s">
        <v>13</v>
      </c>
      <c r="I320" t="s">
        <v>865</v>
      </c>
      <c r="J320">
        <f t="shared" si="4"/>
        <v>1</v>
      </c>
    </row>
    <row r="321" spans="1:10" x14ac:dyDescent="0.25">
      <c r="A321" t="s">
        <v>866</v>
      </c>
      <c r="B321" t="s">
        <v>12</v>
      </c>
      <c r="C321">
        <v>235</v>
      </c>
      <c r="D321" s="1">
        <v>385777704</v>
      </c>
      <c r="E321" t="s">
        <v>13</v>
      </c>
      <c r="F321" t="s">
        <v>867</v>
      </c>
      <c r="G321" t="s">
        <v>13</v>
      </c>
      <c r="H321" t="s">
        <v>13</v>
      </c>
      <c r="I321" t="s">
        <v>128</v>
      </c>
      <c r="J321">
        <f t="shared" si="4"/>
        <v>1</v>
      </c>
    </row>
    <row r="322" spans="1:10" x14ac:dyDescent="0.25">
      <c r="A322" t="s">
        <v>868</v>
      </c>
      <c r="B322" t="s">
        <v>12</v>
      </c>
      <c r="C322">
        <v>428</v>
      </c>
      <c r="D322" s="1">
        <v>385777705</v>
      </c>
      <c r="E322" t="s">
        <v>13</v>
      </c>
      <c r="F322" t="s">
        <v>869</v>
      </c>
      <c r="G322" t="s">
        <v>13</v>
      </c>
      <c r="H322" t="s">
        <v>13</v>
      </c>
      <c r="I322" t="s">
        <v>870</v>
      </c>
      <c r="J322">
        <f t="shared" si="4"/>
        <v>1</v>
      </c>
    </row>
    <row r="323" spans="1:10" x14ac:dyDescent="0.25">
      <c r="A323" t="s">
        <v>871</v>
      </c>
      <c r="B323" t="s">
        <v>12</v>
      </c>
      <c r="C323">
        <v>194</v>
      </c>
      <c r="D323" s="1">
        <v>385777706</v>
      </c>
      <c r="E323" t="s">
        <v>13</v>
      </c>
      <c r="F323" t="s">
        <v>872</v>
      </c>
      <c r="G323" t="s">
        <v>13</v>
      </c>
      <c r="H323" t="s">
        <v>13</v>
      </c>
      <c r="I323" t="s">
        <v>873</v>
      </c>
      <c r="J323">
        <f t="shared" si="4"/>
        <v>1</v>
      </c>
    </row>
    <row r="324" spans="1:10" x14ac:dyDescent="0.25">
      <c r="A324" t="s">
        <v>874</v>
      </c>
      <c r="B324" t="s">
        <v>12</v>
      </c>
      <c r="C324">
        <v>431</v>
      </c>
      <c r="D324" s="1">
        <v>385777707</v>
      </c>
      <c r="E324" t="s">
        <v>13</v>
      </c>
      <c r="F324" t="s">
        <v>875</v>
      </c>
      <c r="G324" t="s">
        <v>13</v>
      </c>
      <c r="H324" t="s">
        <v>13</v>
      </c>
      <c r="I324" t="s">
        <v>876</v>
      </c>
      <c r="J324">
        <f t="shared" si="4"/>
        <v>1</v>
      </c>
    </row>
    <row r="325" spans="1:10" x14ac:dyDescent="0.25">
      <c r="A325" t="s">
        <v>877</v>
      </c>
      <c r="B325" t="s">
        <v>12</v>
      </c>
      <c r="C325">
        <v>558</v>
      </c>
      <c r="D325" s="1">
        <v>385777708</v>
      </c>
      <c r="E325" t="s">
        <v>13</v>
      </c>
      <c r="F325" t="s">
        <v>878</v>
      </c>
      <c r="G325" t="s">
        <v>13</v>
      </c>
      <c r="H325" t="s">
        <v>13</v>
      </c>
      <c r="I325" t="s">
        <v>879</v>
      </c>
      <c r="J325">
        <f t="shared" ref="J325:J388" si="5">IF(B325="+",1,-1)</f>
        <v>1</v>
      </c>
    </row>
    <row r="326" spans="1:10" x14ac:dyDescent="0.25">
      <c r="A326" t="s">
        <v>880</v>
      </c>
      <c r="B326" t="s">
        <v>12</v>
      </c>
      <c r="C326">
        <v>339</v>
      </c>
      <c r="D326" s="1">
        <v>385777709</v>
      </c>
      <c r="E326" t="s">
        <v>13</v>
      </c>
      <c r="F326" t="s">
        <v>881</v>
      </c>
      <c r="G326" t="s">
        <v>13</v>
      </c>
      <c r="H326" t="s">
        <v>13</v>
      </c>
      <c r="I326" t="s">
        <v>882</v>
      </c>
      <c r="J326">
        <f t="shared" si="5"/>
        <v>1</v>
      </c>
    </row>
    <row r="327" spans="1:10" x14ac:dyDescent="0.25">
      <c r="A327" t="s">
        <v>883</v>
      </c>
      <c r="B327" t="s">
        <v>13</v>
      </c>
      <c r="C327">
        <v>228</v>
      </c>
      <c r="D327" s="1">
        <v>385777710</v>
      </c>
      <c r="E327" t="s">
        <v>13</v>
      </c>
      <c r="F327" t="s">
        <v>884</v>
      </c>
      <c r="G327" t="s">
        <v>13</v>
      </c>
      <c r="H327" t="s">
        <v>13</v>
      </c>
      <c r="I327" t="s">
        <v>885</v>
      </c>
      <c r="J327">
        <f t="shared" si="5"/>
        <v>-1</v>
      </c>
    </row>
    <row r="328" spans="1:10" x14ac:dyDescent="0.25">
      <c r="A328" t="s">
        <v>886</v>
      </c>
      <c r="B328" t="s">
        <v>13</v>
      </c>
      <c r="C328">
        <v>107</v>
      </c>
      <c r="D328" s="1">
        <v>385777711</v>
      </c>
      <c r="E328" t="s">
        <v>13</v>
      </c>
      <c r="F328" t="s">
        <v>887</v>
      </c>
      <c r="G328" t="s">
        <v>13</v>
      </c>
      <c r="H328" t="s">
        <v>13</v>
      </c>
      <c r="I328" t="s">
        <v>27</v>
      </c>
      <c r="J328">
        <f t="shared" si="5"/>
        <v>-1</v>
      </c>
    </row>
    <row r="329" spans="1:10" x14ac:dyDescent="0.25">
      <c r="A329" t="s">
        <v>888</v>
      </c>
      <c r="B329" t="s">
        <v>12</v>
      </c>
      <c r="C329">
        <v>156</v>
      </c>
      <c r="D329" s="1">
        <v>385777712</v>
      </c>
      <c r="E329" t="s">
        <v>13</v>
      </c>
      <c r="F329" t="s">
        <v>889</v>
      </c>
      <c r="G329" t="s">
        <v>13</v>
      </c>
      <c r="H329" t="s">
        <v>13</v>
      </c>
      <c r="I329" t="s">
        <v>27</v>
      </c>
      <c r="J329">
        <f t="shared" si="5"/>
        <v>1</v>
      </c>
    </row>
    <row r="330" spans="1:10" x14ac:dyDescent="0.25">
      <c r="A330" t="s">
        <v>890</v>
      </c>
      <c r="B330" t="s">
        <v>12</v>
      </c>
      <c r="C330">
        <v>282</v>
      </c>
      <c r="D330" s="1">
        <v>385777713</v>
      </c>
      <c r="E330" t="s">
        <v>13</v>
      </c>
      <c r="F330" t="s">
        <v>891</v>
      </c>
      <c r="G330" t="s">
        <v>13</v>
      </c>
      <c r="H330" t="s">
        <v>13</v>
      </c>
      <c r="I330" t="s">
        <v>892</v>
      </c>
      <c r="J330">
        <f t="shared" si="5"/>
        <v>1</v>
      </c>
    </row>
    <row r="331" spans="1:10" x14ac:dyDescent="0.25">
      <c r="A331" t="s">
        <v>893</v>
      </c>
      <c r="B331" t="s">
        <v>12</v>
      </c>
      <c r="C331">
        <v>154</v>
      </c>
      <c r="D331" s="1">
        <v>385777714</v>
      </c>
      <c r="E331" t="s">
        <v>13</v>
      </c>
      <c r="F331" t="s">
        <v>894</v>
      </c>
      <c r="G331" t="s">
        <v>13</v>
      </c>
      <c r="H331" t="s">
        <v>13</v>
      </c>
      <c r="I331" t="s">
        <v>895</v>
      </c>
      <c r="J331">
        <f t="shared" si="5"/>
        <v>1</v>
      </c>
    </row>
    <row r="332" spans="1:10" x14ac:dyDescent="0.25">
      <c r="A332" t="s">
        <v>896</v>
      </c>
      <c r="B332" t="s">
        <v>12</v>
      </c>
      <c r="C332">
        <v>59</v>
      </c>
      <c r="D332" s="1">
        <v>385777715</v>
      </c>
      <c r="E332" t="s">
        <v>13</v>
      </c>
      <c r="F332" t="s">
        <v>897</v>
      </c>
      <c r="G332" t="s">
        <v>13</v>
      </c>
      <c r="H332" t="s">
        <v>13</v>
      </c>
      <c r="I332" t="s">
        <v>27</v>
      </c>
      <c r="J332">
        <f t="shared" si="5"/>
        <v>1</v>
      </c>
    </row>
    <row r="333" spans="1:10" x14ac:dyDescent="0.25">
      <c r="A333" t="s">
        <v>898</v>
      </c>
      <c r="B333" t="s">
        <v>12</v>
      </c>
      <c r="C333">
        <v>130</v>
      </c>
      <c r="D333" s="1">
        <v>385777716</v>
      </c>
      <c r="E333" t="s">
        <v>13</v>
      </c>
      <c r="F333" t="s">
        <v>899</v>
      </c>
      <c r="G333" t="s">
        <v>13</v>
      </c>
      <c r="H333" t="s">
        <v>13</v>
      </c>
      <c r="I333" t="s">
        <v>27</v>
      </c>
      <c r="J333">
        <f t="shared" si="5"/>
        <v>1</v>
      </c>
    </row>
    <row r="334" spans="1:10" x14ac:dyDescent="0.25">
      <c r="A334" t="s">
        <v>900</v>
      </c>
      <c r="B334" t="s">
        <v>12</v>
      </c>
      <c r="C334">
        <v>57</v>
      </c>
      <c r="D334" s="1">
        <v>385777717</v>
      </c>
      <c r="E334" t="s">
        <v>13</v>
      </c>
      <c r="F334" t="s">
        <v>901</v>
      </c>
      <c r="G334" t="s">
        <v>13</v>
      </c>
      <c r="H334" t="s">
        <v>13</v>
      </c>
      <c r="I334" t="s">
        <v>27</v>
      </c>
      <c r="J334">
        <f t="shared" si="5"/>
        <v>1</v>
      </c>
    </row>
    <row r="335" spans="1:10" x14ac:dyDescent="0.25">
      <c r="A335" t="s">
        <v>902</v>
      </c>
      <c r="B335" t="s">
        <v>12</v>
      </c>
      <c r="C335">
        <v>443</v>
      </c>
      <c r="D335" s="1">
        <v>385777718</v>
      </c>
      <c r="E335" t="s">
        <v>13</v>
      </c>
      <c r="F335" t="s">
        <v>903</v>
      </c>
      <c r="G335" t="s">
        <v>13</v>
      </c>
      <c r="H335" t="s">
        <v>13</v>
      </c>
      <c r="I335" t="s">
        <v>27</v>
      </c>
      <c r="J335">
        <f t="shared" si="5"/>
        <v>1</v>
      </c>
    </row>
    <row r="336" spans="1:10" x14ac:dyDescent="0.25">
      <c r="A336" t="s">
        <v>904</v>
      </c>
      <c r="B336" t="s">
        <v>12</v>
      </c>
      <c r="C336">
        <v>70</v>
      </c>
      <c r="D336" s="1">
        <v>385777719</v>
      </c>
      <c r="E336" t="s">
        <v>13</v>
      </c>
      <c r="F336" t="s">
        <v>905</v>
      </c>
      <c r="G336" t="s">
        <v>13</v>
      </c>
      <c r="H336" t="s">
        <v>13</v>
      </c>
      <c r="I336" t="s">
        <v>27</v>
      </c>
      <c r="J336">
        <f t="shared" si="5"/>
        <v>1</v>
      </c>
    </row>
    <row r="337" spans="1:10" x14ac:dyDescent="0.25">
      <c r="A337" t="s">
        <v>906</v>
      </c>
      <c r="B337" t="s">
        <v>12</v>
      </c>
      <c r="C337">
        <v>238</v>
      </c>
      <c r="D337" s="1">
        <v>385777720</v>
      </c>
      <c r="E337" t="s">
        <v>13</v>
      </c>
      <c r="F337" t="s">
        <v>907</v>
      </c>
      <c r="G337" t="s">
        <v>13</v>
      </c>
      <c r="H337" t="s">
        <v>13</v>
      </c>
      <c r="I337" t="s">
        <v>908</v>
      </c>
      <c r="J337">
        <f t="shared" si="5"/>
        <v>1</v>
      </c>
    </row>
    <row r="338" spans="1:10" x14ac:dyDescent="0.25">
      <c r="A338" t="s">
        <v>909</v>
      </c>
      <c r="B338" t="s">
        <v>12</v>
      </c>
      <c r="C338">
        <v>273</v>
      </c>
      <c r="D338" s="1">
        <v>385777721</v>
      </c>
      <c r="E338" t="s">
        <v>13</v>
      </c>
      <c r="F338" t="s">
        <v>910</v>
      </c>
      <c r="G338" t="s">
        <v>13</v>
      </c>
      <c r="H338" t="s">
        <v>13</v>
      </c>
      <c r="I338" t="s">
        <v>911</v>
      </c>
      <c r="J338">
        <f t="shared" si="5"/>
        <v>1</v>
      </c>
    </row>
    <row r="339" spans="1:10" x14ac:dyDescent="0.25">
      <c r="A339" t="s">
        <v>912</v>
      </c>
      <c r="B339" t="s">
        <v>12</v>
      </c>
      <c r="C339">
        <v>538</v>
      </c>
      <c r="D339" s="1">
        <v>385777722</v>
      </c>
      <c r="E339" t="s">
        <v>13</v>
      </c>
      <c r="F339" t="s">
        <v>913</v>
      </c>
      <c r="G339" t="s">
        <v>13</v>
      </c>
      <c r="H339" t="s">
        <v>13</v>
      </c>
      <c r="I339" t="s">
        <v>914</v>
      </c>
      <c r="J339">
        <f t="shared" si="5"/>
        <v>1</v>
      </c>
    </row>
    <row r="340" spans="1:10" x14ac:dyDescent="0.25">
      <c r="A340" t="s">
        <v>915</v>
      </c>
      <c r="B340" t="s">
        <v>12</v>
      </c>
      <c r="C340">
        <v>42</v>
      </c>
      <c r="D340" s="1">
        <v>385777723</v>
      </c>
      <c r="E340" t="s">
        <v>13</v>
      </c>
      <c r="F340" t="s">
        <v>916</v>
      </c>
      <c r="G340" t="s">
        <v>13</v>
      </c>
      <c r="H340" t="s">
        <v>13</v>
      </c>
      <c r="I340" t="s">
        <v>917</v>
      </c>
      <c r="J340">
        <f t="shared" si="5"/>
        <v>1</v>
      </c>
    </row>
    <row r="341" spans="1:10" x14ac:dyDescent="0.25">
      <c r="A341" t="s">
        <v>918</v>
      </c>
      <c r="B341" t="s">
        <v>12</v>
      </c>
      <c r="C341">
        <v>292</v>
      </c>
      <c r="D341" s="1">
        <v>385777724</v>
      </c>
      <c r="E341" t="s">
        <v>13</v>
      </c>
      <c r="F341" t="s">
        <v>919</v>
      </c>
      <c r="G341" t="s">
        <v>13</v>
      </c>
      <c r="H341" t="s">
        <v>13</v>
      </c>
      <c r="I341" t="s">
        <v>598</v>
      </c>
      <c r="J341">
        <f t="shared" si="5"/>
        <v>1</v>
      </c>
    </row>
    <row r="342" spans="1:10" x14ac:dyDescent="0.25">
      <c r="A342" t="s">
        <v>920</v>
      </c>
      <c r="B342" t="s">
        <v>12</v>
      </c>
      <c r="C342">
        <v>961</v>
      </c>
      <c r="D342" s="1">
        <v>385777725</v>
      </c>
      <c r="E342" t="s">
        <v>13</v>
      </c>
      <c r="F342" t="s">
        <v>921</v>
      </c>
      <c r="G342" t="s">
        <v>13</v>
      </c>
      <c r="H342" t="s">
        <v>13</v>
      </c>
      <c r="I342" t="s">
        <v>475</v>
      </c>
      <c r="J342">
        <f t="shared" si="5"/>
        <v>1</v>
      </c>
    </row>
    <row r="343" spans="1:10" x14ac:dyDescent="0.25">
      <c r="A343" t="s">
        <v>922</v>
      </c>
      <c r="B343" t="s">
        <v>12</v>
      </c>
      <c r="C343">
        <v>707</v>
      </c>
      <c r="D343" s="1">
        <v>385777726</v>
      </c>
      <c r="E343" t="s">
        <v>13</v>
      </c>
      <c r="F343" t="s">
        <v>923</v>
      </c>
      <c r="G343" t="s">
        <v>13</v>
      </c>
      <c r="H343" t="s">
        <v>13</v>
      </c>
      <c r="I343" t="s">
        <v>475</v>
      </c>
      <c r="J343">
        <f t="shared" si="5"/>
        <v>1</v>
      </c>
    </row>
    <row r="344" spans="1:10" x14ac:dyDescent="0.25">
      <c r="A344" t="s">
        <v>924</v>
      </c>
      <c r="B344" t="s">
        <v>12</v>
      </c>
      <c r="C344">
        <v>445</v>
      </c>
      <c r="D344" s="1">
        <v>385777727</v>
      </c>
      <c r="E344" t="s">
        <v>13</v>
      </c>
      <c r="F344" t="s">
        <v>925</v>
      </c>
      <c r="G344" t="s">
        <v>13</v>
      </c>
      <c r="H344" t="s">
        <v>13</v>
      </c>
      <c r="I344" t="s">
        <v>926</v>
      </c>
      <c r="J344">
        <f t="shared" si="5"/>
        <v>1</v>
      </c>
    </row>
    <row r="345" spans="1:10" x14ac:dyDescent="0.25">
      <c r="A345" t="s">
        <v>927</v>
      </c>
      <c r="B345" t="s">
        <v>12</v>
      </c>
      <c r="C345">
        <v>350</v>
      </c>
      <c r="D345" s="1">
        <v>385777728</v>
      </c>
      <c r="E345" t="s">
        <v>13</v>
      </c>
      <c r="F345" t="s">
        <v>928</v>
      </c>
      <c r="G345" t="s">
        <v>13</v>
      </c>
      <c r="H345" t="s">
        <v>13</v>
      </c>
      <c r="I345" t="s">
        <v>27</v>
      </c>
      <c r="J345">
        <f t="shared" si="5"/>
        <v>1</v>
      </c>
    </row>
    <row r="346" spans="1:10" x14ac:dyDescent="0.25">
      <c r="A346" t="s">
        <v>929</v>
      </c>
      <c r="B346" t="s">
        <v>12</v>
      </c>
      <c r="C346">
        <v>487</v>
      </c>
      <c r="D346" s="1">
        <v>385777729</v>
      </c>
      <c r="E346" t="s">
        <v>13</v>
      </c>
      <c r="F346" t="s">
        <v>930</v>
      </c>
      <c r="G346" t="s">
        <v>13</v>
      </c>
      <c r="H346" t="s">
        <v>13</v>
      </c>
      <c r="I346" t="s">
        <v>931</v>
      </c>
      <c r="J346">
        <f t="shared" si="5"/>
        <v>1</v>
      </c>
    </row>
    <row r="347" spans="1:10" x14ac:dyDescent="0.25">
      <c r="A347" t="s">
        <v>932</v>
      </c>
      <c r="B347" t="s">
        <v>12</v>
      </c>
      <c r="C347">
        <v>526</v>
      </c>
      <c r="D347" s="1">
        <v>385777730</v>
      </c>
      <c r="E347" t="s">
        <v>13</v>
      </c>
      <c r="F347" t="s">
        <v>933</v>
      </c>
      <c r="G347" t="s">
        <v>13</v>
      </c>
      <c r="H347" t="s">
        <v>13</v>
      </c>
      <c r="I347" t="s">
        <v>27</v>
      </c>
      <c r="J347">
        <f t="shared" si="5"/>
        <v>1</v>
      </c>
    </row>
    <row r="348" spans="1:10" x14ac:dyDescent="0.25">
      <c r="A348" t="s">
        <v>934</v>
      </c>
      <c r="B348" t="s">
        <v>12</v>
      </c>
      <c r="C348">
        <v>79</v>
      </c>
      <c r="D348" s="1">
        <v>385777731</v>
      </c>
      <c r="E348" t="s">
        <v>13</v>
      </c>
      <c r="F348" t="s">
        <v>935</v>
      </c>
      <c r="G348" t="s">
        <v>13</v>
      </c>
      <c r="H348" t="s">
        <v>13</v>
      </c>
      <c r="I348" t="s">
        <v>27</v>
      </c>
      <c r="J348">
        <f t="shared" si="5"/>
        <v>1</v>
      </c>
    </row>
    <row r="349" spans="1:10" x14ac:dyDescent="0.25">
      <c r="A349" t="s">
        <v>936</v>
      </c>
      <c r="B349" t="s">
        <v>12</v>
      </c>
      <c r="C349">
        <v>465</v>
      </c>
      <c r="D349" s="1">
        <v>385777732</v>
      </c>
      <c r="E349" t="s">
        <v>13</v>
      </c>
      <c r="F349" t="s">
        <v>937</v>
      </c>
      <c r="G349" t="s">
        <v>13</v>
      </c>
      <c r="H349" t="s">
        <v>13</v>
      </c>
      <c r="I349" t="s">
        <v>938</v>
      </c>
      <c r="J349">
        <f t="shared" si="5"/>
        <v>1</v>
      </c>
    </row>
    <row r="350" spans="1:10" x14ac:dyDescent="0.25">
      <c r="A350" t="s">
        <v>939</v>
      </c>
      <c r="B350" t="s">
        <v>12</v>
      </c>
      <c r="C350">
        <v>870</v>
      </c>
      <c r="D350" s="1">
        <v>385777733</v>
      </c>
      <c r="E350" t="s">
        <v>13</v>
      </c>
      <c r="F350" t="s">
        <v>940</v>
      </c>
      <c r="G350" t="s">
        <v>13</v>
      </c>
      <c r="H350" t="s">
        <v>13</v>
      </c>
      <c r="I350" t="s">
        <v>128</v>
      </c>
      <c r="J350">
        <f t="shared" si="5"/>
        <v>1</v>
      </c>
    </row>
    <row r="351" spans="1:10" x14ac:dyDescent="0.25">
      <c r="A351" t="s">
        <v>941</v>
      </c>
      <c r="B351" t="s">
        <v>13</v>
      </c>
      <c r="C351">
        <v>233</v>
      </c>
      <c r="D351" s="1">
        <v>385777734</v>
      </c>
      <c r="E351" t="s">
        <v>13</v>
      </c>
      <c r="F351" t="s">
        <v>942</v>
      </c>
      <c r="G351" t="s">
        <v>13</v>
      </c>
      <c r="H351" t="s">
        <v>13</v>
      </c>
      <c r="I351" t="s">
        <v>943</v>
      </c>
      <c r="J351">
        <f t="shared" si="5"/>
        <v>-1</v>
      </c>
    </row>
    <row r="352" spans="1:10" x14ac:dyDescent="0.25">
      <c r="A352" t="s">
        <v>944</v>
      </c>
      <c r="B352" t="s">
        <v>13</v>
      </c>
      <c r="C352">
        <v>409</v>
      </c>
      <c r="D352" s="1">
        <v>385777735</v>
      </c>
      <c r="E352" t="s">
        <v>13</v>
      </c>
      <c r="F352" t="s">
        <v>945</v>
      </c>
      <c r="G352" t="s">
        <v>13</v>
      </c>
      <c r="H352" t="s">
        <v>13</v>
      </c>
      <c r="I352" t="s">
        <v>946</v>
      </c>
      <c r="J352">
        <f t="shared" si="5"/>
        <v>-1</v>
      </c>
    </row>
    <row r="353" spans="1:10" x14ac:dyDescent="0.25">
      <c r="A353" t="s">
        <v>947</v>
      </c>
      <c r="B353" t="s">
        <v>13</v>
      </c>
      <c r="C353">
        <v>232</v>
      </c>
      <c r="D353" s="1">
        <v>385777736</v>
      </c>
      <c r="E353" t="s">
        <v>13</v>
      </c>
      <c r="F353" t="s">
        <v>948</v>
      </c>
      <c r="G353" t="s">
        <v>13</v>
      </c>
      <c r="H353" t="s">
        <v>13</v>
      </c>
      <c r="I353" t="s">
        <v>949</v>
      </c>
      <c r="J353">
        <f t="shared" si="5"/>
        <v>-1</v>
      </c>
    </row>
    <row r="354" spans="1:10" x14ac:dyDescent="0.25">
      <c r="A354" t="s">
        <v>950</v>
      </c>
      <c r="B354" t="s">
        <v>12</v>
      </c>
      <c r="C354">
        <v>206</v>
      </c>
      <c r="D354" s="1">
        <v>385777737</v>
      </c>
      <c r="E354" t="s">
        <v>13</v>
      </c>
      <c r="F354" t="s">
        <v>951</v>
      </c>
      <c r="G354" t="s">
        <v>13</v>
      </c>
      <c r="H354" t="s">
        <v>13</v>
      </c>
      <c r="I354" t="s">
        <v>27</v>
      </c>
      <c r="J354">
        <f t="shared" si="5"/>
        <v>1</v>
      </c>
    </row>
    <row r="355" spans="1:10" x14ac:dyDescent="0.25">
      <c r="A355" t="s">
        <v>952</v>
      </c>
      <c r="B355" t="s">
        <v>12</v>
      </c>
      <c r="C355">
        <v>39</v>
      </c>
      <c r="D355" s="1">
        <v>385777738</v>
      </c>
      <c r="E355" t="s">
        <v>13</v>
      </c>
      <c r="F355" t="s">
        <v>953</v>
      </c>
      <c r="G355" t="s">
        <v>13</v>
      </c>
      <c r="H355" t="s">
        <v>13</v>
      </c>
      <c r="I355" t="s">
        <v>27</v>
      </c>
      <c r="J355">
        <f t="shared" si="5"/>
        <v>1</v>
      </c>
    </row>
    <row r="356" spans="1:10" x14ac:dyDescent="0.25">
      <c r="A356" t="s">
        <v>954</v>
      </c>
      <c r="B356" t="s">
        <v>12</v>
      </c>
      <c r="C356">
        <v>47</v>
      </c>
      <c r="D356" s="1">
        <v>385777739</v>
      </c>
      <c r="E356" t="s">
        <v>13</v>
      </c>
      <c r="F356" t="s">
        <v>955</v>
      </c>
      <c r="G356" t="s">
        <v>13</v>
      </c>
      <c r="H356" t="s">
        <v>13</v>
      </c>
      <c r="I356" t="s">
        <v>27</v>
      </c>
      <c r="J356">
        <f t="shared" si="5"/>
        <v>1</v>
      </c>
    </row>
    <row r="357" spans="1:10" x14ac:dyDescent="0.25">
      <c r="A357" t="s">
        <v>956</v>
      </c>
      <c r="B357" t="s">
        <v>12</v>
      </c>
      <c r="C357">
        <v>234</v>
      </c>
      <c r="D357" s="1">
        <v>385777740</v>
      </c>
      <c r="E357" t="s">
        <v>13</v>
      </c>
      <c r="F357" t="s">
        <v>957</v>
      </c>
      <c r="G357" t="s">
        <v>13</v>
      </c>
      <c r="H357" t="s">
        <v>13</v>
      </c>
      <c r="I357" t="s">
        <v>958</v>
      </c>
      <c r="J357">
        <f t="shared" si="5"/>
        <v>1</v>
      </c>
    </row>
    <row r="358" spans="1:10" x14ac:dyDescent="0.25">
      <c r="A358" t="s">
        <v>959</v>
      </c>
      <c r="B358" t="s">
        <v>12</v>
      </c>
      <c r="C358">
        <v>340</v>
      </c>
      <c r="D358" s="1">
        <v>385777741</v>
      </c>
      <c r="E358" t="s">
        <v>13</v>
      </c>
      <c r="F358" t="s">
        <v>960</v>
      </c>
      <c r="G358" t="s">
        <v>13</v>
      </c>
      <c r="H358" t="s">
        <v>13</v>
      </c>
      <c r="I358" t="s">
        <v>961</v>
      </c>
      <c r="J358">
        <f t="shared" si="5"/>
        <v>1</v>
      </c>
    </row>
    <row r="359" spans="1:10" x14ac:dyDescent="0.25">
      <c r="A359" t="s">
        <v>962</v>
      </c>
      <c r="B359" t="s">
        <v>12</v>
      </c>
      <c r="C359">
        <v>128</v>
      </c>
      <c r="D359" s="1">
        <v>385777742</v>
      </c>
      <c r="E359" t="s">
        <v>13</v>
      </c>
      <c r="F359" t="s">
        <v>963</v>
      </c>
      <c r="G359" t="s">
        <v>13</v>
      </c>
      <c r="H359" t="s">
        <v>13</v>
      </c>
      <c r="I359" t="s">
        <v>27</v>
      </c>
      <c r="J359">
        <f t="shared" si="5"/>
        <v>1</v>
      </c>
    </row>
    <row r="360" spans="1:10" x14ac:dyDescent="0.25">
      <c r="A360" t="s">
        <v>964</v>
      </c>
      <c r="B360" t="s">
        <v>12</v>
      </c>
      <c r="C360">
        <v>61</v>
      </c>
      <c r="D360" s="1">
        <v>385777743</v>
      </c>
      <c r="E360" t="s">
        <v>13</v>
      </c>
      <c r="F360" t="s">
        <v>965</v>
      </c>
      <c r="G360" t="s">
        <v>13</v>
      </c>
      <c r="H360" t="s">
        <v>13</v>
      </c>
      <c r="I360" t="s">
        <v>27</v>
      </c>
      <c r="J360">
        <f t="shared" si="5"/>
        <v>1</v>
      </c>
    </row>
    <row r="361" spans="1:10" x14ac:dyDescent="0.25">
      <c r="A361" t="s">
        <v>966</v>
      </c>
      <c r="B361" t="s">
        <v>12</v>
      </c>
      <c r="C361">
        <v>113</v>
      </c>
      <c r="D361" s="1">
        <v>385777744</v>
      </c>
      <c r="E361" t="s">
        <v>13</v>
      </c>
      <c r="F361" t="s">
        <v>967</v>
      </c>
      <c r="G361" t="s">
        <v>13</v>
      </c>
      <c r="H361" t="s">
        <v>13</v>
      </c>
      <c r="I361" t="s">
        <v>27</v>
      </c>
      <c r="J361">
        <f t="shared" si="5"/>
        <v>1</v>
      </c>
    </row>
    <row r="362" spans="1:10" x14ac:dyDescent="0.25">
      <c r="A362" t="s">
        <v>968</v>
      </c>
      <c r="B362" t="s">
        <v>12</v>
      </c>
      <c r="C362">
        <v>228</v>
      </c>
      <c r="D362" s="1">
        <v>385777745</v>
      </c>
      <c r="E362" t="s">
        <v>13</v>
      </c>
      <c r="F362" t="s">
        <v>969</v>
      </c>
      <c r="G362" t="s">
        <v>13</v>
      </c>
      <c r="H362" t="s">
        <v>13</v>
      </c>
      <c r="I362" t="s">
        <v>27</v>
      </c>
      <c r="J362">
        <f t="shared" si="5"/>
        <v>1</v>
      </c>
    </row>
    <row r="363" spans="1:10" x14ac:dyDescent="0.25">
      <c r="A363" t="s">
        <v>970</v>
      </c>
      <c r="B363" t="s">
        <v>12</v>
      </c>
      <c r="C363">
        <v>246</v>
      </c>
      <c r="D363" s="1">
        <v>385777746</v>
      </c>
      <c r="E363" t="s">
        <v>13</v>
      </c>
      <c r="F363" t="s">
        <v>971</v>
      </c>
      <c r="G363" t="s">
        <v>13</v>
      </c>
      <c r="H363" t="s">
        <v>13</v>
      </c>
      <c r="I363" t="s">
        <v>972</v>
      </c>
      <c r="J363">
        <f t="shared" si="5"/>
        <v>1</v>
      </c>
    </row>
    <row r="364" spans="1:10" x14ac:dyDescent="0.25">
      <c r="A364" t="s">
        <v>973</v>
      </c>
      <c r="B364" t="s">
        <v>12</v>
      </c>
      <c r="C364">
        <v>53</v>
      </c>
      <c r="D364" s="1">
        <v>385777747</v>
      </c>
      <c r="E364" t="s">
        <v>13</v>
      </c>
      <c r="F364" t="s">
        <v>974</v>
      </c>
      <c r="G364" t="s">
        <v>13</v>
      </c>
      <c r="H364" t="s">
        <v>13</v>
      </c>
      <c r="I364" t="s">
        <v>27</v>
      </c>
      <c r="J364">
        <f t="shared" si="5"/>
        <v>1</v>
      </c>
    </row>
    <row r="365" spans="1:10" x14ac:dyDescent="0.25">
      <c r="A365" t="s">
        <v>975</v>
      </c>
      <c r="B365" t="s">
        <v>12</v>
      </c>
      <c r="C365">
        <v>221</v>
      </c>
      <c r="D365" s="1">
        <v>385777748</v>
      </c>
      <c r="E365" t="s">
        <v>13</v>
      </c>
      <c r="F365" t="s">
        <v>976</v>
      </c>
      <c r="G365" t="s">
        <v>13</v>
      </c>
      <c r="H365" t="s">
        <v>13</v>
      </c>
      <c r="I365" t="s">
        <v>977</v>
      </c>
      <c r="J365">
        <f t="shared" si="5"/>
        <v>1</v>
      </c>
    </row>
    <row r="366" spans="1:10" x14ac:dyDescent="0.25">
      <c r="A366" t="s">
        <v>978</v>
      </c>
      <c r="B366" t="s">
        <v>12</v>
      </c>
      <c r="C366">
        <v>372</v>
      </c>
      <c r="D366" s="1">
        <v>385777749</v>
      </c>
      <c r="E366" t="s">
        <v>13</v>
      </c>
      <c r="F366" t="s">
        <v>979</v>
      </c>
      <c r="G366" t="s">
        <v>13</v>
      </c>
      <c r="H366" t="s">
        <v>13</v>
      </c>
      <c r="I366" t="s">
        <v>980</v>
      </c>
      <c r="J366">
        <f t="shared" si="5"/>
        <v>1</v>
      </c>
    </row>
    <row r="367" spans="1:10" x14ac:dyDescent="0.25">
      <c r="A367" t="s">
        <v>981</v>
      </c>
      <c r="B367" t="s">
        <v>12</v>
      </c>
      <c r="C367">
        <v>355</v>
      </c>
      <c r="D367" s="1">
        <v>385777750</v>
      </c>
      <c r="E367" t="s">
        <v>13</v>
      </c>
      <c r="F367" t="s">
        <v>982</v>
      </c>
      <c r="G367" t="s">
        <v>13</v>
      </c>
      <c r="H367" t="s">
        <v>13</v>
      </c>
      <c r="I367" t="s">
        <v>980</v>
      </c>
      <c r="J367">
        <f t="shared" si="5"/>
        <v>1</v>
      </c>
    </row>
    <row r="368" spans="1:10" x14ac:dyDescent="0.25">
      <c r="A368" t="s">
        <v>983</v>
      </c>
      <c r="B368" t="s">
        <v>12</v>
      </c>
      <c r="C368">
        <v>558</v>
      </c>
      <c r="D368" s="1">
        <v>385777751</v>
      </c>
      <c r="E368" t="s">
        <v>13</v>
      </c>
      <c r="F368" t="s">
        <v>984</v>
      </c>
      <c r="G368" t="s">
        <v>13</v>
      </c>
      <c r="H368" t="s">
        <v>13</v>
      </c>
      <c r="I368" t="s">
        <v>985</v>
      </c>
      <c r="J368">
        <f t="shared" si="5"/>
        <v>1</v>
      </c>
    </row>
    <row r="369" spans="1:10" x14ac:dyDescent="0.25">
      <c r="A369" t="s">
        <v>986</v>
      </c>
      <c r="B369" t="s">
        <v>12</v>
      </c>
      <c r="C369">
        <v>218</v>
      </c>
      <c r="D369" s="1">
        <v>385777752</v>
      </c>
      <c r="E369" t="s">
        <v>13</v>
      </c>
      <c r="F369" t="s">
        <v>987</v>
      </c>
      <c r="G369" t="s">
        <v>13</v>
      </c>
      <c r="H369" t="s">
        <v>13</v>
      </c>
      <c r="I369" t="s">
        <v>27</v>
      </c>
      <c r="J369">
        <f t="shared" si="5"/>
        <v>1</v>
      </c>
    </row>
    <row r="370" spans="1:10" x14ac:dyDescent="0.25">
      <c r="A370" t="s">
        <v>988</v>
      </c>
      <c r="B370" t="s">
        <v>12</v>
      </c>
      <c r="C370">
        <v>360</v>
      </c>
      <c r="D370" s="1">
        <v>385777753</v>
      </c>
      <c r="E370" t="s">
        <v>13</v>
      </c>
      <c r="F370" t="s">
        <v>989</v>
      </c>
      <c r="G370" t="s">
        <v>13</v>
      </c>
      <c r="H370" t="s">
        <v>13</v>
      </c>
      <c r="I370" t="s">
        <v>990</v>
      </c>
      <c r="J370">
        <f t="shared" si="5"/>
        <v>1</v>
      </c>
    </row>
    <row r="371" spans="1:10" x14ac:dyDescent="0.25">
      <c r="A371" t="s">
        <v>991</v>
      </c>
      <c r="B371" t="s">
        <v>12</v>
      </c>
      <c r="C371">
        <v>268</v>
      </c>
      <c r="D371" s="1">
        <v>385777754</v>
      </c>
      <c r="E371" t="s">
        <v>13</v>
      </c>
      <c r="F371" t="s">
        <v>992</v>
      </c>
      <c r="G371" t="s">
        <v>13</v>
      </c>
      <c r="H371" t="s">
        <v>13</v>
      </c>
      <c r="I371" t="s">
        <v>221</v>
      </c>
      <c r="J371">
        <f t="shared" si="5"/>
        <v>1</v>
      </c>
    </row>
    <row r="372" spans="1:10" x14ac:dyDescent="0.25">
      <c r="A372" t="s">
        <v>993</v>
      </c>
      <c r="B372" t="s">
        <v>12</v>
      </c>
      <c r="C372">
        <v>302</v>
      </c>
      <c r="D372" s="1">
        <v>385777755</v>
      </c>
      <c r="E372" t="s">
        <v>13</v>
      </c>
      <c r="F372" t="s">
        <v>994</v>
      </c>
      <c r="G372" t="s">
        <v>13</v>
      </c>
      <c r="H372" t="s">
        <v>13</v>
      </c>
      <c r="I372" t="s">
        <v>432</v>
      </c>
      <c r="J372">
        <f t="shared" si="5"/>
        <v>1</v>
      </c>
    </row>
    <row r="373" spans="1:10" x14ac:dyDescent="0.25">
      <c r="A373" t="s">
        <v>995</v>
      </c>
      <c r="B373" t="s">
        <v>12</v>
      </c>
      <c r="C373">
        <v>440</v>
      </c>
      <c r="D373" s="1">
        <v>385777756</v>
      </c>
      <c r="E373" t="s">
        <v>13</v>
      </c>
      <c r="F373" t="s">
        <v>996</v>
      </c>
      <c r="G373" t="s">
        <v>13</v>
      </c>
      <c r="H373" t="s">
        <v>13</v>
      </c>
      <c r="I373" t="s">
        <v>997</v>
      </c>
      <c r="J373">
        <f t="shared" si="5"/>
        <v>1</v>
      </c>
    </row>
    <row r="374" spans="1:10" x14ac:dyDescent="0.25">
      <c r="A374" t="s">
        <v>998</v>
      </c>
      <c r="B374" t="s">
        <v>12</v>
      </c>
      <c r="C374">
        <v>390</v>
      </c>
      <c r="D374" s="1">
        <v>385777757</v>
      </c>
      <c r="E374" t="s">
        <v>13</v>
      </c>
      <c r="F374" t="s">
        <v>999</v>
      </c>
      <c r="G374" t="s">
        <v>13</v>
      </c>
      <c r="H374" t="s">
        <v>13</v>
      </c>
      <c r="I374" t="s">
        <v>1000</v>
      </c>
      <c r="J374">
        <f t="shared" si="5"/>
        <v>1</v>
      </c>
    </row>
    <row r="375" spans="1:10" x14ac:dyDescent="0.25">
      <c r="A375" t="s">
        <v>1001</v>
      </c>
      <c r="B375" t="s">
        <v>12</v>
      </c>
      <c r="C375">
        <v>181</v>
      </c>
      <c r="D375" s="1">
        <v>385777758</v>
      </c>
      <c r="E375" t="s">
        <v>13</v>
      </c>
      <c r="F375" t="s">
        <v>1002</v>
      </c>
      <c r="G375" t="s">
        <v>13</v>
      </c>
      <c r="H375" t="s">
        <v>13</v>
      </c>
      <c r="I375" t="s">
        <v>68</v>
      </c>
      <c r="J375">
        <f t="shared" si="5"/>
        <v>1</v>
      </c>
    </row>
    <row r="376" spans="1:10" x14ac:dyDescent="0.25">
      <c r="A376" t="s">
        <v>1003</v>
      </c>
      <c r="B376" t="s">
        <v>12</v>
      </c>
      <c r="C376">
        <v>103</v>
      </c>
      <c r="D376" s="1">
        <v>385777759</v>
      </c>
      <c r="E376" t="s">
        <v>13</v>
      </c>
      <c r="F376" t="s">
        <v>1004</v>
      </c>
      <c r="G376" t="s">
        <v>13</v>
      </c>
      <c r="H376" t="s">
        <v>13</v>
      </c>
      <c r="I376" t="s">
        <v>71</v>
      </c>
      <c r="J376">
        <f t="shared" si="5"/>
        <v>1</v>
      </c>
    </row>
    <row r="377" spans="1:10" x14ac:dyDescent="0.25">
      <c r="A377" t="s">
        <v>1005</v>
      </c>
      <c r="B377" t="s">
        <v>12</v>
      </c>
      <c r="C377">
        <v>395</v>
      </c>
      <c r="D377" s="1">
        <v>385777760</v>
      </c>
      <c r="E377" t="s">
        <v>13</v>
      </c>
      <c r="F377" t="s">
        <v>1006</v>
      </c>
      <c r="G377" t="s">
        <v>13</v>
      </c>
      <c r="H377" t="s">
        <v>13</v>
      </c>
      <c r="I377" t="s">
        <v>74</v>
      </c>
      <c r="J377">
        <f t="shared" si="5"/>
        <v>1</v>
      </c>
    </row>
    <row r="378" spans="1:10" x14ac:dyDescent="0.25">
      <c r="A378" t="s">
        <v>1007</v>
      </c>
      <c r="B378" t="s">
        <v>12</v>
      </c>
      <c r="C378">
        <v>301</v>
      </c>
      <c r="D378" s="1">
        <v>385777761</v>
      </c>
      <c r="E378" t="s">
        <v>13</v>
      </c>
      <c r="F378" t="s">
        <v>1008</v>
      </c>
      <c r="G378" t="s">
        <v>13</v>
      </c>
      <c r="H378" t="s">
        <v>13</v>
      </c>
      <c r="I378" t="s">
        <v>77</v>
      </c>
      <c r="J378">
        <f t="shared" si="5"/>
        <v>1</v>
      </c>
    </row>
    <row r="379" spans="1:10" x14ac:dyDescent="0.25">
      <c r="A379" t="s">
        <v>1009</v>
      </c>
      <c r="B379" t="s">
        <v>12</v>
      </c>
      <c r="C379">
        <v>70</v>
      </c>
      <c r="D379" s="1">
        <v>385777762</v>
      </c>
      <c r="E379" t="s">
        <v>13</v>
      </c>
      <c r="F379" t="s">
        <v>1010</v>
      </c>
      <c r="G379" t="s">
        <v>13</v>
      </c>
      <c r="H379" t="s">
        <v>13</v>
      </c>
      <c r="I379" t="s">
        <v>27</v>
      </c>
      <c r="J379">
        <f t="shared" si="5"/>
        <v>1</v>
      </c>
    </row>
    <row r="380" spans="1:10" x14ac:dyDescent="0.25">
      <c r="A380" t="s">
        <v>1011</v>
      </c>
      <c r="B380" t="s">
        <v>12</v>
      </c>
      <c r="C380">
        <v>126</v>
      </c>
      <c r="D380" s="1">
        <v>385777763</v>
      </c>
      <c r="E380" t="s">
        <v>13</v>
      </c>
      <c r="F380" t="s">
        <v>1012</v>
      </c>
      <c r="G380" t="s">
        <v>13</v>
      </c>
      <c r="H380" t="s">
        <v>13</v>
      </c>
      <c r="I380" t="s">
        <v>1013</v>
      </c>
      <c r="J380">
        <f t="shared" si="5"/>
        <v>1</v>
      </c>
    </row>
    <row r="381" spans="1:10" x14ac:dyDescent="0.25">
      <c r="A381" t="s">
        <v>1014</v>
      </c>
      <c r="B381" t="s">
        <v>12</v>
      </c>
      <c r="C381">
        <v>386</v>
      </c>
      <c r="D381" s="1">
        <v>385777764</v>
      </c>
      <c r="E381" t="s">
        <v>13</v>
      </c>
      <c r="F381" t="s">
        <v>1015</v>
      </c>
      <c r="G381" t="s">
        <v>13</v>
      </c>
      <c r="H381" t="s">
        <v>13</v>
      </c>
      <c r="I381" t="s">
        <v>1016</v>
      </c>
      <c r="J381">
        <f t="shared" si="5"/>
        <v>1</v>
      </c>
    </row>
    <row r="382" spans="1:10" x14ac:dyDescent="0.25">
      <c r="A382" t="s">
        <v>1017</v>
      </c>
      <c r="B382" t="s">
        <v>12</v>
      </c>
      <c r="C382">
        <v>393</v>
      </c>
      <c r="D382" s="1">
        <v>385777765</v>
      </c>
      <c r="E382" t="s">
        <v>13</v>
      </c>
      <c r="F382" t="s">
        <v>1018</v>
      </c>
      <c r="G382" t="s">
        <v>13</v>
      </c>
      <c r="H382" t="s">
        <v>13</v>
      </c>
      <c r="I382" t="s">
        <v>1000</v>
      </c>
      <c r="J382">
        <f t="shared" si="5"/>
        <v>1</v>
      </c>
    </row>
    <row r="383" spans="1:10" x14ac:dyDescent="0.25">
      <c r="A383" t="s">
        <v>1019</v>
      </c>
      <c r="B383" t="s">
        <v>12</v>
      </c>
      <c r="C383">
        <v>670</v>
      </c>
      <c r="D383" s="1">
        <v>385777766</v>
      </c>
      <c r="E383" t="s">
        <v>13</v>
      </c>
      <c r="F383" t="s">
        <v>1020</v>
      </c>
      <c r="G383" t="s">
        <v>13</v>
      </c>
      <c r="H383" t="s">
        <v>13</v>
      </c>
      <c r="I383" t="s">
        <v>1021</v>
      </c>
      <c r="J383">
        <f t="shared" si="5"/>
        <v>1</v>
      </c>
    </row>
    <row r="384" spans="1:10" x14ac:dyDescent="0.25">
      <c r="A384" t="s">
        <v>1022</v>
      </c>
      <c r="B384" t="s">
        <v>12</v>
      </c>
      <c r="C384">
        <v>327</v>
      </c>
      <c r="D384" s="1">
        <v>385777767</v>
      </c>
      <c r="E384" t="s">
        <v>13</v>
      </c>
      <c r="F384" t="s">
        <v>1023</v>
      </c>
      <c r="G384" t="s">
        <v>13</v>
      </c>
      <c r="H384" t="s">
        <v>13</v>
      </c>
      <c r="I384" t="s">
        <v>990</v>
      </c>
      <c r="J384">
        <f t="shared" si="5"/>
        <v>1</v>
      </c>
    </row>
    <row r="385" spans="1:10" x14ac:dyDescent="0.25">
      <c r="A385" t="s">
        <v>1024</v>
      </c>
      <c r="B385" t="s">
        <v>12</v>
      </c>
      <c r="C385">
        <v>259</v>
      </c>
      <c r="D385" s="1">
        <v>385777768</v>
      </c>
      <c r="E385" t="s">
        <v>13</v>
      </c>
      <c r="F385" t="s">
        <v>1025</v>
      </c>
      <c r="G385" t="s">
        <v>13</v>
      </c>
      <c r="H385" t="s">
        <v>13</v>
      </c>
      <c r="I385" t="s">
        <v>432</v>
      </c>
      <c r="J385">
        <f t="shared" si="5"/>
        <v>1</v>
      </c>
    </row>
    <row r="386" spans="1:10" x14ac:dyDescent="0.25">
      <c r="A386" t="s">
        <v>1026</v>
      </c>
      <c r="B386" t="s">
        <v>12</v>
      </c>
      <c r="C386">
        <v>256</v>
      </c>
      <c r="D386" s="1">
        <v>385777769</v>
      </c>
      <c r="E386" t="s">
        <v>13</v>
      </c>
      <c r="F386" t="s">
        <v>1027</v>
      </c>
      <c r="G386" t="s">
        <v>13</v>
      </c>
      <c r="H386" t="s">
        <v>13</v>
      </c>
      <c r="I386" t="s">
        <v>221</v>
      </c>
      <c r="J386">
        <f t="shared" si="5"/>
        <v>1</v>
      </c>
    </row>
    <row r="387" spans="1:10" x14ac:dyDescent="0.25">
      <c r="A387" t="s">
        <v>1028</v>
      </c>
      <c r="B387" t="s">
        <v>13</v>
      </c>
      <c r="C387">
        <v>710</v>
      </c>
      <c r="D387" s="1">
        <v>385777770</v>
      </c>
      <c r="E387" t="s">
        <v>13</v>
      </c>
      <c r="F387" t="s">
        <v>1029</v>
      </c>
      <c r="G387" t="s">
        <v>13</v>
      </c>
      <c r="H387" t="s">
        <v>13</v>
      </c>
      <c r="I387" t="s">
        <v>27</v>
      </c>
      <c r="J387">
        <f t="shared" si="5"/>
        <v>-1</v>
      </c>
    </row>
    <row r="388" spans="1:10" x14ac:dyDescent="0.25">
      <c r="A388" t="s">
        <v>1030</v>
      </c>
      <c r="B388" t="s">
        <v>12</v>
      </c>
      <c r="C388">
        <v>343</v>
      </c>
      <c r="D388" s="1">
        <v>385777771</v>
      </c>
      <c r="E388" t="s">
        <v>13</v>
      </c>
      <c r="F388" t="s">
        <v>1031</v>
      </c>
      <c r="G388" t="s">
        <v>13</v>
      </c>
      <c r="H388" t="s">
        <v>13</v>
      </c>
      <c r="I388" t="s">
        <v>475</v>
      </c>
      <c r="J388">
        <f t="shared" si="5"/>
        <v>1</v>
      </c>
    </row>
    <row r="389" spans="1:10" x14ac:dyDescent="0.25">
      <c r="A389" t="s">
        <v>1032</v>
      </c>
      <c r="B389" t="s">
        <v>12</v>
      </c>
      <c r="C389">
        <v>345</v>
      </c>
      <c r="D389" s="1">
        <v>385777772</v>
      </c>
      <c r="E389" t="s">
        <v>13</v>
      </c>
      <c r="F389" t="s">
        <v>1033</v>
      </c>
      <c r="G389" t="s">
        <v>13</v>
      </c>
      <c r="H389" t="s">
        <v>13</v>
      </c>
      <c r="I389" t="s">
        <v>249</v>
      </c>
      <c r="J389">
        <f t="shared" ref="J389:J452" si="6">IF(B389="+",1,-1)</f>
        <v>1</v>
      </c>
    </row>
    <row r="390" spans="1:10" x14ac:dyDescent="0.25">
      <c r="A390" t="s">
        <v>1034</v>
      </c>
      <c r="B390" t="s">
        <v>12</v>
      </c>
      <c r="C390">
        <v>1468</v>
      </c>
      <c r="D390" s="1">
        <v>385777773</v>
      </c>
      <c r="E390" t="s">
        <v>13</v>
      </c>
      <c r="F390" t="s">
        <v>1035</v>
      </c>
      <c r="G390" t="s">
        <v>13</v>
      </c>
      <c r="H390" t="s">
        <v>13</v>
      </c>
      <c r="I390" t="s">
        <v>1036</v>
      </c>
      <c r="J390">
        <f t="shared" si="6"/>
        <v>1</v>
      </c>
    </row>
    <row r="391" spans="1:10" x14ac:dyDescent="0.25">
      <c r="A391" t="s">
        <v>1037</v>
      </c>
      <c r="B391" t="s">
        <v>12</v>
      </c>
      <c r="C391">
        <v>584</v>
      </c>
      <c r="D391" s="1">
        <v>385777774</v>
      </c>
      <c r="E391" t="s">
        <v>13</v>
      </c>
      <c r="F391" t="s">
        <v>1038</v>
      </c>
      <c r="G391" t="s">
        <v>13</v>
      </c>
      <c r="H391" t="s">
        <v>13</v>
      </c>
      <c r="I391" t="s">
        <v>1039</v>
      </c>
      <c r="J391">
        <f t="shared" si="6"/>
        <v>1</v>
      </c>
    </row>
    <row r="392" spans="1:10" x14ac:dyDescent="0.25">
      <c r="A392" t="s">
        <v>1040</v>
      </c>
      <c r="B392" t="s">
        <v>12</v>
      </c>
      <c r="C392">
        <v>591</v>
      </c>
      <c r="D392" s="1">
        <v>385777775</v>
      </c>
      <c r="E392" t="s">
        <v>13</v>
      </c>
      <c r="F392" t="s">
        <v>1041</v>
      </c>
      <c r="G392" t="s">
        <v>13</v>
      </c>
      <c r="H392" t="s">
        <v>13</v>
      </c>
      <c r="I392" t="s">
        <v>370</v>
      </c>
      <c r="J392">
        <f t="shared" si="6"/>
        <v>1</v>
      </c>
    </row>
    <row r="393" spans="1:10" x14ac:dyDescent="0.25">
      <c r="A393" t="s">
        <v>1042</v>
      </c>
      <c r="B393" t="s">
        <v>12</v>
      </c>
      <c r="C393">
        <v>612</v>
      </c>
      <c r="D393" s="1">
        <v>385777776</v>
      </c>
      <c r="E393" t="s">
        <v>13</v>
      </c>
      <c r="F393" t="s">
        <v>1043</v>
      </c>
      <c r="G393" t="s">
        <v>13</v>
      </c>
      <c r="H393" t="s">
        <v>13</v>
      </c>
      <c r="I393" t="s">
        <v>475</v>
      </c>
      <c r="J393">
        <f t="shared" si="6"/>
        <v>1</v>
      </c>
    </row>
    <row r="394" spans="1:10" x14ac:dyDescent="0.25">
      <c r="A394" t="s">
        <v>1044</v>
      </c>
      <c r="B394" t="s">
        <v>12</v>
      </c>
      <c r="C394">
        <v>231</v>
      </c>
      <c r="D394" s="1">
        <v>385777777</v>
      </c>
      <c r="E394" t="s">
        <v>13</v>
      </c>
      <c r="F394" t="s">
        <v>1045</v>
      </c>
      <c r="G394" t="s">
        <v>13</v>
      </c>
      <c r="H394" t="s">
        <v>13</v>
      </c>
      <c r="I394" t="s">
        <v>1046</v>
      </c>
      <c r="J394">
        <f t="shared" si="6"/>
        <v>1</v>
      </c>
    </row>
    <row r="395" spans="1:10" x14ac:dyDescent="0.25">
      <c r="A395" t="s">
        <v>1047</v>
      </c>
      <c r="B395" t="s">
        <v>12</v>
      </c>
      <c r="C395">
        <v>679</v>
      </c>
      <c r="D395" s="1">
        <v>385777778</v>
      </c>
      <c r="E395" t="s">
        <v>13</v>
      </c>
      <c r="F395" t="s">
        <v>1048</v>
      </c>
      <c r="G395" t="s">
        <v>13</v>
      </c>
      <c r="H395" t="s">
        <v>13</v>
      </c>
      <c r="I395" t="s">
        <v>1049</v>
      </c>
      <c r="J395">
        <f t="shared" si="6"/>
        <v>1</v>
      </c>
    </row>
    <row r="396" spans="1:10" x14ac:dyDescent="0.25">
      <c r="A396" t="s">
        <v>1050</v>
      </c>
      <c r="B396" t="s">
        <v>13</v>
      </c>
      <c r="C396">
        <v>533</v>
      </c>
      <c r="D396" s="1">
        <v>385777779</v>
      </c>
      <c r="E396" t="s">
        <v>13</v>
      </c>
      <c r="F396" t="s">
        <v>1051</v>
      </c>
      <c r="G396" t="s">
        <v>13</v>
      </c>
      <c r="H396" t="s">
        <v>13</v>
      </c>
      <c r="I396" t="s">
        <v>1052</v>
      </c>
      <c r="J396">
        <f t="shared" si="6"/>
        <v>-1</v>
      </c>
    </row>
    <row r="397" spans="1:10" x14ac:dyDescent="0.25">
      <c r="A397" t="s">
        <v>1053</v>
      </c>
      <c r="B397" t="s">
        <v>12</v>
      </c>
      <c r="C397">
        <v>141</v>
      </c>
      <c r="D397" s="1">
        <v>385777780</v>
      </c>
      <c r="E397" t="s">
        <v>13</v>
      </c>
      <c r="F397" t="s">
        <v>1054</v>
      </c>
      <c r="G397" t="s">
        <v>13</v>
      </c>
      <c r="H397" t="s">
        <v>13</v>
      </c>
      <c r="I397" t="s">
        <v>1055</v>
      </c>
      <c r="J397">
        <f t="shared" si="6"/>
        <v>1</v>
      </c>
    </row>
    <row r="398" spans="1:10" x14ac:dyDescent="0.25">
      <c r="A398" t="s">
        <v>1056</v>
      </c>
      <c r="B398" t="s">
        <v>12</v>
      </c>
      <c r="C398">
        <v>602</v>
      </c>
      <c r="D398" s="1">
        <v>385777781</v>
      </c>
      <c r="E398" t="s">
        <v>13</v>
      </c>
      <c r="F398" t="s">
        <v>1057</v>
      </c>
      <c r="G398" t="s">
        <v>13</v>
      </c>
      <c r="H398" t="s">
        <v>13</v>
      </c>
      <c r="I398" t="s">
        <v>1058</v>
      </c>
      <c r="J398">
        <f t="shared" si="6"/>
        <v>1</v>
      </c>
    </row>
    <row r="399" spans="1:10" x14ac:dyDescent="0.25">
      <c r="A399" t="s">
        <v>1059</v>
      </c>
      <c r="B399" t="s">
        <v>12</v>
      </c>
      <c r="C399">
        <v>1474</v>
      </c>
      <c r="D399" s="1">
        <v>385777782</v>
      </c>
      <c r="E399" t="s">
        <v>13</v>
      </c>
      <c r="F399" t="s">
        <v>1060</v>
      </c>
      <c r="G399" t="s">
        <v>13</v>
      </c>
      <c r="H399" t="s">
        <v>13</v>
      </c>
      <c r="I399" t="s">
        <v>683</v>
      </c>
      <c r="J399">
        <f t="shared" si="6"/>
        <v>1</v>
      </c>
    </row>
    <row r="400" spans="1:10" x14ac:dyDescent="0.25">
      <c r="A400" t="s">
        <v>1061</v>
      </c>
      <c r="B400" t="s">
        <v>12</v>
      </c>
      <c r="C400">
        <v>277</v>
      </c>
      <c r="D400" s="1">
        <v>385777783</v>
      </c>
      <c r="E400" t="s">
        <v>13</v>
      </c>
      <c r="F400" t="s">
        <v>1062</v>
      </c>
      <c r="G400" t="s">
        <v>13</v>
      </c>
      <c r="H400" t="s">
        <v>13</v>
      </c>
      <c r="I400" t="s">
        <v>1063</v>
      </c>
      <c r="J400">
        <f t="shared" si="6"/>
        <v>1</v>
      </c>
    </row>
    <row r="401" spans="1:10" x14ac:dyDescent="0.25">
      <c r="A401" t="s">
        <v>1064</v>
      </c>
      <c r="B401" t="s">
        <v>12</v>
      </c>
      <c r="C401">
        <v>364</v>
      </c>
      <c r="D401" s="1">
        <v>385777784</v>
      </c>
      <c r="E401" t="s">
        <v>13</v>
      </c>
      <c r="F401" t="s">
        <v>1065</v>
      </c>
      <c r="G401" t="s">
        <v>13</v>
      </c>
      <c r="H401" t="s">
        <v>13</v>
      </c>
      <c r="I401" t="s">
        <v>1066</v>
      </c>
      <c r="J401">
        <f t="shared" si="6"/>
        <v>1</v>
      </c>
    </row>
    <row r="402" spans="1:10" x14ac:dyDescent="0.25">
      <c r="A402" t="s">
        <v>1067</v>
      </c>
      <c r="B402" t="s">
        <v>12</v>
      </c>
      <c r="C402">
        <v>328</v>
      </c>
      <c r="D402" s="1">
        <v>385777785</v>
      </c>
      <c r="E402" t="s">
        <v>13</v>
      </c>
      <c r="F402" t="s">
        <v>1068</v>
      </c>
      <c r="G402" t="s">
        <v>13</v>
      </c>
      <c r="H402" t="s">
        <v>13</v>
      </c>
      <c r="I402" t="s">
        <v>1069</v>
      </c>
      <c r="J402">
        <f t="shared" si="6"/>
        <v>1</v>
      </c>
    </row>
    <row r="403" spans="1:10" x14ac:dyDescent="0.25">
      <c r="A403" t="s">
        <v>1070</v>
      </c>
      <c r="B403" t="s">
        <v>12</v>
      </c>
      <c r="C403">
        <v>433</v>
      </c>
      <c r="D403" s="1">
        <v>385777786</v>
      </c>
      <c r="E403" t="s">
        <v>13</v>
      </c>
      <c r="F403" t="s">
        <v>1071</v>
      </c>
      <c r="G403" t="s">
        <v>13</v>
      </c>
      <c r="H403" t="s">
        <v>13</v>
      </c>
      <c r="I403" t="s">
        <v>27</v>
      </c>
      <c r="J403">
        <f t="shared" si="6"/>
        <v>1</v>
      </c>
    </row>
    <row r="404" spans="1:10" x14ac:dyDescent="0.25">
      <c r="A404" t="s">
        <v>1072</v>
      </c>
      <c r="B404" t="s">
        <v>12</v>
      </c>
      <c r="C404">
        <v>170</v>
      </c>
      <c r="D404" s="1">
        <v>385777787</v>
      </c>
      <c r="E404" t="s">
        <v>13</v>
      </c>
      <c r="F404" t="s">
        <v>1073</v>
      </c>
      <c r="G404" t="s">
        <v>13</v>
      </c>
      <c r="H404" t="s">
        <v>13</v>
      </c>
      <c r="I404" t="s">
        <v>1074</v>
      </c>
      <c r="J404">
        <f t="shared" si="6"/>
        <v>1</v>
      </c>
    </row>
    <row r="405" spans="1:10" x14ac:dyDescent="0.25">
      <c r="A405" t="s">
        <v>1075</v>
      </c>
      <c r="B405" t="s">
        <v>13</v>
      </c>
      <c r="C405">
        <v>566</v>
      </c>
      <c r="D405" s="1">
        <v>385777788</v>
      </c>
      <c r="E405" t="s">
        <v>13</v>
      </c>
      <c r="F405" t="s">
        <v>1076</v>
      </c>
      <c r="G405" t="s">
        <v>13</v>
      </c>
      <c r="H405" t="s">
        <v>13</v>
      </c>
      <c r="I405" t="s">
        <v>475</v>
      </c>
      <c r="J405">
        <f t="shared" si="6"/>
        <v>-1</v>
      </c>
    </row>
    <row r="406" spans="1:10" x14ac:dyDescent="0.25">
      <c r="A406" t="s">
        <v>1077</v>
      </c>
      <c r="B406" t="s">
        <v>13</v>
      </c>
      <c r="C406">
        <v>233</v>
      </c>
      <c r="D406" s="1">
        <v>385777789</v>
      </c>
      <c r="E406" t="s">
        <v>13</v>
      </c>
      <c r="F406" t="s">
        <v>1078</v>
      </c>
      <c r="G406" t="s">
        <v>13</v>
      </c>
      <c r="H406" t="s">
        <v>13</v>
      </c>
      <c r="I406" t="s">
        <v>27</v>
      </c>
      <c r="J406">
        <f t="shared" si="6"/>
        <v>-1</v>
      </c>
    </row>
    <row r="407" spans="1:10" x14ac:dyDescent="0.25">
      <c r="A407" t="s">
        <v>1079</v>
      </c>
      <c r="B407" t="s">
        <v>12</v>
      </c>
      <c r="C407">
        <v>605</v>
      </c>
      <c r="D407" s="1">
        <v>385777790</v>
      </c>
      <c r="E407" t="s">
        <v>13</v>
      </c>
      <c r="F407" t="s">
        <v>1080</v>
      </c>
      <c r="G407" t="s">
        <v>13</v>
      </c>
      <c r="H407" t="s">
        <v>13</v>
      </c>
      <c r="I407" t="s">
        <v>1081</v>
      </c>
      <c r="J407">
        <f t="shared" si="6"/>
        <v>1</v>
      </c>
    </row>
    <row r="408" spans="1:10" x14ac:dyDescent="0.25">
      <c r="A408" t="s">
        <v>1082</v>
      </c>
      <c r="B408" t="s">
        <v>12</v>
      </c>
      <c r="C408">
        <v>177</v>
      </c>
      <c r="D408" s="1">
        <v>385777791</v>
      </c>
      <c r="E408" t="s">
        <v>13</v>
      </c>
      <c r="F408" t="s">
        <v>1083</v>
      </c>
      <c r="G408" t="s">
        <v>13</v>
      </c>
      <c r="H408" t="s">
        <v>13</v>
      </c>
      <c r="I408" t="s">
        <v>1084</v>
      </c>
      <c r="J408">
        <f t="shared" si="6"/>
        <v>1</v>
      </c>
    </row>
    <row r="409" spans="1:10" x14ac:dyDescent="0.25">
      <c r="A409" t="s">
        <v>1085</v>
      </c>
      <c r="B409" t="s">
        <v>12</v>
      </c>
      <c r="C409">
        <v>741</v>
      </c>
      <c r="D409" s="1">
        <v>385777792</v>
      </c>
      <c r="E409" t="s">
        <v>13</v>
      </c>
      <c r="F409" t="s">
        <v>1086</v>
      </c>
      <c r="G409" t="s">
        <v>13</v>
      </c>
      <c r="H409" t="s">
        <v>13</v>
      </c>
      <c r="I409" t="s">
        <v>1087</v>
      </c>
      <c r="J409">
        <f t="shared" si="6"/>
        <v>1</v>
      </c>
    </row>
    <row r="410" spans="1:10" x14ac:dyDescent="0.25">
      <c r="A410" t="s">
        <v>1088</v>
      </c>
      <c r="B410" t="s">
        <v>12</v>
      </c>
      <c r="C410">
        <v>585</v>
      </c>
      <c r="D410" s="1">
        <v>385777793</v>
      </c>
      <c r="E410" t="s">
        <v>13</v>
      </c>
      <c r="F410" t="s">
        <v>1089</v>
      </c>
      <c r="G410" t="s">
        <v>13</v>
      </c>
      <c r="H410" t="s">
        <v>13</v>
      </c>
      <c r="I410" t="s">
        <v>52</v>
      </c>
      <c r="J410">
        <f t="shared" si="6"/>
        <v>1</v>
      </c>
    </row>
    <row r="411" spans="1:10" x14ac:dyDescent="0.25">
      <c r="A411" t="s">
        <v>1090</v>
      </c>
      <c r="B411" t="s">
        <v>12</v>
      </c>
      <c r="C411">
        <v>297</v>
      </c>
      <c r="D411" s="1">
        <v>385777794</v>
      </c>
      <c r="E411" t="s">
        <v>13</v>
      </c>
      <c r="F411" t="s">
        <v>1091</v>
      </c>
      <c r="G411" t="s">
        <v>13</v>
      </c>
      <c r="H411" t="s">
        <v>13</v>
      </c>
      <c r="I411" t="s">
        <v>1092</v>
      </c>
      <c r="J411">
        <f t="shared" si="6"/>
        <v>1</v>
      </c>
    </row>
    <row r="412" spans="1:10" x14ac:dyDescent="0.25">
      <c r="A412" t="s">
        <v>1093</v>
      </c>
      <c r="B412" t="s">
        <v>13</v>
      </c>
      <c r="C412">
        <v>511</v>
      </c>
      <c r="D412" s="1">
        <v>385777795</v>
      </c>
      <c r="E412" t="s">
        <v>13</v>
      </c>
      <c r="F412" t="s">
        <v>1094</v>
      </c>
      <c r="G412" t="s">
        <v>13</v>
      </c>
      <c r="H412" t="s">
        <v>13</v>
      </c>
      <c r="I412" t="s">
        <v>370</v>
      </c>
      <c r="J412">
        <f t="shared" si="6"/>
        <v>-1</v>
      </c>
    </row>
    <row r="413" spans="1:10" x14ac:dyDescent="0.25">
      <c r="A413" t="s">
        <v>1095</v>
      </c>
      <c r="B413" t="s">
        <v>12</v>
      </c>
      <c r="C413">
        <v>418</v>
      </c>
      <c r="D413" s="1">
        <v>385777796</v>
      </c>
      <c r="E413" t="s">
        <v>13</v>
      </c>
      <c r="F413" t="s">
        <v>1096</v>
      </c>
      <c r="G413" t="s">
        <v>13</v>
      </c>
      <c r="H413" t="s">
        <v>13</v>
      </c>
      <c r="I413" t="s">
        <v>1097</v>
      </c>
      <c r="J413">
        <f t="shared" si="6"/>
        <v>1</v>
      </c>
    </row>
    <row r="414" spans="1:10" x14ac:dyDescent="0.25">
      <c r="A414" t="s">
        <v>1098</v>
      </c>
      <c r="B414" t="s">
        <v>12</v>
      </c>
      <c r="C414">
        <v>213</v>
      </c>
      <c r="D414" s="1">
        <v>385777797</v>
      </c>
      <c r="E414" t="s">
        <v>13</v>
      </c>
      <c r="F414" t="s">
        <v>1099</v>
      </c>
      <c r="G414" t="s">
        <v>13</v>
      </c>
      <c r="H414" t="s">
        <v>13</v>
      </c>
      <c r="I414" t="s">
        <v>1100</v>
      </c>
      <c r="J414">
        <f t="shared" si="6"/>
        <v>1</v>
      </c>
    </row>
    <row r="415" spans="1:10" x14ac:dyDescent="0.25">
      <c r="A415" t="s">
        <v>1101</v>
      </c>
      <c r="B415" t="s">
        <v>12</v>
      </c>
      <c r="C415">
        <v>435</v>
      </c>
      <c r="D415" s="1">
        <v>385777798</v>
      </c>
      <c r="E415" t="s">
        <v>13</v>
      </c>
      <c r="F415" t="s">
        <v>1102</v>
      </c>
      <c r="G415" t="s">
        <v>13</v>
      </c>
      <c r="H415" t="s">
        <v>13</v>
      </c>
      <c r="I415" t="s">
        <v>1103</v>
      </c>
      <c r="J415">
        <f t="shared" si="6"/>
        <v>1</v>
      </c>
    </row>
    <row r="416" spans="1:10" x14ac:dyDescent="0.25">
      <c r="A416" t="s">
        <v>1104</v>
      </c>
      <c r="B416" t="s">
        <v>12</v>
      </c>
      <c r="C416">
        <v>358</v>
      </c>
      <c r="D416" s="1">
        <v>385777799</v>
      </c>
      <c r="E416" t="s">
        <v>13</v>
      </c>
      <c r="F416" t="s">
        <v>1105</v>
      </c>
      <c r="G416" t="s">
        <v>13</v>
      </c>
      <c r="H416" t="s">
        <v>13</v>
      </c>
      <c r="I416" t="s">
        <v>1106</v>
      </c>
      <c r="J416">
        <f t="shared" si="6"/>
        <v>1</v>
      </c>
    </row>
    <row r="417" spans="1:10" x14ac:dyDescent="0.25">
      <c r="A417" t="s">
        <v>1107</v>
      </c>
      <c r="B417" t="s">
        <v>12</v>
      </c>
      <c r="C417">
        <v>195</v>
      </c>
      <c r="D417" s="1">
        <v>385777800</v>
      </c>
      <c r="E417" t="s">
        <v>13</v>
      </c>
      <c r="F417" t="s">
        <v>1108</v>
      </c>
      <c r="G417" t="s">
        <v>13</v>
      </c>
      <c r="H417" t="s">
        <v>13</v>
      </c>
      <c r="I417" t="s">
        <v>1109</v>
      </c>
      <c r="J417">
        <f t="shared" si="6"/>
        <v>1</v>
      </c>
    </row>
    <row r="418" spans="1:10" x14ac:dyDescent="0.25">
      <c r="A418" t="s">
        <v>1110</v>
      </c>
      <c r="B418" t="s">
        <v>12</v>
      </c>
      <c r="C418">
        <v>294</v>
      </c>
      <c r="D418" s="1">
        <v>385777801</v>
      </c>
      <c r="E418" t="s">
        <v>13</v>
      </c>
      <c r="F418" t="s">
        <v>1111</v>
      </c>
      <c r="G418" t="s">
        <v>13</v>
      </c>
      <c r="H418" t="s">
        <v>13</v>
      </c>
      <c r="I418" t="s">
        <v>1112</v>
      </c>
      <c r="J418">
        <f t="shared" si="6"/>
        <v>1</v>
      </c>
    </row>
    <row r="419" spans="1:10" x14ac:dyDescent="0.25">
      <c r="A419" t="s">
        <v>1113</v>
      </c>
      <c r="B419" t="s">
        <v>12</v>
      </c>
      <c r="C419">
        <v>206</v>
      </c>
      <c r="D419" s="1">
        <v>385777802</v>
      </c>
      <c r="E419" t="s">
        <v>13</v>
      </c>
      <c r="F419" t="s">
        <v>1114</v>
      </c>
      <c r="G419" t="s">
        <v>13</v>
      </c>
      <c r="H419" t="s">
        <v>13</v>
      </c>
      <c r="I419" t="s">
        <v>1115</v>
      </c>
      <c r="J419">
        <f t="shared" si="6"/>
        <v>1</v>
      </c>
    </row>
    <row r="420" spans="1:10" x14ac:dyDescent="0.25">
      <c r="A420" t="s">
        <v>1116</v>
      </c>
      <c r="B420" t="s">
        <v>12</v>
      </c>
      <c r="C420">
        <v>237</v>
      </c>
      <c r="D420" s="1">
        <v>385777803</v>
      </c>
      <c r="E420" t="s">
        <v>13</v>
      </c>
      <c r="F420" t="s">
        <v>1117</v>
      </c>
      <c r="G420" t="s">
        <v>13</v>
      </c>
      <c r="H420" t="s">
        <v>13</v>
      </c>
      <c r="I420" t="s">
        <v>1118</v>
      </c>
      <c r="J420">
        <f t="shared" si="6"/>
        <v>1</v>
      </c>
    </row>
    <row r="421" spans="1:10" x14ac:dyDescent="0.25">
      <c r="A421" t="s">
        <v>1119</v>
      </c>
      <c r="B421" t="s">
        <v>12</v>
      </c>
      <c r="C421">
        <v>253</v>
      </c>
      <c r="D421" s="1">
        <v>385777804</v>
      </c>
      <c r="E421" t="s">
        <v>13</v>
      </c>
      <c r="F421" t="s">
        <v>1120</v>
      </c>
      <c r="G421" t="s">
        <v>13</v>
      </c>
      <c r="H421" t="s">
        <v>13</v>
      </c>
      <c r="I421" t="s">
        <v>1121</v>
      </c>
      <c r="J421">
        <f t="shared" si="6"/>
        <v>1</v>
      </c>
    </row>
    <row r="422" spans="1:10" x14ac:dyDescent="0.25">
      <c r="A422" t="s">
        <v>1122</v>
      </c>
      <c r="B422" t="s">
        <v>12</v>
      </c>
      <c r="C422">
        <v>220</v>
      </c>
      <c r="D422" s="1">
        <v>385777805</v>
      </c>
      <c r="E422" t="s">
        <v>13</v>
      </c>
      <c r="F422" t="s">
        <v>1123</v>
      </c>
      <c r="G422" t="s">
        <v>13</v>
      </c>
      <c r="H422" t="s">
        <v>13</v>
      </c>
      <c r="I422" t="s">
        <v>1124</v>
      </c>
      <c r="J422">
        <f t="shared" si="6"/>
        <v>1</v>
      </c>
    </row>
    <row r="423" spans="1:10" x14ac:dyDescent="0.25">
      <c r="A423" t="s">
        <v>1125</v>
      </c>
      <c r="B423" t="s">
        <v>12</v>
      </c>
      <c r="C423">
        <v>389</v>
      </c>
      <c r="D423" s="1">
        <v>385777806</v>
      </c>
      <c r="E423" t="s">
        <v>13</v>
      </c>
      <c r="F423" t="s">
        <v>1126</v>
      </c>
      <c r="G423" t="s">
        <v>13</v>
      </c>
      <c r="H423" t="s">
        <v>13</v>
      </c>
      <c r="I423" t="s">
        <v>1127</v>
      </c>
      <c r="J423">
        <f t="shared" si="6"/>
        <v>1</v>
      </c>
    </row>
    <row r="424" spans="1:10" x14ac:dyDescent="0.25">
      <c r="A424" t="s">
        <v>1128</v>
      </c>
      <c r="B424" t="s">
        <v>12</v>
      </c>
      <c r="C424">
        <v>94</v>
      </c>
      <c r="D424" s="1">
        <v>385777807</v>
      </c>
      <c r="E424" t="s">
        <v>13</v>
      </c>
      <c r="F424" t="s">
        <v>1129</v>
      </c>
      <c r="G424" t="s">
        <v>13</v>
      </c>
      <c r="H424" t="s">
        <v>13</v>
      </c>
      <c r="I424" t="s">
        <v>1130</v>
      </c>
      <c r="J424">
        <f t="shared" si="6"/>
        <v>1</v>
      </c>
    </row>
    <row r="425" spans="1:10" x14ac:dyDescent="0.25">
      <c r="A425" t="s">
        <v>1131</v>
      </c>
      <c r="B425" t="s">
        <v>12</v>
      </c>
      <c r="C425">
        <v>541</v>
      </c>
      <c r="D425" s="1">
        <v>385777808</v>
      </c>
      <c r="E425" t="s">
        <v>13</v>
      </c>
      <c r="F425" t="s">
        <v>1132</v>
      </c>
      <c r="G425" t="s">
        <v>13</v>
      </c>
      <c r="H425" t="s">
        <v>13</v>
      </c>
      <c r="I425" t="s">
        <v>1133</v>
      </c>
      <c r="J425">
        <f t="shared" si="6"/>
        <v>1</v>
      </c>
    </row>
    <row r="426" spans="1:10" x14ac:dyDescent="0.25">
      <c r="A426" t="s">
        <v>1134</v>
      </c>
      <c r="B426" t="s">
        <v>12</v>
      </c>
      <c r="C426">
        <v>351</v>
      </c>
      <c r="D426" s="1">
        <v>385777809</v>
      </c>
      <c r="E426" t="s">
        <v>13</v>
      </c>
      <c r="F426" t="s">
        <v>1135</v>
      </c>
      <c r="G426" t="s">
        <v>13</v>
      </c>
      <c r="H426" t="s">
        <v>13</v>
      </c>
      <c r="I426" t="s">
        <v>731</v>
      </c>
      <c r="J426">
        <f t="shared" si="6"/>
        <v>1</v>
      </c>
    </row>
    <row r="427" spans="1:10" x14ac:dyDescent="0.25">
      <c r="A427" t="s">
        <v>1136</v>
      </c>
      <c r="B427" t="s">
        <v>12</v>
      </c>
      <c r="C427">
        <v>176</v>
      </c>
      <c r="D427" s="1">
        <v>385777810</v>
      </c>
      <c r="E427" t="s">
        <v>13</v>
      </c>
      <c r="F427" t="s">
        <v>1137</v>
      </c>
      <c r="G427" t="s">
        <v>13</v>
      </c>
      <c r="H427" t="s">
        <v>13</v>
      </c>
      <c r="I427" t="s">
        <v>27</v>
      </c>
      <c r="J427">
        <f t="shared" si="6"/>
        <v>1</v>
      </c>
    </row>
    <row r="428" spans="1:10" x14ac:dyDescent="0.25">
      <c r="A428" t="s">
        <v>1138</v>
      </c>
      <c r="B428" t="s">
        <v>12</v>
      </c>
      <c r="C428">
        <v>583</v>
      </c>
      <c r="D428" s="1">
        <v>385777811</v>
      </c>
      <c r="E428" t="s">
        <v>13</v>
      </c>
      <c r="F428" t="s">
        <v>1139</v>
      </c>
      <c r="G428" t="s">
        <v>13</v>
      </c>
      <c r="H428" t="s">
        <v>13</v>
      </c>
      <c r="I428" t="s">
        <v>475</v>
      </c>
      <c r="J428">
        <f t="shared" si="6"/>
        <v>1</v>
      </c>
    </row>
    <row r="429" spans="1:10" x14ac:dyDescent="0.25">
      <c r="A429" t="s">
        <v>1140</v>
      </c>
      <c r="B429" t="s">
        <v>12</v>
      </c>
      <c r="C429">
        <v>317</v>
      </c>
      <c r="D429" s="1">
        <v>385777812</v>
      </c>
      <c r="E429" t="s">
        <v>13</v>
      </c>
      <c r="F429" t="s">
        <v>1141</v>
      </c>
      <c r="G429" t="s">
        <v>13</v>
      </c>
      <c r="H429" t="s">
        <v>13</v>
      </c>
      <c r="I429" t="s">
        <v>27</v>
      </c>
      <c r="J429">
        <f t="shared" si="6"/>
        <v>1</v>
      </c>
    </row>
    <row r="430" spans="1:10" x14ac:dyDescent="0.25">
      <c r="A430" t="s">
        <v>1142</v>
      </c>
      <c r="B430" t="s">
        <v>12</v>
      </c>
      <c r="C430">
        <v>159</v>
      </c>
      <c r="D430" s="1">
        <v>385777813</v>
      </c>
      <c r="E430" t="s">
        <v>13</v>
      </c>
      <c r="F430" t="s">
        <v>1143</v>
      </c>
      <c r="G430" t="s">
        <v>13</v>
      </c>
      <c r="H430" t="s">
        <v>13</v>
      </c>
      <c r="I430" t="s">
        <v>1144</v>
      </c>
      <c r="J430">
        <f t="shared" si="6"/>
        <v>1</v>
      </c>
    </row>
    <row r="431" spans="1:10" x14ac:dyDescent="0.25">
      <c r="A431" t="s">
        <v>1145</v>
      </c>
      <c r="B431" t="s">
        <v>12</v>
      </c>
      <c r="C431">
        <v>104</v>
      </c>
      <c r="D431" s="1">
        <v>385777814</v>
      </c>
      <c r="E431" t="s">
        <v>13</v>
      </c>
      <c r="F431" t="s">
        <v>1146</v>
      </c>
      <c r="G431" t="s">
        <v>13</v>
      </c>
      <c r="H431" t="s">
        <v>13</v>
      </c>
      <c r="I431" t="s">
        <v>1147</v>
      </c>
      <c r="J431">
        <f t="shared" si="6"/>
        <v>1</v>
      </c>
    </row>
    <row r="432" spans="1:10" x14ac:dyDescent="0.25">
      <c r="A432" t="s">
        <v>1148</v>
      </c>
      <c r="B432" t="s">
        <v>12</v>
      </c>
      <c r="C432">
        <v>130</v>
      </c>
      <c r="D432" s="1">
        <v>385777815</v>
      </c>
      <c r="E432" t="s">
        <v>13</v>
      </c>
      <c r="F432" t="s">
        <v>1149</v>
      </c>
      <c r="G432" t="s">
        <v>13</v>
      </c>
      <c r="H432" t="s">
        <v>13</v>
      </c>
      <c r="I432" t="s">
        <v>1150</v>
      </c>
      <c r="J432">
        <f t="shared" si="6"/>
        <v>1</v>
      </c>
    </row>
    <row r="433" spans="1:10" x14ac:dyDescent="0.25">
      <c r="A433" t="s">
        <v>1151</v>
      </c>
      <c r="B433" t="s">
        <v>12</v>
      </c>
      <c r="C433">
        <v>252</v>
      </c>
      <c r="D433" s="1">
        <v>385777816</v>
      </c>
      <c r="E433" t="s">
        <v>13</v>
      </c>
      <c r="F433" t="s">
        <v>1152</v>
      </c>
      <c r="G433" t="s">
        <v>13</v>
      </c>
      <c r="H433" t="s">
        <v>13</v>
      </c>
      <c r="I433" t="s">
        <v>1153</v>
      </c>
      <c r="J433">
        <f t="shared" si="6"/>
        <v>1</v>
      </c>
    </row>
    <row r="434" spans="1:10" x14ac:dyDescent="0.25">
      <c r="A434" t="s">
        <v>1154</v>
      </c>
      <c r="B434" t="s">
        <v>12</v>
      </c>
      <c r="C434">
        <v>144</v>
      </c>
      <c r="D434" s="1">
        <v>385777817</v>
      </c>
      <c r="E434" t="s">
        <v>13</v>
      </c>
      <c r="F434" t="s">
        <v>1155</v>
      </c>
      <c r="G434" t="s">
        <v>13</v>
      </c>
      <c r="H434" t="s">
        <v>13</v>
      </c>
      <c r="I434" t="s">
        <v>1156</v>
      </c>
      <c r="J434">
        <f t="shared" si="6"/>
        <v>1</v>
      </c>
    </row>
    <row r="435" spans="1:10" x14ac:dyDescent="0.25">
      <c r="A435" t="s">
        <v>1157</v>
      </c>
      <c r="B435" t="s">
        <v>12</v>
      </c>
      <c r="C435">
        <v>52</v>
      </c>
      <c r="D435" s="1">
        <v>385777818</v>
      </c>
      <c r="E435" t="s">
        <v>13</v>
      </c>
      <c r="F435" t="s">
        <v>1158</v>
      </c>
      <c r="G435" t="s">
        <v>13</v>
      </c>
      <c r="H435" t="s">
        <v>13</v>
      </c>
      <c r="I435" t="s">
        <v>27</v>
      </c>
      <c r="J435">
        <f t="shared" si="6"/>
        <v>1</v>
      </c>
    </row>
    <row r="436" spans="1:10" x14ac:dyDescent="0.25">
      <c r="A436" t="s">
        <v>1159</v>
      </c>
      <c r="B436" t="s">
        <v>12</v>
      </c>
      <c r="C436">
        <v>103</v>
      </c>
      <c r="D436" s="1">
        <v>385777819</v>
      </c>
      <c r="E436" t="s">
        <v>13</v>
      </c>
      <c r="F436" t="s">
        <v>1160</v>
      </c>
      <c r="G436" t="s">
        <v>13</v>
      </c>
      <c r="H436" t="s">
        <v>13</v>
      </c>
      <c r="I436" t="s">
        <v>1161</v>
      </c>
      <c r="J436">
        <f t="shared" si="6"/>
        <v>1</v>
      </c>
    </row>
    <row r="437" spans="1:10" x14ac:dyDescent="0.25">
      <c r="A437" t="s">
        <v>1162</v>
      </c>
      <c r="B437" t="s">
        <v>12</v>
      </c>
      <c r="C437">
        <v>212</v>
      </c>
      <c r="D437" s="1">
        <v>385777820</v>
      </c>
      <c r="E437" t="s">
        <v>13</v>
      </c>
      <c r="F437" t="s">
        <v>1163</v>
      </c>
      <c r="G437" t="s">
        <v>13</v>
      </c>
      <c r="H437" t="s">
        <v>13</v>
      </c>
      <c r="I437" t="s">
        <v>1164</v>
      </c>
      <c r="J437">
        <f t="shared" si="6"/>
        <v>1</v>
      </c>
    </row>
    <row r="438" spans="1:10" x14ac:dyDescent="0.25">
      <c r="A438" t="s">
        <v>1165</v>
      </c>
      <c r="B438" t="s">
        <v>12</v>
      </c>
      <c r="C438">
        <v>208</v>
      </c>
      <c r="D438" s="1">
        <v>385777821</v>
      </c>
      <c r="E438" t="s">
        <v>13</v>
      </c>
      <c r="F438" t="s">
        <v>1166</v>
      </c>
      <c r="G438" t="s">
        <v>13</v>
      </c>
      <c r="H438" t="s">
        <v>13</v>
      </c>
      <c r="I438" t="s">
        <v>1167</v>
      </c>
      <c r="J438">
        <f t="shared" si="6"/>
        <v>1</v>
      </c>
    </row>
    <row r="439" spans="1:10" x14ac:dyDescent="0.25">
      <c r="A439" t="s">
        <v>1168</v>
      </c>
      <c r="B439" t="s">
        <v>12</v>
      </c>
      <c r="C439">
        <v>117</v>
      </c>
      <c r="D439" s="1">
        <v>385777822</v>
      </c>
      <c r="E439" t="s">
        <v>13</v>
      </c>
      <c r="F439" t="s">
        <v>1169</v>
      </c>
      <c r="G439" t="s">
        <v>13</v>
      </c>
      <c r="H439" t="s">
        <v>13</v>
      </c>
      <c r="I439" t="s">
        <v>1170</v>
      </c>
      <c r="J439">
        <f t="shared" si="6"/>
        <v>1</v>
      </c>
    </row>
    <row r="440" spans="1:10" x14ac:dyDescent="0.25">
      <c r="A440" t="s">
        <v>1171</v>
      </c>
      <c r="B440" t="s">
        <v>12</v>
      </c>
      <c r="C440">
        <v>275</v>
      </c>
      <c r="D440" s="1">
        <v>385777823</v>
      </c>
      <c r="E440" t="s">
        <v>13</v>
      </c>
      <c r="F440" t="s">
        <v>1172</v>
      </c>
      <c r="G440" t="s">
        <v>13</v>
      </c>
      <c r="H440" t="s">
        <v>13</v>
      </c>
      <c r="I440" t="s">
        <v>1173</v>
      </c>
      <c r="J440">
        <f t="shared" si="6"/>
        <v>1</v>
      </c>
    </row>
    <row r="441" spans="1:10" x14ac:dyDescent="0.25">
      <c r="A441" t="s">
        <v>1174</v>
      </c>
      <c r="B441" t="s">
        <v>12</v>
      </c>
      <c r="C441">
        <v>94</v>
      </c>
      <c r="D441" s="1">
        <v>385777824</v>
      </c>
      <c r="E441" t="s">
        <v>13</v>
      </c>
      <c r="F441" t="s">
        <v>1175</v>
      </c>
      <c r="G441" t="s">
        <v>13</v>
      </c>
      <c r="H441" t="s">
        <v>13</v>
      </c>
      <c r="I441" t="s">
        <v>1176</v>
      </c>
      <c r="J441">
        <f t="shared" si="6"/>
        <v>1</v>
      </c>
    </row>
    <row r="442" spans="1:10" x14ac:dyDescent="0.25">
      <c r="A442" t="s">
        <v>1177</v>
      </c>
      <c r="B442" t="s">
        <v>12</v>
      </c>
      <c r="C442">
        <v>158</v>
      </c>
      <c r="D442" s="1">
        <v>385777825</v>
      </c>
      <c r="E442" t="s">
        <v>13</v>
      </c>
      <c r="F442" t="s">
        <v>1178</v>
      </c>
      <c r="G442" t="s">
        <v>13</v>
      </c>
      <c r="H442" t="s">
        <v>13</v>
      </c>
      <c r="I442" t="s">
        <v>1179</v>
      </c>
      <c r="J442">
        <f t="shared" si="6"/>
        <v>1</v>
      </c>
    </row>
    <row r="443" spans="1:10" x14ac:dyDescent="0.25">
      <c r="A443" t="s">
        <v>1180</v>
      </c>
      <c r="B443" t="s">
        <v>12</v>
      </c>
      <c r="C443">
        <v>226</v>
      </c>
      <c r="D443" s="1">
        <v>385777826</v>
      </c>
      <c r="E443" t="s">
        <v>13</v>
      </c>
      <c r="F443" t="s">
        <v>1181</v>
      </c>
      <c r="G443" t="s">
        <v>13</v>
      </c>
      <c r="H443" t="s">
        <v>13</v>
      </c>
      <c r="I443" t="s">
        <v>1182</v>
      </c>
      <c r="J443">
        <f t="shared" si="6"/>
        <v>1</v>
      </c>
    </row>
    <row r="444" spans="1:10" x14ac:dyDescent="0.25">
      <c r="A444" t="s">
        <v>1183</v>
      </c>
      <c r="B444" t="s">
        <v>12</v>
      </c>
      <c r="C444">
        <v>145</v>
      </c>
      <c r="D444" s="1">
        <v>385777827</v>
      </c>
      <c r="E444" t="s">
        <v>13</v>
      </c>
      <c r="F444" t="s">
        <v>1184</v>
      </c>
      <c r="G444" t="s">
        <v>13</v>
      </c>
      <c r="H444" t="s">
        <v>13</v>
      </c>
      <c r="I444" t="s">
        <v>1185</v>
      </c>
      <c r="J444">
        <f t="shared" si="6"/>
        <v>1</v>
      </c>
    </row>
    <row r="445" spans="1:10" x14ac:dyDescent="0.25">
      <c r="A445" t="s">
        <v>1186</v>
      </c>
      <c r="B445" t="s">
        <v>12</v>
      </c>
      <c r="C445">
        <v>67</v>
      </c>
      <c r="D445" s="1">
        <v>385777828</v>
      </c>
      <c r="E445" t="s">
        <v>13</v>
      </c>
      <c r="F445" t="s">
        <v>1187</v>
      </c>
      <c r="G445" t="s">
        <v>13</v>
      </c>
      <c r="H445" t="s">
        <v>13</v>
      </c>
      <c r="I445" t="s">
        <v>1188</v>
      </c>
      <c r="J445">
        <f t="shared" si="6"/>
        <v>1</v>
      </c>
    </row>
    <row r="446" spans="1:10" x14ac:dyDescent="0.25">
      <c r="A446" t="s">
        <v>1189</v>
      </c>
      <c r="B446" t="s">
        <v>12</v>
      </c>
      <c r="C446">
        <v>85</v>
      </c>
      <c r="D446" s="1">
        <v>385777829</v>
      </c>
      <c r="E446" t="s">
        <v>13</v>
      </c>
      <c r="F446" t="s">
        <v>1190</v>
      </c>
      <c r="G446" t="s">
        <v>13</v>
      </c>
      <c r="H446" t="s">
        <v>13</v>
      </c>
      <c r="I446" t="s">
        <v>1191</v>
      </c>
      <c r="J446">
        <f t="shared" si="6"/>
        <v>1</v>
      </c>
    </row>
    <row r="447" spans="1:10" x14ac:dyDescent="0.25">
      <c r="A447" t="s">
        <v>1192</v>
      </c>
      <c r="B447" t="s">
        <v>12</v>
      </c>
      <c r="C447">
        <v>122</v>
      </c>
      <c r="D447" s="1">
        <v>385777830</v>
      </c>
      <c r="E447" t="s">
        <v>13</v>
      </c>
      <c r="F447" t="s">
        <v>1193</v>
      </c>
      <c r="G447" t="s">
        <v>13</v>
      </c>
      <c r="H447" t="s">
        <v>13</v>
      </c>
      <c r="I447" t="s">
        <v>1194</v>
      </c>
      <c r="J447">
        <f t="shared" si="6"/>
        <v>1</v>
      </c>
    </row>
    <row r="448" spans="1:10" x14ac:dyDescent="0.25">
      <c r="A448" t="s">
        <v>1195</v>
      </c>
      <c r="B448" t="s">
        <v>12</v>
      </c>
      <c r="C448">
        <v>116</v>
      </c>
      <c r="D448" s="1">
        <v>385777831</v>
      </c>
      <c r="E448" t="s">
        <v>13</v>
      </c>
      <c r="F448" t="s">
        <v>1196</v>
      </c>
      <c r="G448" t="s">
        <v>13</v>
      </c>
      <c r="H448" t="s">
        <v>13</v>
      </c>
      <c r="I448" t="s">
        <v>1197</v>
      </c>
      <c r="J448">
        <f t="shared" si="6"/>
        <v>1</v>
      </c>
    </row>
    <row r="449" spans="1:10" x14ac:dyDescent="0.25">
      <c r="A449" t="s">
        <v>1198</v>
      </c>
      <c r="B449" t="s">
        <v>12</v>
      </c>
      <c r="C449">
        <v>180</v>
      </c>
      <c r="D449" s="1">
        <v>385777832</v>
      </c>
      <c r="E449" t="s">
        <v>13</v>
      </c>
      <c r="F449" t="s">
        <v>1199</v>
      </c>
      <c r="G449" t="s">
        <v>13</v>
      </c>
      <c r="H449" t="s">
        <v>13</v>
      </c>
      <c r="I449" t="s">
        <v>1200</v>
      </c>
      <c r="J449">
        <f t="shared" si="6"/>
        <v>1</v>
      </c>
    </row>
    <row r="450" spans="1:10" x14ac:dyDescent="0.25">
      <c r="A450" t="s">
        <v>1201</v>
      </c>
      <c r="B450" t="s">
        <v>12</v>
      </c>
      <c r="C450">
        <v>61</v>
      </c>
      <c r="D450" s="1">
        <v>385777833</v>
      </c>
      <c r="E450" t="s">
        <v>13</v>
      </c>
      <c r="F450" t="s">
        <v>1202</v>
      </c>
      <c r="G450" t="s">
        <v>13</v>
      </c>
      <c r="H450" t="s">
        <v>13</v>
      </c>
      <c r="I450" t="s">
        <v>1203</v>
      </c>
      <c r="J450">
        <f t="shared" si="6"/>
        <v>1</v>
      </c>
    </row>
    <row r="451" spans="1:10" x14ac:dyDescent="0.25">
      <c r="A451" t="s">
        <v>1204</v>
      </c>
      <c r="B451" t="s">
        <v>12</v>
      </c>
      <c r="C451">
        <v>132</v>
      </c>
      <c r="D451" s="1">
        <v>385777834</v>
      </c>
      <c r="E451" t="s">
        <v>13</v>
      </c>
      <c r="F451" t="s">
        <v>1205</v>
      </c>
      <c r="G451" t="s">
        <v>13</v>
      </c>
      <c r="H451" t="s">
        <v>13</v>
      </c>
      <c r="I451" t="s">
        <v>1206</v>
      </c>
      <c r="J451">
        <f t="shared" si="6"/>
        <v>1</v>
      </c>
    </row>
    <row r="452" spans="1:10" x14ac:dyDescent="0.25">
      <c r="A452" t="s">
        <v>1207</v>
      </c>
      <c r="B452" t="s">
        <v>12</v>
      </c>
      <c r="C452">
        <v>183</v>
      </c>
      <c r="D452" s="1">
        <v>385777835</v>
      </c>
      <c r="E452" t="s">
        <v>13</v>
      </c>
      <c r="F452" t="s">
        <v>1208</v>
      </c>
      <c r="G452" t="s">
        <v>13</v>
      </c>
      <c r="H452" t="s">
        <v>13</v>
      </c>
      <c r="I452" t="s">
        <v>1209</v>
      </c>
      <c r="J452">
        <f t="shared" si="6"/>
        <v>1</v>
      </c>
    </row>
    <row r="453" spans="1:10" x14ac:dyDescent="0.25">
      <c r="A453" t="s">
        <v>1210</v>
      </c>
      <c r="B453" t="s">
        <v>12</v>
      </c>
      <c r="C453">
        <v>122</v>
      </c>
      <c r="D453" s="1">
        <v>385777836</v>
      </c>
      <c r="E453" t="s">
        <v>13</v>
      </c>
      <c r="F453" t="s">
        <v>1211</v>
      </c>
      <c r="G453" t="s">
        <v>13</v>
      </c>
      <c r="H453" t="s">
        <v>13</v>
      </c>
      <c r="I453" t="s">
        <v>1212</v>
      </c>
      <c r="J453">
        <f t="shared" ref="J453:J516" si="7">IF(B453="+",1,-1)</f>
        <v>1</v>
      </c>
    </row>
    <row r="454" spans="1:10" x14ac:dyDescent="0.25">
      <c r="A454" t="s">
        <v>1213</v>
      </c>
      <c r="B454" t="s">
        <v>12</v>
      </c>
      <c r="C454">
        <v>166</v>
      </c>
      <c r="D454" s="1">
        <v>385777837</v>
      </c>
      <c r="E454" t="s">
        <v>13</v>
      </c>
      <c r="F454" t="s">
        <v>1214</v>
      </c>
      <c r="G454" t="s">
        <v>13</v>
      </c>
      <c r="H454" t="s">
        <v>13</v>
      </c>
      <c r="I454" t="s">
        <v>1215</v>
      </c>
      <c r="J454">
        <f t="shared" si="7"/>
        <v>1</v>
      </c>
    </row>
    <row r="455" spans="1:10" x14ac:dyDescent="0.25">
      <c r="A455" t="s">
        <v>1216</v>
      </c>
      <c r="B455" t="s">
        <v>12</v>
      </c>
      <c r="C455">
        <v>59</v>
      </c>
      <c r="D455" s="1">
        <v>385777838</v>
      </c>
      <c r="E455" t="s">
        <v>13</v>
      </c>
      <c r="F455" t="s">
        <v>1217</v>
      </c>
      <c r="G455" t="s">
        <v>13</v>
      </c>
      <c r="H455" t="s">
        <v>13</v>
      </c>
      <c r="I455" t="s">
        <v>1218</v>
      </c>
      <c r="J455">
        <f t="shared" si="7"/>
        <v>1</v>
      </c>
    </row>
    <row r="456" spans="1:10" x14ac:dyDescent="0.25">
      <c r="A456" t="s">
        <v>1219</v>
      </c>
      <c r="B456" t="s">
        <v>12</v>
      </c>
      <c r="C456">
        <v>146</v>
      </c>
      <c r="D456" s="1">
        <v>385777839</v>
      </c>
      <c r="E456" t="s">
        <v>13</v>
      </c>
      <c r="F456" t="s">
        <v>1220</v>
      </c>
      <c r="G456" t="s">
        <v>13</v>
      </c>
      <c r="H456" t="s">
        <v>13</v>
      </c>
      <c r="I456" t="s">
        <v>1221</v>
      </c>
      <c r="J456">
        <f t="shared" si="7"/>
        <v>1</v>
      </c>
    </row>
    <row r="457" spans="1:10" x14ac:dyDescent="0.25">
      <c r="A457" t="s">
        <v>1222</v>
      </c>
      <c r="B457" t="s">
        <v>12</v>
      </c>
      <c r="C457">
        <v>427</v>
      </c>
      <c r="D457" s="1">
        <v>385777840</v>
      </c>
      <c r="E457" t="s">
        <v>13</v>
      </c>
      <c r="F457" t="s">
        <v>1223</v>
      </c>
      <c r="G457" t="s">
        <v>13</v>
      </c>
      <c r="H457" t="s">
        <v>13</v>
      </c>
      <c r="I457" t="s">
        <v>1224</v>
      </c>
      <c r="J457">
        <f t="shared" si="7"/>
        <v>1</v>
      </c>
    </row>
    <row r="458" spans="1:10" x14ac:dyDescent="0.25">
      <c r="A458" t="s">
        <v>1225</v>
      </c>
      <c r="B458" t="s">
        <v>12</v>
      </c>
      <c r="C458">
        <v>217</v>
      </c>
      <c r="D458" s="1">
        <v>385777841</v>
      </c>
      <c r="E458" t="s">
        <v>13</v>
      </c>
      <c r="F458" t="s">
        <v>1226</v>
      </c>
      <c r="G458" t="s">
        <v>13</v>
      </c>
      <c r="H458" t="s">
        <v>13</v>
      </c>
      <c r="I458" t="s">
        <v>1227</v>
      </c>
      <c r="J458">
        <f t="shared" si="7"/>
        <v>1</v>
      </c>
    </row>
    <row r="459" spans="1:10" x14ac:dyDescent="0.25">
      <c r="A459" t="s">
        <v>1228</v>
      </c>
      <c r="B459" t="s">
        <v>12</v>
      </c>
      <c r="C459">
        <v>256</v>
      </c>
      <c r="D459" s="1">
        <v>385777842</v>
      </c>
      <c r="E459" t="s">
        <v>13</v>
      </c>
      <c r="F459" t="s">
        <v>1229</v>
      </c>
      <c r="G459" t="s">
        <v>13</v>
      </c>
      <c r="H459" t="s">
        <v>13</v>
      </c>
      <c r="I459" t="s">
        <v>1230</v>
      </c>
      <c r="J459">
        <f t="shared" si="7"/>
        <v>1</v>
      </c>
    </row>
    <row r="460" spans="1:10" x14ac:dyDescent="0.25">
      <c r="A460" t="s">
        <v>1231</v>
      </c>
      <c r="B460" t="s">
        <v>12</v>
      </c>
      <c r="C460">
        <v>90</v>
      </c>
      <c r="D460" s="1">
        <v>385777843</v>
      </c>
      <c r="E460" t="s">
        <v>13</v>
      </c>
      <c r="F460" t="s">
        <v>1232</v>
      </c>
      <c r="G460" t="s">
        <v>13</v>
      </c>
      <c r="H460" t="s">
        <v>13</v>
      </c>
      <c r="I460" t="s">
        <v>27</v>
      </c>
      <c r="J460">
        <f t="shared" si="7"/>
        <v>1</v>
      </c>
    </row>
    <row r="461" spans="1:10" x14ac:dyDescent="0.25">
      <c r="A461" t="s">
        <v>1233</v>
      </c>
      <c r="B461" t="s">
        <v>12</v>
      </c>
      <c r="C461">
        <v>72</v>
      </c>
      <c r="D461" s="1">
        <v>385777844</v>
      </c>
      <c r="E461" t="s">
        <v>13</v>
      </c>
      <c r="F461" t="s">
        <v>1234</v>
      </c>
      <c r="G461" t="s">
        <v>13</v>
      </c>
      <c r="H461" t="s">
        <v>13</v>
      </c>
      <c r="I461" t="s">
        <v>1235</v>
      </c>
      <c r="J461">
        <f t="shared" si="7"/>
        <v>1</v>
      </c>
    </row>
    <row r="462" spans="1:10" x14ac:dyDescent="0.25">
      <c r="A462" t="s">
        <v>1236</v>
      </c>
      <c r="B462" t="s">
        <v>12</v>
      </c>
      <c r="C462">
        <v>37</v>
      </c>
      <c r="D462" s="1">
        <v>385777845</v>
      </c>
      <c r="E462" t="s">
        <v>13</v>
      </c>
      <c r="F462" t="s">
        <v>1237</v>
      </c>
      <c r="G462" t="s">
        <v>13</v>
      </c>
      <c r="H462" t="s">
        <v>13</v>
      </c>
      <c r="I462" t="s">
        <v>1238</v>
      </c>
      <c r="J462">
        <f t="shared" si="7"/>
        <v>1</v>
      </c>
    </row>
    <row r="463" spans="1:10" x14ac:dyDescent="0.25">
      <c r="A463" t="s">
        <v>1239</v>
      </c>
      <c r="B463" t="s">
        <v>12</v>
      </c>
      <c r="C463">
        <v>123</v>
      </c>
      <c r="D463" s="1">
        <v>385777846</v>
      </c>
      <c r="E463" t="s">
        <v>13</v>
      </c>
      <c r="F463" t="s">
        <v>1240</v>
      </c>
      <c r="G463" t="s">
        <v>13</v>
      </c>
      <c r="H463" t="s">
        <v>13</v>
      </c>
      <c r="I463" t="s">
        <v>1241</v>
      </c>
      <c r="J463">
        <f t="shared" si="7"/>
        <v>1</v>
      </c>
    </row>
    <row r="464" spans="1:10" x14ac:dyDescent="0.25">
      <c r="A464" t="s">
        <v>1242</v>
      </c>
      <c r="B464" t="s">
        <v>12</v>
      </c>
      <c r="C464">
        <v>134</v>
      </c>
      <c r="D464" s="1">
        <v>385777847</v>
      </c>
      <c r="E464" t="s">
        <v>13</v>
      </c>
      <c r="F464" t="s">
        <v>1243</v>
      </c>
      <c r="G464" t="s">
        <v>13</v>
      </c>
      <c r="H464" t="s">
        <v>13</v>
      </c>
      <c r="I464" t="s">
        <v>1244</v>
      </c>
      <c r="J464">
        <f t="shared" si="7"/>
        <v>1</v>
      </c>
    </row>
    <row r="465" spans="1:10" x14ac:dyDescent="0.25">
      <c r="A465" t="s">
        <v>1245</v>
      </c>
      <c r="B465" t="s">
        <v>12</v>
      </c>
      <c r="C465">
        <v>208</v>
      </c>
      <c r="D465" s="1">
        <v>385777848</v>
      </c>
      <c r="E465" t="s">
        <v>13</v>
      </c>
      <c r="F465" t="s">
        <v>1246</v>
      </c>
      <c r="G465" t="s">
        <v>13</v>
      </c>
      <c r="H465" t="s">
        <v>13</v>
      </c>
      <c r="I465" t="s">
        <v>1247</v>
      </c>
      <c r="J465">
        <f t="shared" si="7"/>
        <v>1</v>
      </c>
    </row>
    <row r="466" spans="1:10" x14ac:dyDescent="0.25">
      <c r="A466" t="s">
        <v>1248</v>
      </c>
      <c r="B466" t="s">
        <v>12</v>
      </c>
      <c r="C466">
        <v>315</v>
      </c>
      <c r="D466" s="1">
        <v>385777849</v>
      </c>
      <c r="E466" t="s">
        <v>13</v>
      </c>
      <c r="F466" t="s">
        <v>1249</v>
      </c>
      <c r="G466" t="s">
        <v>13</v>
      </c>
      <c r="H466" t="s">
        <v>13</v>
      </c>
      <c r="I466" t="s">
        <v>1250</v>
      </c>
      <c r="J466">
        <f t="shared" si="7"/>
        <v>1</v>
      </c>
    </row>
    <row r="467" spans="1:10" x14ac:dyDescent="0.25">
      <c r="A467" t="s">
        <v>1251</v>
      </c>
      <c r="B467" t="s">
        <v>12</v>
      </c>
      <c r="C467">
        <v>174</v>
      </c>
      <c r="D467" s="1">
        <v>385777850</v>
      </c>
      <c r="E467" t="s">
        <v>13</v>
      </c>
      <c r="F467" t="s">
        <v>1252</v>
      </c>
      <c r="G467" t="s">
        <v>13</v>
      </c>
      <c r="H467" t="s">
        <v>13</v>
      </c>
      <c r="I467" t="s">
        <v>1253</v>
      </c>
      <c r="J467">
        <f t="shared" si="7"/>
        <v>1</v>
      </c>
    </row>
    <row r="468" spans="1:10" x14ac:dyDescent="0.25">
      <c r="A468" t="s">
        <v>1254</v>
      </c>
      <c r="B468" t="s">
        <v>12</v>
      </c>
      <c r="C468">
        <v>285</v>
      </c>
      <c r="D468" s="1">
        <v>385777851</v>
      </c>
      <c r="E468" t="s">
        <v>13</v>
      </c>
      <c r="F468" t="s">
        <v>1255</v>
      </c>
      <c r="G468" t="s">
        <v>13</v>
      </c>
      <c r="H468" t="s">
        <v>13</v>
      </c>
      <c r="I468" t="s">
        <v>1256</v>
      </c>
      <c r="J468">
        <f t="shared" si="7"/>
        <v>1</v>
      </c>
    </row>
    <row r="469" spans="1:10" x14ac:dyDescent="0.25">
      <c r="A469" t="s">
        <v>1257</v>
      </c>
      <c r="B469" t="s">
        <v>13</v>
      </c>
      <c r="C469">
        <v>196</v>
      </c>
      <c r="D469" s="1">
        <v>385777852</v>
      </c>
      <c r="E469" t="s">
        <v>13</v>
      </c>
      <c r="F469" t="s">
        <v>1258</v>
      </c>
      <c r="G469" t="s">
        <v>13</v>
      </c>
      <c r="H469" t="s">
        <v>13</v>
      </c>
      <c r="I469" t="s">
        <v>1259</v>
      </c>
      <c r="J469">
        <f t="shared" si="7"/>
        <v>-1</v>
      </c>
    </row>
    <row r="470" spans="1:10" x14ac:dyDescent="0.25">
      <c r="A470" t="s">
        <v>1260</v>
      </c>
      <c r="B470" t="s">
        <v>13</v>
      </c>
      <c r="C470">
        <v>841</v>
      </c>
      <c r="D470" s="1">
        <v>385777853</v>
      </c>
      <c r="E470" t="s">
        <v>13</v>
      </c>
      <c r="F470" t="s">
        <v>1261</v>
      </c>
      <c r="G470" t="s">
        <v>13</v>
      </c>
      <c r="H470" t="s">
        <v>13</v>
      </c>
      <c r="I470" t="s">
        <v>1262</v>
      </c>
      <c r="J470">
        <f t="shared" si="7"/>
        <v>-1</v>
      </c>
    </row>
    <row r="471" spans="1:10" x14ac:dyDescent="0.25">
      <c r="A471" t="s">
        <v>1263</v>
      </c>
      <c r="B471" t="s">
        <v>13</v>
      </c>
      <c r="C471">
        <v>387</v>
      </c>
      <c r="D471" s="1">
        <v>385777854</v>
      </c>
      <c r="E471" t="s">
        <v>13</v>
      </c>
      <c r="F471" t="s">
        <v>1264</v>
      </c>
      <c r="G471" t="s">
        <v>13</v>
      </c>
      <c r="H471" t="s">
        <v>13</v>
      </c>
      <c r="I471" t="s">
        <v>27</v>
      </c>
      <c r="J471">
        <f t="shared" si="7"/>
        <v>-1</v>
      </c>
    </row>
    <row r="472" spans="1:10" x14ac:dyDescent="0.25">
      <c r="A472" t="s">
        <v>1265</v>
      </c>
      <c r="B472" t="s">
        <v>13</v>
      </c>
      <c r="C472">
        <v>623</v>
      </c>
      <c r="D472" s="1">
        <v>385777855</v>
      </c>
      <c r="E472" t="s">
        <v>13</v>
      </c>
      <c r="F472" t="s">
        <v>1266</v>
      </c>
      <c r="G472" t="s">
        <v>13</v>
      </c>
      <c r="H472" t="s">
        <v>13</v>
      </c>
      <c r="I472" t="s">
        <v>1267</v>
      </c>
      <c r="J472">
        <f t="shared" si="7"/>
        <v>-1</v>
      </c>
    </row>
    <row r="473" spans="1:10" x14ac:dyDescent="0.25">
      <c r="A473" t="s">
        <v>1268</v>
      </c>
      <c r="B473" t="s">
        <v>13</v>
      </c>
      <c r="C473">
        <v>92</v>
      </c>
      <c r="D473" s="1">
        <v>385777856</v>
      </c>
      <c r="E473" t="s">
        <v>13</v>
      </c>
      <c r="F473" t="s">
        <v>1269</v>
      </c>
      <c r="G473" t="s">
        <v>13</v>
      </c>
      <c r="H473" t="s">
        <v>13</v>
      </c>
      <c r="I473" t="s">
        <v>27</v>
      </c>
      <c r="J473">
        <f t="shared" si="7"/>
        <v>-1</v>
      </c>
    </row>
    <row r="474" spans="1:10" x14ac:dyDescent="0.25">
      <c r="A474" t="s">
        <v>1270</v>
      </c>
      <c r="B474" t="s">
        <v>13</v>
      </c>
      <c r="C474">
        <v>675</v>
      </c>
      <c r="D474" s="1">
        <v>385777857</v>
      </c>
      <c r="E474" t="s">
        <v>13</v>
      </c>
      <c r="F474" t="s">
        <v>1271</v>
      </c>
      <c r="G474" t="s">
        <v>13</v>
      </c>
      <c r="H474" t="s">
        <v>13</v>
      </c>
      <c r="I474" t="s">
        <v>1272</v>
      </c>
      <c r="J474">
        <f t="shared" si="7"/>
        <v>-1</v>
      </c>
    </row>
    <row r="475" spans="1:10" x14ac:dyDescent="0.25">
      <c r="A475" t="s">
        <v>1273</v>
      </c>
      <c r="B475" t="s">
        <v>12</v>
      </c>
      <c r="C475">
        <v>88</v>
      </c>
      <c r="D475" s="1">
        <v>385777858</v>
      </c>
      <c r="E475" t="s">
        <v>13</v>
      </c>
      <c r="F475" t="s">
        <v>1274</v>
      </c>
      <c r="G475" t="s">
        <v>13</v>
      </c>
      <c r="H475" t="s">
        <v>13</v>
      </c>
      <c r="I475" t="s">
        <v>1275</v>
      </c>
      <c r="J475">
        <f t="shared" si="7"/>
        <v>1</v>
      </c>
    </row>
    <row r="476" spans="1:10" x14ac:dyDescent="0.25">
      <c r="A476" t="s">
        <v>1276</v>
      </c>
      <c r="B476" t="s">
        <v>12</v>
      </c>
      <c r="C476">
        <v>127</v>
      </c>
      <c r="D476" s="1">
        <v>385777859</v>
      </c>
      <c r="E476" t="s">
        <v>13</v>
      </c>
      <c r="F476" t="s">
        <v>1277</v>
      </c>
      <c r="G476" t="s">
        <v>13</v>
      </c>
      <c r="H476" t="s">
        <v>13</v>
      </c>
      <c r="I476" t="s">
        <v>27</v>
      </c>
      <c r="J476">
        <f t="shared" si="7"/>
        <v>1</v>
      </c>
    </row>
    <row r="477" spans="1:10" x14ac:dyDescent="0.25">
      <c r="A477" t="s">
        <v>1278</v>
      </c>
      <c r="B477" t="s">
        <v>12</v>
      </c>
      <c r="C477">
        <v>439</v>
      </c>
      <c r="D477" s="1">
        <v>385777860</v>
      </c>
      <c r="E477" t="s">
        <v>13</v>
      </c>
      <c r="F477" t="s">
        <v>1279</v>
      </c>
      <c r="G477" t="s">
        <v>13</v>
      </c>
      <c r="H477" t="s">
        <v>13</v>
      </c>
      <c r="I477" t="s">
        <v>49</v>
      </c>
      <c r="J477">
        <f t="shared" si="7"/>
        <v>1</v>
      </c>
    </row>
    <row r="478" spans="1:10" x14ac:dyDescent="0.25">
      <c r="A478" t="s">
        <v>1280</v>
      </c>
      <c r="B478" t="s">
        <v>12</v>
      </c>
      <c r="C478">
        <v>568</v>
      </c>
      <c r="D478" s="1">
        <v>385777861</v>
      </c>
      <c r="E478" t="s">
        <v>13</v>
      </c>
      <c r="F478" t="s">
        <v>1281</v>
      </c>
      <c r="G478" t="s">
        <v>13</v>
      </c>
      <c r="H478" t="s">
        <v>13</v>
      </c>
      <c r="I478" t="s">
        <v>1282</v>
      </c>
      <c r="J478">
        <f t="shared" si="7"/>
        <v>1</v>
      </c>
    </row>
    <row r="479" spans="1:10" x14ac:dyDescent="0.25">
      <c r="A479" t="s">
        <v>1283</v>
      </c>
      <c r="B479" t="s">
        <v>12</v>
      </c>
      <c r="C479">
        <v>281</v>
      </c>
      <c r="D479" s="1">
        <v>385777862</v>
      </c>
      <c r="E479" t="s">
        <v>13</v>
      </c>
      <c r="F479" t="s">
        <v>1284</v>
      </c>
      <c r="G479" t="s">
        <v>13</v>
      </c>
      <c r="H479" t="s">
        <v>13</v>
      </c>
      <c r="I479" t="s">
        <v>221</v>
      </c>
      <c r="J479">
        <f t="shared" si="7"/>
        <v>1</v>
      </c>
    </row>
    <row r="480" spans="1:10" x14ac:dyDescent="0.25">
      <c r="A480" t="s">
        <v>1285</v>
      </c>
      <c r="B480" t="s">
        <v>12</v>
      </c>
      <c r="C480">
        <v>269</v>
      </c>
      <c r="D480" s="1">
        <v>385777863</v>
      </c>
      <c r="E480" t="s">
        <v>13</v>
      </c>
      <c r="F480" t="s">
        <v>1286</v>
      </c>
      <c r="G480" t="s">
        <v>13</v>
      </c>
      <c r="H480" t="s">
        <v>13</v>
      </c>
      <c r="I480" t="s">
        <v>1287</v>
      </c>
      <c r="J480">
        <f t="shared" si="7"/>
        <v>1</v>
      </c>
    </row>
    <row r="481" spans="1:10" x14ac:dyDescent="0.25">
      <c r="A481" t="s">
        <v>1288</v>
      </c>
      <c r="B481" t="s">
        <v>12</v>
      </c>
      <c r="C481">
        <v>317</v>
      </c>
      <c r="D481" s="1">
        <v>385777864</v>
      </c>
      <c r="E481" t="s">
        <v>13</v>
      </c>
      <c r="F481" t="s">
        <v>1289</v>
      </c>
      <c r="G481" t="s">
        <v>13</v>
      </c>
      <c r="H481" t="s">
        <v>13</v>
      </c>
      <c r="I481" t="s">
        <v>1290</v>
      </c>
      <c r="J481">
        <f t="shared" si="7"/>
        <v>1</v>
      </c>
    </row>
    <row r="482" spans="1:10" x14ac:dyDescent="0.25">
      <c r="A482" t="s">
        <v>1291</v>
      </c>
      <c r="B482" t="s">
        <v>12</v>
      </c>
      <c r="C482">
        <v>244</v>
      </c>
      <c r="D482" s="1">
        <v>385777865</v>
      </c>
      <c r="E482" t="s">
        <v>13</v>
      </c>
      <c r="F482" t="s">
        <v>1292</v>
      </c>
      <c r="G482" t="s">
        <v>13</v>
      </c>
      <c r="H482" t="s">
        <v>13</v>
      </c>
      <c r="I482" t="s">
        <v>1293</v>
      </c>
      <c r="J482">
        <f t="shared" si="7"/>
        <v>1</v>
      </c>
    </row>
    <row r="483" spans="1:10" x14ac:dyDescent="0.25">
      <c r="A483" t="s">
        <v>1294</v>
      </c>
      <c r="B483" t="s">
        <v>12</v>
      </c>
      <c r="C483">
        <v>158</v>
      </c>
      <c r="D483" s="1">
        <v>385777866</v>
      </c>
      <c r="E483" t="s">
        <v>13</v>
      </c>
      <c r="F483" t="s">
        <v>1295</v>
      </c>
      <c r="G483" t="s">
        <v>13</v>
      </c>
      <c r="H483" t="s">
        <v>13</v>
      </c>
      <c r="I483" t="s">
        <v>949</v>
      </c>
      <c r="J483">
        <f t="shared" si="7"/>
        <v>1</v>
      </c>
    </row>
    <row r="484" spans="1:10" x14ac:dyDescent="0.25">
      <c r="A484" t="s">
        <v>1296</v>
      </c>
      <c r="B484" t="s">
        <v>12</v>
      </c>
      <c r="C484">
        <v>237</v>
      </c>
      <c r="D484" s="1">
        <v>385777867</v>
      </c>
      <c r="E484" t="s">
        <v>13</v>
      </c>
      <c r="F484" t="s">
        <v>1297</v>
      </c>
      <c r="G484" t="s">
        <v>13</v>
      </c>
      <c r="H484" t="s">
        <v>13</v>
      </c>
      <c r="I484" t="s">
        <v>1298</v>
      </c>
      <c r="J484">
        <f t="shared" si="7"/>
        <v>1</v>
      </c>
    </row>
    <row r="485" spans="1:10" x14ac:dyDescent="0.25">
      <c r="A485" t="s">
        <v>1299</v>
      </c>
      <c r="B485" t="s">
        <v>12</v>
      </c>
      <c r="C485">
        <v>251</v>
      </c>
      <c r="D485" s="1">
        <v>385777868</v>
      </c>
      <c r="E485" t="s">
        <v>13</v>
      </c>
      <c r="F485" t="s">
        <v>1300</v>
      </c>
      <c r="G485" t="s">
        <v>13</v>
      </c>
      <c r="H485" t="s">
        <v>13</v>
      </c>
      <c r="I485" t="s">
        <v>221</v>
      </c>
      <c r="J485">
        <f t="shared" si="7"/>
        <v>1</v>
      </c>
    </row>
    <row r="486" spans="1:10" x14ac:dyDescent="0.25">
      <c r="A486" t="s">
        <v>1301</v>
      </c>
      <c r="B486" t="s">
        <v>12</v>
      </c>
      <c r="C486">
        <v>405</v>
      </c>
      <c r="D486" s="1">
        <v>385777869</v>
      </c>
      <c r="E486" t="s">
        <v>13</v>
      </c>
      <c r="F486" t="s">
        <v>1302</v>
      </c>
      <c r="G486" t="s">
        <v>13</v>
      </c>
      <c r="H486" t="s">
        <v>13</v>
      </c>
      <c r="I486" t="s">
        <v>221</v>
      </c>
      <c r="J486">
        <f t="shared" si="7"/>
        <v>1</v>
      </c>
    </row>
    <row r="487" spans="1:10" x14ac:dyDescent="0.25">
      <c r="A487" t="s">
        <v>1303</v>
      </c>
      <c r="B487" t="s">
        <v>12</v>
      </c>
      <c r="C487">
        <v>604</v>
      </c>
      <c r="D487" s="1">
        <v>385777870</v>
      </c>
      <c r="E487" t="s">
        <v>13</v>
      </c>
      <c r="F487" t="s">
        <v>1304</v>
      </c>
      <c r="G487" t="s">
        <v>13</v>
      </c>
      <c r="H487" t="s">
        <v>13</v>
      </c>
      <c r="I487" t="s">
        <v>1049</v>
      </c>
      <c r="J487">
        <f t="shared" si="7"/>
        <v>1</v>
      </c>
    </row>
    <row r="488" spans="1:10" x14ac:dyDescent="0.25">
      <c r="A488" t="s">
        <v>1305</v>
      </c>
      <c r="B488" t="s">
        <v>12</v>
      </c>
      <c r="C488">
        <v>616</v>
      </c>
      <c r="D488" s="1">
        <v>385777871</v>
      </c>
      <c r="E488" t="s">
        <v>13</v>
      </c>
      <c r="F488" t="s">
        <v>1306</v>
      </c>
      <c r="G488" t="s">
        <v>13</v>
      </c>
      <c r="H488" t="s">
        <v>13</v>
      </c>
      <c r="I488" t="s">
        <v>1307</v>
      </c>
      <c r="J488">
        <f t="shared" si="7"/>
        <v>1</v>
      </c>
    </row>
    <row r="489" spans="1:10" x14ac:dyDescent="0.25">
      <c r="A489" t="s">
        <v>1308</v>
      </c>
      <c r="B489" t="s">
        <v>13</v>
      </c>
      <c r="C489">
        <v>156</v>
      </c>
      <c r="D489" s="1">
        <v>385777872</v>
      </c>
      <c r="E489" t="s">
        <v>13</v>
      </c>
      <c r="F489" t="s">
        <v>1309</v>
      </c>
      <c r="G489" t="s">
        <v>13</v>
      </c>
      <c r="H489" t="s">
        <v>13</v>
      </c>
      <c r="I489" t="s">
        <v>1310</v>
      </c>
      <c r="J489">
        <f t="shared" si="7"/>
        <v>-1</v>
      </c>
    </row>
    <row r="490" spans="1:10" x14ac:dyDescent="0.25">
      <c r="A490" t="s">
        <v>1311</v>
      </c>
      <c r="B490" t="s">
        <v>12</v>
      </c>
      <c r="C490">
        <v>572</v>
      </c>
      <c r="D490" s="1">
        <v>385777873</v>
      </c>
      <c r="E490" t="s">
        <v>13</v>
      </c>
      <c r="F490" t="s">
        <v>1312</v>
      </c>
      <c r="G490" t="s">
        <v>13</v>
      </c>
      <c r="H490" t="s">
        <v>13</v>
      </c>
      <c r="I490" t="s">
        <v>1313</v>
      </c>
      <c r="J490">
        <f t="shared" si="7"/>
        <v>1</v>
      </c>
    </row>
    <row r="491" spans="1:10" x14ac:dyDescent="0.25">
      <c r="A491" t="s">
        <v>1314</v>
      </c>
      <c r="B491" t="s">
        <v>12</v>
      </c>
      <c r="C491">
        <v>280</v>
      </c>
      <c r="D491" s="1">
        <v>385777874</v>
      </c>
      <c r="E491" t="s">
        <v>13</v>
      </c>
      <c r="F491" t="s">
        <v>1315</v>
      </c>
      <c r="G491" t="s">
        <v>13</v>
      </c>
      <c r="H491" t="s">
        <v>13</v>
      </c>
      <c r="I491" t="s">
        <v>27</v>
      </c>
      <c r="J491">
        <f t="shared" si="7"/>
        <v>1</v>
      </c>
    </row>
    <row r="492" spans="1:10" x14ac:dyDescent="0.25">
      <c r="A492" t="s">
        <v>1316</v>
      </c>
      <c r="B492" t="s">
        <v>13</v>
      </c>
      <c r="C492">
        <v>567</v>
      </c>
      <c r="D492" s="1">
        <v>385777875</v>
      </c>
      <c r="E492" t="s">
        <v>13</v>
      </c>
      <c r="F492" t="s">
        <v>1317</v>
      </c>
      <c r="G492" t="s">
        <v>13</v>
      </c>
      <c r="H492" t="s">
        <v>13</v>
      </c>
      <c r="I492" t="s">
        <v>1318</v>
      </c>
      <c r="J492">
        <f t="shared" si="7"/>
        <v>-1</v>
      </c>
    </row>
    <row r="493" spans="1:10" x14ac:dyDescent="0.25">
      <c r="A493" t="s">
        <v>1319</v>
      </c>
      <c r="B493" t="s">
        <v>13</v>
      </c>
      <c r="C493">
        <v>554</v>
      </c>
      <c r="D493" s="1">
        <v>385777876</v>
      </c>
      <c r="E493" t="s">
        <v>13</v>
      </c>
      <c r="F493" t="s">
        <v>1320</v>
      </c>
      <c r="G493" t="s">
        <v>13</v>
      </c>
      <c r="H493" t="s">
        <v>13</v>
      </c>
      <c r="I493" t="s">
        <v>1321</v>
      </c>
      <c r="J493">
        <f t="shared" si="7"/>
        <v>-1</v>
      </c>
    </row>
    <row r="494" spans="1:10" x14ac:dyDescent="0.25">
      <c r="A494" t="s">
        <v>1322</v>
      </c>
      <c r="B494" t="s">
        <v>12</v>
      </c>
      <c r="C494">
        <v>210</v>
      </c>
      <c r="D494" s="1">
        <v>385777877</v>
      </c>
      <c r="E494" t="s">
        <v>13</v>
      </c>
      <c r="F494" t="s">
        <v>1323</v>
      </c>
      <c r="G494" t="s">
        <v>13</v>
      </c>
      <c r="H494" t="s">
        <v>13</v>
      </c>
      <c r="I494" t="s">
        <v>27</v>
      </c>
      <c r="J494">
        <f t="shared" si="7"/>
        <v>1</v>
      </c>
    </row>
    <row r="495" spans="1:10" x14ac:dyDescent="0.25">
      <c r="A495" t="s">
        <v>1324</v>
      </c>
      <c r="B495" t="s">
        <v>13</v>
      </c>
      <c r="C495">
        <v>241</v>
      </c>
      <c r="D495" s="1">
        <v>385777878</v>
      </c>
      <c r="E495" t="s">
        <v>13</v>
      </c>
      <c r="F495" t="s">
        <v>1325</v>
      </c>
      <c r="G495" t="s">
        <v>13</v>
      </c>
      <c r="H495" t="s">
        <v>13</v>
      </c>
      <c r="I495" t="s">
        <v>1326</v>
      </c>
      <c r="J495">
        <f t="shared" si="7"/>
        <v>-1</v>
      </c>
    </row>
    <row r="496" spans="1:10" x14ac:dyDescent="0.25">
      <c r="A496" t="s">
        <v>1327</v>
      </c>
      <c r="B496" t="s">
        <v>12</v>
      </c>
      <c r="C496">
        <v>173</v>
      </c>
      <c r="D496" s="1">
        <v>385777879</v>
      </c>
      <c r="E496" t="s">
        <v>13</v>
      </c>
      <c r="F496" t="s">
        <v>1328</v>
      </c>
      <c r="G496" t="s">
        <v>13</v>
      </c>
      <c r="H496" t="s">
        <v>13</v>
      </c>
      <c r="I496" t="s">
        <v>27</v>
      </c>
      <c r="J496">
        <f t="shared" si="7"/>
        <v>1</v>
      </c>
    </row>
    <row r="497" spans="1:10" x14ac:dyDescent="0.25">
      <c r="A497" t="s">
        <v>1329</v>
      </c>
      <c r="B497" t="s">
        <v>12</v>
      </c>
      <c r="C497">
        <v>110</v>
      </c>
      <c r="D497" s="1">
        <v>385777880</v>
      </c>
      <c r="E497" t="s">
        <v>13</v>
      </c>
      <c r="F497" t="s">
        <v>1330</v>
      </c>
      <c r="G497" t="s">
        <v>13</v>
      </c>
      <c r="H497" t="s">
        <v>13</v>
      </c>
      <c r="I497" t="s">
        <v>27</v>
      </c>
      <c r="J497">
        <f t="shared" si="7"/>
        <v>1</v>
      </c>
    </row>
    <row r="498" spans="1:10" x14ac:dyDescent="0.25">
      <c r="A498" t="s">
        <v>1331</v>
      </c>
      <c r="B498" t="s">
        <v>13</v>
      </c>
      <c r="C498">
        <v>541</v>
      </c>
      <c r="D498" s="1">
        <v>385777881</v>
      </c>
      <c r="E498" t="s">
        <v>13</v>
      </c>
      <c r="F498" t="s">
        <v>1332</v>
      </c>
      <c r="G498" t="s">
        <v>13</v>
      </c>
      <c r="H498" t="s">
        <v>13</v>
      </c>
      <c r="I498" t="s">
        <v>1333</v>
      </c>
      <c r="J498">
        <f t="shared" si="7"/>
        <v>-1</v>
      </c>
    </row>
    <row r="499" spans="1:10" x14ac:dyDescent="0.25">
      <c r="A499" t="s">
        <v>1334</v>
      </c>
      <c r="B499" t="s">
        <v>13</v>
      </c>
      <c r="C499">
        <v>342</v>
      </c>
      <c r="D499" s="1">
        <v>385777882</v>
      </c>
      <c r="E499" t="s">
        <v>13</v>
      </c>
      <c r="F499" t="s">
        <v>1335</v>
      </c>
      <c r="G499" t="s">
        <v>13</v>
      </c>
      <c r="H499" t="s">
        <v>13</v>
      </c>
      <c r="I499" t="s">
        <v>1336</v>
      </c>
      <c r="J499">
        <f t="shared" si="7"/>
        <v>-1</v>
      </c>
    </row>
    <row r="500" spans="1:10" x14ac:dyDescent="0.25">
      <c r="A500" t="s">
        <v>1337</v>
      </c>
      <c r="B500" t="s">
        <v>13</v>
      </c>
      <c r="C500">
        <v>338</v>
      </c>
      <c r="D500" s="1">
        <v>385777883</v>
      </c>
      <c r="E500" t="s">
        <v>13</v>
      </c>
      <c r="F500" t="s">
        <v>1338</v>
      </c>
      <c r="G500" t="s">
        <v>13</v>
      </c>
      <c r="H500" t="s">
        <v>13</v>
      </c>
      <c r="I500" t="s">
        <v>1336</v>
      </c>
      <c r="J500">
        <f t="shared" si="7"/>
        <v>-1</v>
      </c>
    </row>
    <row r="501" spans="1:10" x14ac:dyDescent="0.25">
      <c r="A501" t="s">
        <v>1339</v>
      </c>
      <c r="B501" t="s">
        <v>13</v>
      </c>
      <c r="C501">
        <v>351</v>
      </c>
      <c r="D501" s="1">
        <v>385777884</v>
      </c>
      <c r="E501" t="s">
        <v>13</v>
      </c>
      <c r="F501" t="s">
        <v>1340</v>
      </c>
      <c r="G501" t="s">
        <v>13</v>
      </c>
      <c r="H501" t="s">
        <v>13</v>
      </c>
      <c r="I501" t="s">
        <v>432</v>
      </c>
      <c r="J501">
        <f t="shared" si="7"/>
        <v>-1</v>
      </c>
    </row>
    <row r="502" spans="1:10" x14ac:dyDescent="0.25">
      <c r="A502" t="s">
        <v>1341</v>
      </c>
      <c r="B502" t="s">
        <v>13</v>
      </c>
      <c r="C502">
        <v>307</v>
      </c>
      <c r="D502" s="1">
        <v>385777885</v>
      </c>
      <c r="E502" t="s">
        <v>13</v>
      </c>
      <c r="F502" t="s">
        <v>1342</v>
      </c>
      <c r="G502" t="s">
        <v>13</v>
      </c>
      <c r="H502" t="s">
        <v>13</v>
      </c>
      <c r="I502" t="s">
        <v>432</v>
      </c>
      <c r="J502">
        <f t="shared" si="7"/>
        <v>-1</v>
      </c>
    </row>
    <row r="503" spans="1:10" x14ac:dyDescent="0.25">
      <c r="A503" t="s">
        <v>1343</v>
      </c>
      <c r="B503" t="s">
        <v>12</v>
      </c>
      <c r="C503">
        <v>248</v>
      </c>
      <c r="D503" s="1">
        <v>385777886</v>
      </c>
      <c r="E503" t="s">
        <v>13</v>
      </c>
      <c r="F503" t="s">
        <v>1344</v>
      </c>
      <c r="G503" t="s">
        <v>13</v>
      </c>
      <c r="H503" t="s">
        <v>13</v>
      </c>
      <c r="I503" t="s">
        <v>49</v>
      </c>
      <c r="J503">
        <f t="shared" si="7"/>
        <v>1</v>
      </c>
    </row>
    <row r="504" spans="1:10" x14ac:dyDescent="0.25">
      <c r="A504" t="s">
        <v>1345</v>
      </c>
      <c r="B504" t="s">
        <v>12</v>
      </c>
      <c r="C504">
        <v>392</v>
      </c>
      <c r="D504" s="1">
        <v>385777887</v>
      </c>
      <c r="E504" t="s">
        <v>13</v>
      </c>
      <c r="F504" t="s">
        <v>1346</v>
      </c>
      <c r="G504" t="s">
        <v>13</v>
      </c>
      <c r="H504" t="s">
        <v>13</v>
      </c>
      <c r="I504" t="s">
        <v>46</v>
      </c>
      <c r="J504">
        <f t="shared" si="7"/>
        <v>1</v>
      </c>
    </row>
    <row r="505" spans="1:10" x14ac:dyDescent="0.25">
      <c r="A505" t="s">
        <v>1347</v>
      </c>
      <c r="B505" t="s">
        <v>13</v>
      </c>
      <c r="C505">
        <v>259</v>
      </c>
      <c r="D505" s="1">
        <v>385777888</v>
      </c>
      <c r="E505" t="s">
        <v>13</v>
      </c>
      <c r="F505" t="s">
        <v>1348</v>
      </c>
      <c r="G505" t="s">
        <v>13</v>
      </c>
      <c r="H505" t="s">
        <v>13</v>
      </c>
      <c r="I505" t="s">
        <v>1349</v>
      </c>
      <c r="J505">
        <f t="shared" si="7"/>
        <v>-1</v>
      </c>
    </row>
    <row r="506" spans="1:10" x14ac:dyDescent="0.25">
      <c r="A506" t="s">
        <v>1350</v>
      </c>
      <c r="B506" t="s">
        <v>12</v>
      </c>
      <c r="C506">
        <v>124</v>
      </c>
      <c r="D506" s="1">
        <v>385777889</v>
      </c>
      <c r="E506" t="s">
        <v>13</v>
      </c>
      <c r="F506" t="s">
        <v>1351</v>
      </c>
      <c r="G506" t="s">
        <v>13</v>
      </c>
      <c r="H506" t="s">
        <v>13</v>
      </c>
      <c r="I506" t="s">
        <v>110</v>
      </c>
      <c r="J506">
        <f t="shared" si="7"/>
        <v>1</v>
      </c>
    </row>
    <row r="507" spans="1:10" x14ac:dyDescent="0.25">
      <c r="A507" t="s">
        <v>1352</v>
      </c>
      <c r="B507" t="s">
        <v>12</v>
      </c>
      <c r="C507">
        <v>283</v>
      </c>
      <c r="D507" s="1">
        <v>385777890</v>
      </c>
      <c r="E507" t="s">
        <v>13</v>
      </c>
      <c r="F507" t="s">
        <v>1353</v>
      </c>
      <c r="G507" t="s">
        <v>13</v>
      </c>
      <c r="H507" t="s">
        <v>13</v>
      </c>
      <c r="I507" t="s">
        <v>221</v>
      </c>
      <c r="J507">
        <f t="shared" si="7"/>
        <v>1</v>
      </c>
    </row>
    <row r="508" spans="1:10" x14ac:dyDescent="0.25">
      <c r="A508" t="s">
        <v>1354</v>
      </c>
      <c r="B508" t="s">
        <v>12</v>
      </c>
      <c r="C508">
        <v>203</v>
      </c>
      <c r="D508" s="1">
        <v>385777891</v>
      </c>
      <c r="E508" t="s">
        <v>13</v>
      </c>
      <c r="F508" t="s">
        <v>1355</v>
      </c>
      <c r="G508" t="s">
        <v>13</v>
      </c>
      <c r="H508" t="s">
        <v>13</v>
      </c>
      <c r="I508" t="s">
        <v>27</v>
      </c>
      <c r="J508">
        <f t="shared" si="7"/>
        <v>1</v>
      </c>
    </row>
    <row r="509" spans="1:10" x14ac:dyDescent="0.25">
      <c r="A509" t="s">
        <v>1356</v>
      </c>
      <c r="B509" t="s">
        <v>13</v>
      </c>
      <c r="C509">
        <v>683</v>
      </c>
      <c r="D509" s="1">
        <v>385777892</v>
      </c>
      <c r="E509" t="s">
        <v>13</v>
      </c>
      <c r="F509" t="s">
        <v>1357</v>
      </c>
      <c r="G509" t="s">
        <v>13</v>
      </c>
      <c r="H509" t="s">
        <v>13</v>
      </c>
      <c r="I509" t="s">
        <v>475</v>
      </c>
      <c r="J509">
        <f t="shared" si="7"/>
        <v>-1</v>
      </c>
    </row>
    <row r="510" spans="1:10" x14ac:dyDescent="0.25">
      <c r="A510" t="s">
        <v>1358</v>
      </c>
      <c r="B510" t="s">
        <v>13</v>
      </c>
      <c r="C510">
        <v>457</v>
      </c>
      <c r="D510" s="1">
        <v>385777893</v>
      </c>
      <c r="E510" t="s">
        <v>13</v>
      </c>
      <c r="F510" t="s">
        <v>1359</v>
      </c>
      <c r="G510" t="s">
        <v>13</v>
      </c>
      <c r="H510" t="s">
        <v>13</v>
      </c>
      <c r="I510" t="s">
        <v>475</v>
      </c>
      <c r="J510">
        <f t="shared" si="7"/>
        <v>-1</v>
      </c>
    </row>
    <row r="511" spans="1:10" x14ac:dyDescent="0.25">
      <c r="A511" t="s">
        <v>1360</v>
      </c>
      <c r="B511" t="s">
        <v>12</v>
      </c>
      <c r="C511">
        <v>233</v>
      </c>
      <c r="D511" s="1">
        <v>385777894</v>
      </c>
      <c r="E511" t="s">
        <v>13</v>
      </c>
      <c r="F511" t="s">
        <v>1361</v>
      </c>
      <c r="G511" t="s">
        <v>13</v>
      </c>
      <c r="H511" t="s">
        <v>13</v>
      </c>
      <c r="I511" t="s">
        <v>1362</v>
      </c>
      <c r="J511">
        <f t="shared" si="7"/>
        <v>1</v>
      </c>
    </row>
    <row r="512" spans="1:10" x14ac:dyDescent="0.25">
      <c r="A512" t="s">
        <v>1363</v>
      </c>
      <c r="B512" t="s">
        <v>13</v>
      </c>
      <c r="C512">
        <v>404</v>
      </c>
      <c r="D512" s="1">
        <v>385777895</v>
      </c>
      <c r="E512" t="s">
        <v>13</v>
      </c>
      <c r="F512" t="s">
        <v>1364</v>
      </c>
      <c r="G512" t="s">
        <v>13</v>
      </c>
      <c r="H512" t="s">
        <v>13</v>
      </c>
      <c r="I512" t="s">
        <v>27</v>
      </c>
      <c r="J512">
        <f t="shared" si="7"/>
        <v>-1</v>
      </c>
    </row>
    <row r="513" spans="1:10" x14ac:dyDescent="0.25">
      <c r="A513" t="s">
        <v>1365</v>
      </c>
      <c r="B513" t="s">
        <v>13</v>
      </c>
      <c r="C513">
        <v>254</v>
      </c>
      <c r="D513" s="1">
        <v>385777896</v>
      </c>
      <c r="E513" t="s">
        <v>13</v>
      </c>
      <c r="F513" t="s">
        <v>1366</v>
      </c>
      <c r="G513" t="s">
        <v>13</v>
      </c>
      <c r="H513" t="s">
        <v>13</v>
      </c>
      <c r="I513" t="s">
        <v>288</v>
      </c>
      <c r="J513">
        <f t="shared" si="7"/>
        <v>-1</v>
      </c>
    </row>
    <row r="514" spans="1:10" x14ac:dyDescent="0.25">
      <c r="A514" t="s">
        <v>1367</v>
      </c>
      <c r="B514" t="s">
        <v>12</v>
      </c>
      <c r="C514">
        <v>456</v>
      </c>
      <c r="D514" s="1">
        <v>385777897</v>
      </c>
      <c r="E514" t="s">
        <v>13</v>
      </c>
      <c r="F514" t="s">
        <v>1368</v>
      </c>
      <c r="G514" t="s">
        <v>13</v>
      </c>
      <c r="H514" t="s">
        <v>13</v>
      </c>
      <c r="I514" t="s">
        <v>27</v>
      </c>
      <c r="J514">
        <f t="shared" si="7"/>
        <v>1</v>
      </c>
    </row>
    <row r="515" spans="1:10" x14ac:dyDescent="0.25">
      <c r="A515" t="s">
        <v>1369</v>
      </c>
      <c r="B515" t="s">
        <v>12</v>
      </c>
      <c r="C515">
        <v>235</v>
      </c>
      <c r="D515" s="1">
        <v>385777898</v>
      </c>
      <c r="E515" t="s">
        <v>13</v>
      </c>
      <c r="F515" t="s">
        <v>1370</v>
      </c>
      <c r="G515" t="s">
        <v>13</v>
      </c>
      <c r="H515" t="s">
        <v>13</v>
      </c>
      <c r="I515" t="s">
        <v>949</v>
      </c>
      <c r="J515">
        <f t="shared" si="7"/>
        <v>1</v>
      </c>
    </row>
    <row r="516" spans="1:10" x14ac:dyDescent="0.25">
      <c r="A516" t="s">
        <v>1371</v>
      </c>
      <c r="B516" t="s">
        <v>12</v>
      </c>
      <c r="C516">
        <v>65</v>
      </c>
      <c r="D516" s="1">
        <v>385777899</v>
      </c>
      <c r="E516" t="s">
        <v>13</v>
      </c>
      <c r="F516" t="s">
        <v>1372</v>
      </c>
      <c r="G516" t="s">
        <v>13</v>
      </c>
      <c r="H516" t="s">
        <v>13</v>
      </c>
      <c r="I516" t="s">
        <v>1373</v>
      </c>
      <c r="J516">
        <f t="shared" si="7"/>
        <v>1</v>
      </c>
    </row>
    <row r="517" spans="1:10" x14ac:dyDescent="0.25">
      <c r="A517" t="s">
        <v>1374</v>
      </c>
      <c r="B517" t="s">
        <v>12</v>
      </c>
      <c r="C517">
        <v>196</v>
      </c>
      <c r="D517" s="1">
        <v>385777900</v>
      </c>
      <c r="E517" t="s">
        <v>13</v>
      </c>
      <c r="F517" t="s">
        <v>1375</v>
      </c>
      <c r="G517" t="s">
        <v>13</v>
      </c>
      <c r="H517" t="s">
        <v>13</v>
      </c>
      <c r="I517" t="s">
        <v>27</v>
      </c>
      <c r="J517">
        <f t="shared" ref="J517:J580" si="8">IF(B517="+",1,-1)</f>
        <v>1</v>
      </c>
    </row>
    <row r="518" spans="1:10" x14ac:dyDescent="0.25">
      <c r="A518" t="s">
        <v>1376</v>
      </c>
      <c r="B518" t="s">
        <v>13</v>
      </c>
      <c r="C518">
        <v>170</v>
      </c>
      <c r="D518" s="1">
        <v>385777901</v>
      </c>
      <c r="E518" t="s">
        <v>13</v>
      </c>
      <c r="F518" t="s">
        <v>1377</v>
      </c>
      <c r="G518" t="s">
        <v>13</v>
      </c>
      <c r="H518" t="s">
        <v>13</v>
      </c>
      <c r="I518" t="s">
        <v>27</v>
      </c>
      <c r="J518">
        <f t="shared" si="8"/>
        <v>-1</v>
      </c>
    </row>
    <row r="519" spans="1:10" x14ac:dyDescent="0.25">
      <c r="A519" t="s">
        <v>1378</v>
      </c>
      <c r="B519" t="s">
        <v>12</v>
      </c>
      <c r="C519">
        <v>290</v>
      </c>
      <c r="D519" s="1">
        <v>385777902</v>
      </c>
      <c r="E519" t="s">
        <v>13</v>
      </c>
      <c r="F519" t="s">
        <v>1379</v>
      </c>
      <c r="G519" t="s">
        <v>13</v>
      </c>
      <c r="H519" t="s">
        <v>13</v>
      </c>
      <c r="I519" t="s">
        <v>990</v>
      </c>
      <c r="J519">
        <f t="shared" si="8"/>
        <v>1</v>
      </c>
    </row>
    <row r="520" spans="1:10" x14ac:dyDescent="0.25">
      <c r="A520" t="s">
        <v>1380</v>
      </c>
      <c r="B520" t="s">
        <v>12</v>
      </c>
      <c r="C520">
        <v>551</v>
      </c>
      <c r="D520" s="1">
        <v>385777903</v>
      </c>
      <c r="E520" t="s">
        <v>13</v>
      </c>
      <c r="F520" t="s">
        <v>1381</v>
      </c>
      <c r="G520" t="s">
        <v>13</v>
      </c>
      <c r="H520" t="s">
        <v>13</v>
      </c>
      <c r="I520" t="s">
        <v>683</v>
      </c>
      <c r="J520">
        <f t="shared" si="8"/>
        <v>1</v>
      </c>
    </row>
    <row r="521" spans="1:10" x14ac:dyDescent="0.25">
      <c r="A521" t="s">
        <v>1382</v>
      </c>
      <c r="B521" t="s">
        <v>13</v>
      </c>
      <c r="C521">
        <v>116</v>
      </c>
      <c r="D521" s="1">
        <v>385777904</v>
      </c>
      <c r="E521" t="s">
        <v>13</v>
      </c>
      <c r="F521" t="s">
        <v>1383</v>
      </c>
      <c r="G521" t="s">
        <v>13</v>
      </c>
      <c r="H521" t="s">
        <v>13</v>
      </c>
      <c r="I521" t="s">
        <v>27</v>
      </c>
      <c r="J521">
        <f t="shared" si="8"/>
        <v>-1</v>
      </c>
    </row>
    <row r="522" spans="1:10" x14ac:dyDescent="0.25">
      <c r="A522" t="s">
        <v>1384</v>
      </c>
      <c r="B522" t="s">
        <v>13</v>
      </c>
      <c r="C522">
        <v>260</v>
      </c>
      <c r="D522" s="1">
        <v>385777905</v>
      </c>
      <c r="E522" t="s">
        <v>13</v>
      </c>
      <c r="F522" t="s">
        <v>1385</v>
      </c>
      <c r="G522" t="s">
        <v>13</v>
      </c>
      <c r="H522" t="s">
        <v>13</v>
      </c>
      <c r="I522" t="s">
        <v>27</v>
      </c>
      <c r="J522">
        <f t="shared" si="8"/>
        <v>-1</v>
      </c>
    </row>
    <row r="523" spans="1:10" x14ac:dyDescent="0.25">
      <c r="A523" t="s">
        <v>1386</v>
      </c>
      <c r="B523" t="s">
        <v>13</v>
      </c>
      <c r="C523">
        <v>117</v>
      </c>
      <c r="D523" s="1">
        <v>385777906</v>
      </c>
      <c r="E523" t="s">
        <v>13</v>
      </c>
      <c r="F523" t="s">
        <v>1387</v>
      </c>
      <c r="G523" t="s">
        <v>13</v>
      </c>
      <c r="H523" t="s">
        <v>13</v>
      </c>
      <c r="I523" t="s">
        <v>27</v>
      </c>
      <c r="J523">
        <f t="shared" si="8"/>
        <v>-1</v>
      </c>
    </row>
    <row r="524" spans="1:10" x14ac:dyDescent="0.25">
      <c r="A524" t="s">
        <v>1388</v>
      </c>
      <c r="B524" t="s">
        <v>13</v>
      </c>
      <c r="C524">
        <v>117</v>
      </c>
      <c r="D524" s="1">
        <v>385777907</v>
      </c>
      <c r="E524" t="s">
        <v>13</v>
      </c>
      <c r="F524" t="s">
        <v>1389</v>
      </c>
      <c r="G524" t="s">
        <v>13</v>
      </c>
      <c r="H524" t="s">
        <v>13</v>
      </c>
      <c r="I524" t="s">
        <v>27</v>
      </c>
      <c r="J524">
        <f t="shared" si="8"/>
        <v>-1</v>
      </c>
    </row>
    <row r="525" spans="1:10" x14ac:dyDescent="0.25">
      <c r="A525" t="s">
        <v>1390</v>
      </c>
      <c r="B525" t="s">
        <v>13</v>
      </c>
      <c r="C525">
        <v>99</v>
      </c>
      <c r="D525" s="1">
        <v>385777908</v>
      </c>
      <c r="E525" t="s">
        <v>13</v>
      </c>
      <c r="F525" t="s">
        <v>1391</v>
      </c>
      <c r="G525" t="s">
        <v>13</v>
      </c>
      <c r="H525" t="s">
        <v>13</v>
      </c>
      <c r="I525" t="s">
        <v>27</v>
      </c>
      <c r="J525">
        <f t="shared" si="8"/>
        <v>-1</v>
      </c>
    </row>
    <row r="526" spans="1:10" x14ac:dyDescent="0.25">
      <c r="A526" t="s">
        <v>1392</v>
      </c>
      <c r="B526" t="s">
        <v>12</v>
      </c>
      <c r="C526">
        <v>984</v>
      </c>
      <c r="D526" s="1">
        <v>385777909</v>
      </c>
      <c r="E526" t="s">
        <v>13</v>
      </c>
      <c r="F526" t="s">
        <v>1393</v>
      </c>
      <c r="G526" t="s">
        <v>13</v>
      </c>
      <c r="H526" t="s">
        <v>13</v>
      </c>
      <c r="I526" t="s">
        <v>1394</v>
      </c>
      <c r="J526">
        <f t="shared" si="8"/>
        <v>1</v>
      </c>
    </row>
    <row r="527" spans="1:10" x14ac:dyDescent="0.25">
      <c r="A527" t="s">
        <v>1395</v>
      </c>
      <c r="B527" t="s">
        <v>13</v>
      </c>
      <c r="C527">
        <v>73</v>
      </c>
      <c r="D527" s="1">
        <v>385777910</v>
      </c>
      <c r="E527" t="s">
        <v>13</v>
      </c>
      <c r="F527" t="s">
        <v>1396</v>
      </c>
      <c r="G527" t="s">
        <v>13</v>
      </c>
      <c r="H527" t="s">
        <v>13</v>
      </c>
      <c r="I527" t="s">
        <v>27</v>
      </c>
      <c r="J527">
        <f t="shared" si="8"/>
        <v>-1</v>
      </c>
    </row>
    <row r="528" spans="1:10" x14ac:dyDescent="0.25">
      <c r="A528" t="s">
        <v>1397</v>
      </c>
      <c r="B528" t="s">
        <v>12</v>
      </c>
      <c r="C528">
        <v>198</v>
      </c>
      <c r="D528" s="1">
        <v>385777911</v>
      </c>
      <c r="E528" t="s">
        <v>13</v>
      </c>
      <c r="F528" t="s">
        <v>1398</v>
      </c>
      <c r="G528" t="s">
        <v>13</v>
      </c>
      <c r="H528" t="s">
        <v>13</v>
      </c>
      <c r="I528" t="s">
        <v>1399</v>
      </c>
      <c r="J528">
        <f t="shared" si="8"/>
        <v>1</v>
      </c>
    </row>
    <row r="529" spans="1:10" x14ac:dyDescent="0.25">
      <c r="A529" t="s">
        <v>1400</v>
      </c>
      <c r="B529" t="s">
        <v>12</v>
      </c>
      <c r="C529">
        <v>645</v>
      </c>
      <c r="D529" s="1">
        <v>385777912</v>
      </c>
      <c r="E529" t="s">
        <v>13</v>
      </c>
      <c r="F529" t="s">
        <v>1401</v>
      </c>
      <c r="G529" t="s">
        <v>13</v>
      </c>
      <c r="H529" t="s">
        <v>13</v>
      </c>
      <c r="I529" t="s">
        <v>1402</v>
      </c>
      <c r="J529">
        <f t="shared" si="8"/>
        <v>1</v>
      </c>
    </row>
    <row r="530" spans="1:10" x14ac:dyDescent="0.25">
      <c r="A530" t="s">
        <v>1403</v>
      </c>
      <c r="B530" t="s">
        <v>12</v>
      </c>
      <c r="C530">
        <v>174</v>
      </c>
      <c r="D530" s="1">
        <v>385777913</v>
      </c>
      <c r="E530" t="s">
        <v>13</v>
      </c>
      <c r="F530" t="s">
        <v>1404</v>
      </c>
      <c r="G530" t="s">
        <v>13</v>
      </c>
      <c r="H530" t="s">
        <v>13</v>
      </c>
      <c r="I530" t="s">
        <v>354</v>
      </c>
      <c r="J530">
        <f t="shared" si="8"/>
        <v>1</v>
      </c>
    </row>
    <row r="531" spans="1:10" x14ac:dyDescent="0.25">
      <c r="A531" t="s">
        <v>1405</v>
      </c>
      <c r="B531" t="s">
        <v>12</v>
      </c>
      <c r="C531">
        <v>348</v>
      </c>
      <c r="D531" s="1">
        <v>385777914</v>
      </c>
      <c r="E531" t="s">
        <v>13</v>
      </c>
      <c r="F531" t="s">
        <v>1406</v>
      </c>
      <c r="G531" t="s">
        <v>13</v>
      </c>
      <c r="H531" t="s">
        <v>13</v>
      </c>
      <c r="I531" t="s">
        <v>27</v>
      </c>
      <c r="J531">
        <f t="shared" si="8"/>
        <v>1</v>
      </c>
    </row>
    <row r="532" spans="1:10" x14ac:dyDescent="0.25">
      <c r="A532" t="s">
        <v>1407</v>
      </c>
      <c r="B532" t="s">
        <v>12</v>
      </c>
      <c r="C532">
        <v>674</v>
      </c>
      <c r="D532" s="1">
        <v>385777915</v>
      </c>
      <c r="E532" t="s">
        <v>13</v>
      </c>
      <c r="F532" t="s">
        <v>1408</v>
      </c>
      <c r="G532" t="s">
        <v>13</v>
      </c>
      <c r="H532" t="s">
        <v>13</v>
      </c>
      <c r="I532" t="s">
        <v>27</v>
      </c>
      <c r="J532">
        <f t="shared" si="8"/>
        <v>1</v>
      </c>
    </row>
    <row r="533" spans="1:10" x14ac:dyDescent="0.25">
      <c r="A533" t="s">
        <v>1409</v>
      </c>
      <c r="B533" t="s">
        <v>12</v>
      </c>
      <c r="C533">
        <v>77</v>
      </c>
      <c r="D533" s="1">
        <v>385777916</v>
      </c>
      <c r="E533" t="s">
        <v>13</v>
      </c>
      <c r="F533" t="s">
        <v>1410</v>
      </c>
      <c r="G533" t="s">
        <v>13</v>
      </c>
      <c r="H533" t="s">
        <v>13</v>
      </c>
      <c r="I533" t="s">
        <v>27</v>
      </c>
      <c r="J533">
        <f t="shared" si="8"/>
        <v>1</v>
      </c>
    </row>
    <row r="534" spans="1:10" x14ac:dyDescent="0.25">
      <c r="A534" t="s">
        <v>1411</v>
      </c>
      <c r="B534" t="s">
        <v>12</v>
      </c>
      <c r="C534">
        <v>192</v>
      </c>
      <c r="D534" s="1">
        <v>385777917</v>
      </c>
      <c r="E534" t="s">
        <v>13</v>
      </c>
      <c r="F534" t="s">
        <v>1412</v>
      </c>
      <c r="G534" t="s">
        <v>13</v>
      </c>
      <c r="H534" t="s">
        <v>13</v>
      </c>
      <c r="I534" t="s">
        <v>1413</v>
      </c>
      <c r="J534">
        <f t="shared" si="8"/>
        <v>1</v>
      </c>
    </row>
    <row r="535" spans="1:10" x14ac:dyDescent="0.25">
      <c r="A535" t="s">
        <v>1414</v>
      </c>
      <c r="B535" t="s">
        <v>12</v>
      </c>
      <c r="C535">
        <v>259</v>
      </c>
      <c r="D535" s="1">
        <v>385777918</v>
      </c>
      <c r="E535" t="s">
        <v>13</v>
      </c>
      <c r="F535" t="s">
        <v>1415</v>
      </c>
      <c r="G535" t="s">
        <v>13</v>
      </c>
      <c r="H535" t="s">
        <v>13</v>
      </c>
      <c r="I535" t="s">
        <v>27</v>
      </c>
      <c r="J535">
        <f t="shared" si="8"/>
        <v>1</v>
      </c>
    </row>
    <row r="536" spans="1:10" x14ac:dyDescent="0.25">
      <c r="A536" t="s">
        <v>1416</v>
      </c>
      <c r="B536" t="s">
        <v>12</v>
      </c>
      <c r="C536">
        <v>575</v>
      </c>
      <c r="D536" s="1">
        <v>385777919</v>
      </c>
      <c r="E536" t="s">
        <v>13</v>
      </c>
      <c r="F536" t="s">
        <v>1417</v>
      </c>
      <c r="G536" t="s">
        <v>13</v>
      </c>
      <c r="H536" t="s">
        <v>13</v>
      </c>
      <c r="I536" t="s">
        <v>221</v>
      </c>
      <c r="J536">
        <f t="shared" si="8"/>
        <v>1</v>
      </c>
    </row>
    <row r="537" spans="1:10" x14ac:dyDescent="0.25">
      <c r="A537" t="s">
        <v>1418</v>
      </c>
      <c r="B537" t="s">
        <v>13</v>
      </c>
      <c r="C537">
        <v>190</v>
      </c>
      <c r="D537" s="1">
        <v>385777920</v>
      </c>
      <c r="E537" t="s">
        <v>13</v>
      </c>
      <c r="F537" t="s">
        <v>1419</v>
      </c>
      <c r="G537" t="s">
        <v>13</v>
      </c>
      <c r="H537" t="s">
        <v>13</v>
      </c>
      <c r="I537" t="s">
        <v>27</v>
      </c>
      <c r="J537">
        <f t="shared" si="8"/>
        <v>-1</v>
      </c>
    </row>
    <row r="538" spans="1:10" x14ac:dyDescent="0.25">
      <c r="A538" t="s">
        <v>1420</v>
      </c>
      <c r="B538" t="s">
        <v>12</v>
      </c>
      <c r="C538">
        <v>350</v>
      </c>
      <c r="D538" s="1">
        <v>385777921</v>
      </c>
      <c r="E538" t="s">
        <v>13</v>
      </c>
      <c r="F538" t="s">
        <v>1421</v>
      </c>
      <c r="G538" t="s">
        <v>13</v>
      </c>
      <c r="H538" t="s">
        <v>13</v>
      </c>
      <c r="I538" t="s">
        <v>1422</v>
      </c>
      <c r="J538">
        <f t="shared" si="8"/>
        <v>1</v>
      </c>
    </row>
    <row r="539" spans="1:10" x14ac:dyDescent="0.25">
      <c r="A539" t="s">
        <v>1423</v>
      </c>
      <c r="B539" t="s">
        <v>12</v>
      </c>
      <c r="C539">
        <v>207</v>
      </c>
      <c r="D539" s="1">
        <v>385777922</v>
      </c>
      <c r="E539" t="s">
        <v>13</v>
      </c>
      <c r="F539" t="s">
        <v>1424</v>
      </c>
      <c r="G539" t="s">
        <v>13</v>
      </c>
      <c r="H539" t="s">
        <v>13</v>
      </c>
      <c r="I539" t="s">
        <v>1425</v>
      </c>
      <c r="J539">
        <f t="shared" si="8"/>
        <v>1</v>
      </c>
    </row>
    <row r="540" spans="1:10" x14ac:dyDescent="0.25">
      <c r="A540" t="s">
        <v>1426</v>
      </c>
      <c r="B540" t="s">
        <v>12</v>
      </c>
      <c r="C540">
        <v>182</v>
      </c>
      <c r="D540" s="1">
        <v>385777923</v>
      </c>
      <c r="E540" t="s">
        <v>13</v>
      </c>
      <c r="F540" t="s">
        <v>1427</v>
      </c>
      <c r="G540" t="s">
        <v>13</v>
      </c>
      <c r="H540" t="s">
        <v>13</v>
      </c>
      <c r="I540" t="s">
        <v>27</v>
      </c>
      <c r="J540">
        <f t="shared" si="8"/>
        <v>1</v>
      </c>
    </row>
    <row r="541" spans="1:10" x14ac:dyDescent="0.25">
      <c r="A541" t="s">
        <v>1428</v>
      </c>
      <c r="B541" t="s">
        <v>13</v>
      </c>
      <c r="C541">
        <v>1149</v>
      </c>
      <c r="D541" s="1">
        <v>385777924</v>
      </c>
      <c r="E541" t="s">
        <v>13</v>
      </c>
      <c r="F541" t="s">
        <v>1429</v>
      </c>
      <c r="G541" t="s">
        <v>13</v>
      </c>
      <c r="H541" t="s">
        <v>13</v>
      </c>
      <c r="I541" t="s">
        <v>1430</v>
      </c>
      <c r="J541">
        <f t="shared" si="8"/>
        <v>-1</v>
      </c>
    </row>
    <row r="542" spans="1:10" x14ac:dyDescent="0.25">
      <c r="A542" t="s">
        <v>1431</v>
      </c>
      <c r="B542" t="s">
        <v>12</v>
      </c>
      <c r="C542">
        <v>423</v>
      </c>
      <c r="D542" s="1">
        <v>385777925</v>
      </c>
      <c r="E542" t="s">
        <v>13</v>
      </c>
      <c r="F542" t="s">
        <v>1432</v>
      </c>
      <c r="G542" t="s">
        <v>13</v>
      </c>
      <c r="H542" t="s">
        <v>13</v>
      </c>
      <c r="I542" t="s">
        <v>104</v>
      </c>
      <c r="J542">
        <f t="shared" si="8"/>
        <v>1</v>
      </c>
    </row>
    <row r="543" spans="1:10" x14ac:dyDescent="0.25">
      <c r="A543" t="s">
        <v>1433</v>
      </c>
      <c r="B543" t="s">
        <v>13</v>
      </c>
      <c r="C543">
        <v>289</v>
      </c>
      <c r="D543" s="1">
        <v>385777926</v>
      </c>
      <c r="E543" t="s">
        <v>13</v>
      </c>
      <c r="F543" t="s">
        <v>1434</v>
      </c>
      <c r="G543" t="s">
        <v>13</v>
      </c>
      <c r="H543" t="s">
        <v>13</v>
      </c>
      <c r="I543" t="s">
        <v>1435</v>
      </c>
      <c r="J543">
        <f t="shared" si="8"/>
        <v>-1</v>
      </c>
    </row>
    <row r="544" spans="1:10" x14ac:dyDescent="0.25">
      <c r="A544" t="s">
        <v>1436</v>
      </c>
      <c r="B544" t="s">
        <v>13</v>
      </c>
      <c r="C544">
        <v>230</v>
      </c>
      <c r="D544" s="1">
        <v>385777927</v>
      </c>
      <c r="E544" t="s">
        <v>13</v>
      </c>
      <c r="F544" t="s">
        <v>1437</v>
      </c>
      <c r="G544" t="s">
        <v>13</v>
      </c>
      <c r="H544" t="s">
        <v>13</v>
      </c>
      <c r="I544" t="s">
        <v>104</v>
      </c>
      <c r="J544">
        <f t="shared" si="8"/>
        <v>-1</v>
      </c>
    </row>
    <row r="545" spans="1:10" x14ac:dyDescent="0.25">
      <c r="A545" t="s">
        <v>1438</v>
      </c>
      <c r="B545" t="s">
        <v>13</v>
      </c>
      <c r="C545">
        <v>223</v>
      </c>
      <c r="D545" s="1">
        <v>385777928</v>
      </c>
      <c r="E545" t="s">
        <v>13</v>
      </c>
      <c r="F545" t="s">
        <v>1439</v>
      </c>
      <c r="G545" t="s">
        <v>13</v>
      </c>
      <c r="H545" t="s">
        <v>13</v>
      </c>
      <c r="I545" t="s">
        <v>1440</v>
      </c>
      <c r="J545">
        <f t="shared" si="8"/>
        <v>-1</v>
      </c>
    </row>
    <row r="546" spans="1:10" x14ac:dyDescent="0.25">
      <c r="A546" t="s">
        <v>1441</v>
      </c>
      <c r="B546" t="s">
        <v>13</v>
      </c>
      <c r="C546">
        <v>97</v>
      </c>
      <c r="D546" s="1">
        <v>385777929</v>
      </c>
      <c r="E546" t="s">
        <v>13</v>
      </c>
      <c r="F546" t="s">
        <v>1442</v>
      </c>
      <c r="G546" t="s">
        <v>13</v>
      </c>
      <c r="H546" t="s">
        <v>13</v>
      </c>
      <c r="I546" t="s">
        <v>27</v>
      </c>
      <c r="J546">
        <f t="shared" si="8"/>
        <v>-1</v>
      </c>
    </row>
    <row r="547" spans="1:10" x14ac:dyDescent="0.25">
      <c r="A547" t="s">
        <v>1443</v>
      </c>
      <c r="B547" t="s">
        <v>12</v>
      </c>
      <c r="C547">
        <v>127</v>
      </c>
      <c r="D547" s="1">
        <v>385777930</v>
      </c>
      <c r="E547" t="s">
        <v>13</v>
      </c>
      <c r="F547" t="s">
        <v>1444</v>
      </c>
      <c r="G547" t="s">
        <v>13</v>
      </c>
      <c r="H547" t="s">
        <v>13</v>
      </c>
      <c r="I547" t="s">
        <v>27</v>
      </c>
      <c r="J547">
        <f t="shared" si="8"/>
        <v>1</v>
      </c>
    </row>
    <row r="548" spans="1:10" x14ac:dyDescent="0.25">
      <c r="A548" t="s">
        <v>1445</v>
      </c>
      <c r="B548" t="s">
        <v>12</v>
      </c>
      <c r="C548">
        <v>630</v>
      </c>
      <c r="D548" s="1">
        <v>385777931</v>
      </c>
      <c r="E548" t="s">
        <v>13</v>
      </c>
      <c r="F548" t="s">
        <v>1446</v>
      </c>
      <c r="G548" t="s">
        <v>13</v>
      </c>
      <c r="H548" t="s">
        <v>13</v>
      </c>
      <c r="I548" t="s">
        <v>1447</v>
      </c>
      <c r="J548">
        <f t="shared" si="8"/>
        <v>1</v>
      </c>
    </row>
    <row r="549" spans="1:10" x14ac:dyDescent="0.25">
      <c r="A549" t="s">
        <v>1448</v>
      </c>
      <c r="B549" t="s">
        <v>13</v>
      </c>
      <c r="C549">
        <v>325</v>
      </c>
      <c r="D549" s="1">
        <v>385777932</v>
      </c>
      <c r="E549" t="s">
        <v>13</v>
      </c>
      <c r="F549" t="s">
        <v>1449</v>
      </c>
      <c r="G549" t="s">
        <v>13</v>
      </c>
      <c r="H549" t="s">
        <v>13</v>
      </c>
      <c r="I549" t="s">
        <v>1450</v>
      </c>
      <c r="J549">
        <f t="shared" si="8"/>
        <v>-1</v>
      </c>
    </row>
    <row r="550" spans="1:10" x14ac:dyDescent="0.25">
      <c r="A550" t="s">
        <v>1451</v>
      </c>
      <c r="B550" t="s">
        <v>13</v>
      </c>
      <c r="C550">
        <v>349</v>
      </c>
      <c r="D550" s="1">
        <v>385777933</v>
      </c>
      <c r="E550" t="s">
        <v>13</v>
      </c>
      <c r="F550" t="s">
        <v>1452</v>
      </c>
      <c r="G550" t="s">
        <v>13</v>
      </c>
      <c r="H550" t="s">
        <v>13</v>
      </c>
      <c r="I550" t="s">
        <v>1453</v>
      </c>
      <c r="J550">
        <f t="shared" si="8"/>
        <v>-1</v>
      </c>
    </row>
    <row r="551" spans="1:10" x14ac:dyDescent="0.25">
      <c r="A551" t="s">
        <v>1454</v>
      </c>
      <c r="B551" t="s">
        <v>13</v>
      </c>
      <c r="C551">
        <v>75</v>
      </c>
      <c r="D551" s="1">
        <v>385777934</v>
      </c>
      <c r="E551" t="s">
        <v>13</v>
      </c>
      <c r="F551" t="s">
        <v>1455</v>
      </c>
      <c r="G551" t="s">
        <v>13</v>
      </c>
      <c r="H551" t="s">
        <v>13</v>
      </c>
      <c r="I551" t="s">
        <v>1456</v>
      </c>
      <c r="J551">
        <f t="shared" si="8"/>
        <v>-1</v>
      </c>
    </row>
    <row r="552" spans="1:10" x14ac:dyDescent="0.25">
      <c r="A552" t="s">
        <v>1457</v>
      </c>
      <c r="B552" t="s">
        <v>13</v>
      </c>
      <c r="C552">
        <v>753</v>
      </c>
      <c r="D552" s="1">
        <v>385777935</v>
      </c>
      <c r="E552" t="s">
        <v>13</v>
      </c>
      <c r="F552" t="s">
        <v>1458</v>
      </c>
      <c r="G552" t="s">
        <v>13</v>
      </c>
      <c r="H552" t="s">
        <v>13</v>
      </c>
      <c r="I552" t="s">
        <v>1459</v>
      </c>
      <c r="J552">
        <f t="shared" si="8"/>
        <v>-1</v>
      </c>
    </row>
    <row r="553" spans="1:10" x14ac:dyDescent="0.25">
      <c r="A553" t="s">
        <v>1460</v>
      </c>
      <c r="B553" t="s">
        <v>13</v>
      </c>
      <c r="C553">
        <v>217</v>
      </c>
      <c r="D553" s="1">
        <v>385777936</v>
      </c>
      <c r="E553" t="s">
        <v>13</v>
      </c>
      <c r="F553" t="s">
        <v>1461</v>
      </c>
      <c r="G553" t="s">
        <v>13</v>
      </c>
      <c r="H553" t="s">
        <v>13</v>
      </c>
      <c r="I553" t="s">
        <v>1462</v>
      </c>
      <c r="J553">
        <f t="shared" si="8"/>
        <v>-1</v>
      </c>
    </row>
    <row r="554" spans="1:10" x14ac:dyDescent="0.25">
      <c r="A554" t="s">
        <v>1463</v>
      </c>
      <c r="B554" t="s">
        <v>13</v>
      </c>
      <c r="C554">
        <v>112</v>
      </c>
      <c r="D554" s="1">
        <v>385777937</v>
      </c>
      <c r="E554" t="s">
        <v>13</v>
      </c>
      <c r="F554" t="s">
        <v>1464</v>
      </c>
      <c r="G554" t="s">
        <v>13</v>
      </c>
      <c r="H554" t="s">
        <v>13</v>
      </c>
      <c r="I554" t="s">
        <v>1465</v>
      </c>
      <c r="J554">
        <f t="shared" si="8"/>
        <v>-1</v>
      </c>
    </row>
    <row r="555" spans="1:10" x14ac:dyDescent="0.25">
      <c r="A555" t="s">
        <v>1466</v>
      </c>
      <c r="B555" t="s">
        <v>13</v>
      </c>
      <c r="C555">
        <v>128</v>
      </c>
      <c r="D555" s="1">
        <v>385777938</v>
      </c>
      <c r="E555" t="s">
        <v>13</v>
      </c>
      <c r="F555" t="s">
        <v>1467</v>
      </c>
      <c r="G555" t="s">
        <v>13</v>
      </c>
      <c r="H555" t="s">
        <v>13</v>
      </c>
      <c r="I555" t="s">
        <v>1373</v>
      </c>
      <c r="J555">
        <f t="shared" si="8"/>
        <v>-1</v>
      </c>
    </row>
    <row r="556" spans="1:10" x14ac:dyDescent="0.25">
      <c r="A556" t="s">
        <v>1468</v>
      </c>
      <c r="B556" t="s">
        <v>13</v>
      </c>
      <c r="C556">
        <v>359</v>
      </c>
      <c r="D556" s="1">
        <v>385777939</v>
      </c>
      <c r="E556" t="s">
        <v>13</v>
      </c>
      <c r="F556" t="s">
        <v>1469</v>
      </c>
      <c r="G556" t="s">
        <v>13</v>
      </c>
      <c r="H556" t="s">
        <v>13</v>
      </c>
      <c r="I556" t="s">
        <v>1470</v>
      </c>
      <c r="J556">
        <f t="shared" si="8"/>
        <v>-1</v>
      </c>
    </row>
    <row r="557" spans="1:10" x14ac:dyDescent="0.25">
      <c r="A557" t="s">
        <v>1471</v>
      </c>
      <c r="B557" t="s">
        <v>13</v>
      </c>
      <c r="C557">
        <v>119</v>
      </c>
      <c r="D557" s="1">
        <v>385777940</v>
      </c>
      <c r="E557" t="s">
        <v>13</v>
      </c>
      <c r="F557" t="s">
        <v>1472</v>
      </c>
      <c r="G557" t="s">
        <v>13</v>
      </c>
      <c r="H557" t="s">
        <v>13</v>
      </c>
      <c r="I557" t="s">
        <v>1473</v>
      </c>
      <c r="J557">
        <f t="shared" si="8"/>
        <v>-1</v>
      </c>
    </row>
    <row r="558" spans="1:10" x14ac:dyDescent="0.25">
      <c r="A558" t="s">
        <v>1474</v>
      </c>
      <c r="B558" t="s">
        <v>13</v>
      </c>
      <c r="C558">
        <v>145</v>
      </c>
      <c r="D558" s="1">
        <v>385777941</v>
      </c>
      <c r="E558" t="s">
        <v>13</v>
      </c>
      <c r="F558" t="s">
        <v>1475</v>
      </c>
      <c r="G558" t="s">
        <v>13</v>
      </c>
      <c r="H558" t="s">
        <v>13</v>
      </c>
      <c r="I558" t="s">
        <v>1476</v>
      </c>
      <c r="J558">
        <f t="shared" si="8"/>
        <v>-1</v>
      </c>
    </row>
    <row r="559" spans="1:10" x14ac:dyDescent="0.25">
      <c r="A559" t="s">
        <v>1477</v>
      </c>
      <c r="B559" t="s">
        <v>13</v>
      </c>
      <c r="C559">
        <v>291</v>
      </c>
      <c r="D559" s="1">
        <v>385777942</v>
      </c>
      <c r="E559" t="s">
        <v>13</v>
      </c>
      <c r="F559" t="s">
        <v>1478</v>
      </c>
      <c r="G559" t="s">
        <v>13</v>
      </c>
      <c r="H559" t="s">
        <v>13</v>
      </c>
      <c r="I559" t="s">
        <v>1479</v>
      </c>
      <c r="J559">
        <f t="shared" si="8"/>
        <v>-1</v>
      </c>
    </row>
    <row r="560" spans="1:10" x14ac:dyDescent="0.25">
      <c r="A560" t="s">
        <v>1480</v>
      </c>
      <c r="B560" t="s">
        <v>13</v>
      </c>
      <c r="C560">
        <v>636</v>
      </c>
      <c r="D560" s="1">
        <v>385777943</v>
      </c>
      <c r="E560" t="s">
        <v>13</v>
      </c>
      <c r="F560" t="s">
        <v>1481</v>
      </c>
      <c r="G560" t="s">
        <v>13</v>
      </c>
      <c r="H560" t="s">
        <v>13</v>
      </c>
      <c r="I560" t="s">
        <v>1482</v>
      </c>
      <c r="J560">
        <f t="shared" si="8"/>
        <v>-1</v>
      </c>
    </row>
    <row r="561" spans="1:10" x14ac:dyDescent="0.25">
      <c r="A561" t="s">
        <v>1483</v>
      </c>
      <c r="B561" t="s">
        <v>13</v>
      </c>
      <c r="C561">
        <v>52</v>
      </c>
      <c r="D561" s="1">
        <v>385777944</v>
      </c>
      <c r="E561" t="s">
        <v>13</v>
      </c>
      <c r="F561" t="s">
        <v>1484</v>
      </c>
      <c r="G561" t="s">
        <v>13</v>
      </c>
      <c r="H561" t="s">
        <v>13</v>
      </c>
      <c r="I561" t="s">
        <v>27</v>
      </c>
      <c r="J561">
        <f t="shared" si="8"/>
        <v>-1</v>
      </c>
    </row>
    <row r="562" spans="1:10" x14ac:dyDescent="0.25">
      <c r="A562" t="s">
        <v>1485</v>
      </c>
      <c r="B562" t="s">
        <v>13</v>
      </c>
      <c r="C562">
        <v>160</v>
      </c>
      <c r="D562" s="1">
        <v>385777945</v>
      </c>
      <c r="E562" t="s">
        <v>13</v>
      </c>
      <c r="F562" t="s">
        <v>1486</v>
      </c>
      <c r="G562" t="s">
        <v>13</v>
      </c>
      <c r="H562" t="s">
        <v>13</v>
      </c>
      <c r="I562" t="s">
        <v>1487</v>
      </c>
      <c r="J562">
        <f t="shared" si="8"/>
        <v>-1</v>
      </c>
    </row>
    <row r="563" spans="1:10" x14ac:dyDescent="0.25">
      <c r="A563" t="s">
        <v>1488</v>
      </c>
      <c r="B563" t="s">
        <v>12</v>
      </c>
      <c r="C563">
        <v>456</v>
      </c>
      <c r="D563" s="1">
        <v>385777946</v>
      </c>
      <c r="E563" t="s">
        <v>13</v>
      </c>
      <c r="F563" t="s">
        <v>1489</v>
      </c>
      <c r="G563" t="s">
        <v>13</v>
      </c>
      <c r="H563" t="s">
        <v>13</v>
      </c>
      <c r="I563" t="s">
        <v>1490</v>
      </c>
      <c r="J563">
        <f t="shared" si="8"/>
        <v>1</v>
      </c>
    </row>
    <row r="564" spans="1:10" x14ac:dyDescent="0.25">
      <c r="A564" t="s">
        <v>1491</v>
      </c>
      <c r="B564" t="s">
        <v>13</v>
      </c>
      <c r="C564">
        <v>398</v>
      </c>
      <c r="D564" s="1">
        <v>385777947</v>
      </c>
      <c r="E564" t="s">
        <v>13</v>
      </c>
      <c r="F564" t="s">
        <v>1492</v>
      </c>
      <c r="G564" t="s">
        <v>13</v>
      </c>
      <c r="H564" t="s">
        <v>13</v>
      </c>
      <c r="I564" t="s">
        <v>1493</v>
      </c>
      <c r="J564">
        <f t="shared" si="8"/>
        <v>-1</v>
      </c>
    </row>
    <row r="565" spans="1:10" x14ac:dyDescent="0.25">
      <c r="A565" t="s">
        <v>1494</v>
      </c>
      <c r="B565" t="s">
        <v>12</v>
      </c>
      <c r="C565">
        <v>163</v>
      </c>
      <c r="D565" s="1">
        <v>385777948</v>
      </c>
      <c r="E565" t="s">
        <v>13</v>
      </c>
      <c r="F565" t="s">
        <v>1495</v>
      </c>
      <c r="G565" t="s">
        <v>13</v>
      </c>
      <c r="H565" t="s">
        <v>13</v>
      </c>
      <c r="I565" t="s">
        <v>1055</v>
      </c>
      <c r="J565">
        <f t="shared" si="8"/>
        <v>1</v>
      </c>
    </row>
    <row r="566" spans="1:10" x14ac:dyDescent="0.25">
      <c r="A566" t="s">
        <v>1496</v>
      </c>
      <c r="B566" t="s">
        <v>12</v>
      </c>
      <c r="C566">
        <v>832</v>
      </c>
      <c r="D566" s="1">
        <v>385777949</v>
      </c>
      <c r="E566" t="s">
        <v>13</v>
      </c>
      <c r="F566" t="s">
        <v>1497</v>
      </c>
      <c r="G566" t="s">
        <v>13</v>
      </c>
      <c r="H566" t="s">
        <v>13</v>
      </c>
      <c r="I566" t="s">
        <v>1498</v>
      </c>
      <c r="J566">
        <f t="shared" si="8"/>
        <v>1</v>
      </c>
    </row>
    <row r="567" spans="1:10" x14ac:dyDescent="0.25">
      <c r="A567" t="s">
        <v>1499</v>
      </c>
      <c r="B567" t="s">
        <v>13</v>
      </c>
      <c r="C567">
        <v>138</v>
      </c>
      <c r="D567" s="1">
        <v>385777950</v>
      </c>
      <c r="E567" t="s">
        <v>13</v>
      </c>
      <c r="F567" t="s">
        <v>1500</v>
      </c>
      <c r="G567" t="s">
        <v>13</v>
      </c>
      <c r="H567" t="s">
        <v>13</v>
      </c>
      <c r="I567" t="s">
        <v>27</v>
      </c>
      <c r="J567">
        <f t="shared" si="8"/>
        <v>-1</v>
      </c>
    </row>
    <row r="568" spans="1:10" x14ac:dyDescent="0.25">
      <c r="A568" t="s">
        <v>1501</v>
      </c>
      <c r="B568" t="s">
        <v>12</v>
      </c>
      <c r="C568">
        <v>144</v>
      </c>
      <c r="D568" s="1">
        <v>385777951</v>
      </c>
      <c r="E568" t="s">
        <v>13</v>
      </c>
      <c r="F568" t="s">
        <v>1502</v>
      </c>
      <c r="G568" t="s">
        <v>13</v>
      </c>
      <c r="H568" t="s">
        <v>13</v>
      </c>
      <c r="I568" t="s">
        <v>27</v>
      </c>
      <c r="J568">
        <f t="shared" si="8"/>
        <v>1</v>
      </c>
    </row>
    <row r="569" spans="1:10" x14ac:dyDescent="0.25">
      <c r="A569" t="s">
        <v>1503</v>
      </c>
      <c r="B569" t="s">
        <v>12</v>
      </c>
      <c r="C569">
        <v>139</v>
      </c>
      <c r="D569" s="1">
        <v>385777952</v>
      </c>
      <c r="E569" t="s">
        <v>13</v>
      </c>
      <c r="F569" t="s">
        <v>1504</v>
      </c>
      <c r="G569" t="s">
        <v>13</v>
      </c>
      <c r="H569" t="s">
        <v>13</v>
      </c>
      <c r="I569" t="s">
        <v>27</v>
      </c>
      <c r="J569">
        <f t="shared" si="8"/>
        <v>1</v>
      </c>
    </row>
    <row r="570" spans="1:10" x14ac:dyDescent="0.25">
      <c r="A570" t="s">
        <v>1505</v>
      </c>
      <c r="B570" t="s">
        <v>12</v>
      </c>
      <c r="C570">
        <v>150</v>
      </c>
      <c r="D570" s="1">
        <v>385777953</v>
      </c>
      <c r="E570" t="s">
        <v>13</v>
      </c>
      <c r="F570" t="s">
        <v>1506</v>
      </c>
      <c r="G570" t="s">
        <v>13</v>
      </c>
      <c r="H570" t="s">
        <v>13</v>
      </c>
      <c r="I570" t="s">
        <v>27</v>
      </c>
      <c r="J570">
        <f t="shared" si="8"/>
        <v>1</v>
      </c>
    </row>
    <row r="571" spans="1:10" x14ac:dyDescent="0.25">
      <c r="A571" t="s">
        <v>1507</v>
      </c>
      <c r="B571" t="s">
        <v>13</v>
      </c>
      <c r="C571">
        <v>391</v>
      </c>
      <c r="D571" s="1">
        <v>385777954</v>
      </c>
      <c r="E571" t="s">
        <v>13</v>
      </c>
      <c r="F571" t="s">
        <v>1508</v>
      </c>
      <c r="G571" t="s">
        <v>13</v>
      </c>
      <c r="H571" t="s">
        <v>13</v>
      </c>
      <c r="I571" t="s">
        <v>1509</v>
      </c>
      <c r="J571">
        <f t="shared" si="8"/>
        <v>-1</v>
      </c>
    </row>
    <row r="572" spans="1:10" x14ac:dyDescent="0.25">
      <c r="A572" t="s">
        <v>1510</v>
      </c>
      <c r="B572" t="s">
        <v>12</v>
      </c>
      <c r="C572">
        <v>570</v>
      </c>
      <c r="D572" s="1">
        <v>385777955</v>
      </c>
      <c r="E572" t="s">
        <v>13</v>
      </c>
      <c r="F572" t="s">
        <v>1511</v>
      </c>
      <c r="G572" t="s">
        <v>13</v>
      </c>
      <c r="H572" t="s">
        <v>13</v>
      </c>
      <c r="I572" t="s">
        <v>683</v>
      </c>
      <c r="J572">
        <f t="shared" si="8"/>
        <v>1</v>
      </c>
    </row>
    <row r="573" spans="1:10" x14ac:dyDescent="0.25">
      <c r="A573" t="s">
        <v>1512</v>
      </c>
      <c r="B573" t="s">
        <v>12</v>
      </c>
      <c r="C573">
        <v>212</v>
      </c>
      <c r="D573" s="1">
        <v>385777956</v>
      </c>
      <c r="E573" t="s">
        <v>13</v>
      </c>
      <c r="F573" t="s">
        <v>1513</v>
      </c>
      <c r="G573" t="s">
        <v>13</v>
      </c>
      <c r="H573" t="s">
        <v>13</v>
      </c>
      <c r="I573" t="s">
        <v>1514</v>
      </c>
      <c r="J573">
        <f t="shared" si="8"/>
        <v>1</v>
      </c>
    </row>
    <row r="574" spans="1:10" x14ac:dyDescent="0.25">
      <c r="A574" t="s">
        <v>1515</v>
      </c>
      <c r="B574" t="s">
        <v>12</v>
      </c>
      <c r="C574">
        <v>235</v>
      </c>
      <c r="D574" s="1">
        <v>385777957</v>
      </c>
      <c r="E574" t="s">
        <v>13</v>
      </c>
      <c r="F574" t="s">
        <v>1516</v>
      </c>
      <c r="G574" t="s">
        <v>13</v>
      </c>
      <c r="H574" t="s">
        <v>13</v>
      </c>
      <c r="I574" t="s">
        <v>49</v>
      </c>
      <c r="J574">
        <f t="shared" si="8"/>
        <v>1</v>
      </c>
    </row>
    <row r="575" spans="1:10" x14ac:dyDescent="0.25">
      <c r="A575" t="s">
        <v>1517</v>
      </c>
      <c r="B575" t="s">
        <v>12</v>
      </c>
      <c r="C575">
        <v>821</v>
      </c>
      <c r="D575" s="1">
        <v>385777958</v>
      </c>
      <c r="E575" t="s">
        <v>13</v>
      </c>
      <c r="F575" t="s">
        <v>1518</v>
      </c>
      <c r="G575" t="s">
        <v>13</v>
      </c>
      <c r="H575" t="s">
        <v>13</v>
      </c>
      <c r="I575" t="s">
        <v>1519</v>
      </c>
      <c r="J575">
        <f t="shared" si="8"/>
        <v>1</v>
      </c>
    </row>
    <row r="576" spans="1:10" x14ac:dyDescent="0.25">
      <c r="A576" t="s">
        <v>1520</v>
      </c>
      <c r="B576" t="s">
        <v>12</v>
      </c>
      <c r="C576">
        <v>144</v>
      </c>
      <c r="D576" s="1">
        <v>385777959</v>
      </c>
      <c r="E576" t="s">
        <v>13</v>
      </c>
      <c r="F576" t="s">
        <v>1521</v>
      </c>
      <c r="G576" t="s">
        <v>13</v>
      </c>
      <c r="H576" t="s">
        <v>13</v>
      </c>
      <c r="I576" t="s">
        <v>27</v>
      </c>
      <c r="J576">
        <f t="shared" si="8"/>
        <v>1</v>
      </c>
    </row>
    <row r="577" spans="1:10" x14ac:dyDescent="0.25">
      <c r="A577" t="s">
        <v>1522</v>
      </c>
      <c r="B577" t="s">
        <v>12</v>
      </c>
      <c r="C577">
        <v>320</v>
      </c>
      <c r="D577" s="1">
        <v>385777960</v>
      </c>
      <c r="E577" t="s">
        <v>13</v>
      </c>
      <c r="F577" t="s">
        <v>1523</v>
      </c>
      <c r="G577" t="s">
        <v>13</v>
      </c>
      <c r="H577" t="s">
        <v>13</v>
      </c>
      <c r="I577" t="s">
        <v>750</v>
      </c>
      <c r="J577">
        <f t="shared" si="8"/>
        <v>1</v>
      </c>
    </row>
    <row r="578" spans="1:10" x14ac:dyDescent="0.25">
      <c r="A578" t="s">
        <v>1524</v>
      </c>
      <c r="B578" t="s">
        <v>12</v>
      </c>
      <c r="C578">
        <v>273</v>
      </c>
      <c r="D578" s="1">
        <v>385777961</v>
      </c>
      <c r="E578" t="s">
        <v>13</v>
      </c>
      <c r="F578" t="s">
        <v>1525</v>
      </c>
      <c r="G578" t="s">
        <v>13</v>
      </c>
      <c r="H578" t="s">
        <v>13</v>
      </c>
      <c r="I578" t="s">
        <v>27</v>
      </c>
      <c r="J578">
        <f t="shared" si="8"/>
        <v>1</v>
      </c>
    </row>
    <row r="579" spans="1:10" x14ac:dyDescent="0.25">
      <c r="A579" t="s">
        <v>1526</v>
      </c>
      <c r="B579" t="s">
        <v>12</v>
      </c>
      <c r="C579">
        <v>212</v>
      </c>
      <c r="D579" s="1">
        <v>385777962</v>
      </c>
      <c r="E579" t="s">
        <v>13</v>
      </c>
      <c r="F579" t="s">
        <v>1527</v>
      </c>
      <c r="G579" t="s">
        <v>13</v>
      </c>
      <c r="H579" t="s">
        <v>13</v>
      </c>
      <c r="I579" t="s">
        <v>27</v>
      </c>
      <c r="J579">
        <f t="shared" si="8"/>
        <v>1</v>
      </c>
    </row>
    <row r="580" spans="1:10" x14ac:dyDescent="0.25">
      <c r="A580" t="s">
        <v>1528</v>
      </c>
      <c r="B580" t="s">
        <v>12</v>
      </c>
      <c r="C580">
        <v>249</v>
      </c>
      <c r="D580" s="1">
        <v>385777963</v>
      </c>
      <c r="E580" t="s">
        <v>13</v>
      </c>
      <c r="F580" t="s">
        <v>1529</v>
      </c>
      <c r="G580" t="s">
        <v>13</v>
      </c>
      <c r="H580" t="s">
        <v>13</v>
      </c>
      <c r="I580" t="s">
        <v>27</v>
      </c>
      <c r="J580">
        <f t="shared" si="8"/>
        <v>1</v>
      </c>
    </row>
    <row r="581" spans="1:10" x14ac:dyDescent="0.25">
      <c r="A581" t="s">
        <v>1530</v>
      </c>
      <c r="B581" t="s">
        <v>12</v>
      </c>
      <c r="C581">
        <v>149</v>
      </c>
      <c r="D581" s="1">
        <v>385777964</v>
      </c>
      <c r="E581" t="s">
        <v>13</v>
      </c>
      <c r="F581" t="s">
        <v>1531</v>
      </c>
      <c r="G581" t="s">
        <v>13</v>
      </c>
      <c r="H581" t="s">
        <v>13</v>
      </c>
      <c r="I581" t="s">
        <v>1532</v>
      </c>
      <c r="J581">
        <f t="shared" ref="J581:J644" si="9">IF(B581="+",1,-1)</f>
        <v>1</v>
      </c>
    </row>
    <row r="582" spans="1:10" x14ac:dyDescent="0.25">
      <c r="A582" t="s">
        <v>1533</v>
      </c>
      <c r="B582" t="s">
        <v>12</v>
      </c>
      <c r="C582">
        <v>422</v>
      </c>
      <c r="D582" s="1">
        <v>385777965</v>
      </c>
      <c r="E582" t="s">
        <v>13</v>
      </c>
      <c r="F582" t="s">
        <v>1534</v>
      </c>
      <c r="G582" t="s">
        <v>13</v>
      </c>
      <c r="H582" t="s">
        <v>13</v>
      </c>
      <c r="I582" t="s">
        <v>1535</v>
      </c>
      <c r="J582">
        <f t="shared" si="9"/>
        <v>1</v>
      </c>
    </row>
    <row r="583" spans="1:10" x14ac:dyDescent="0.25">
      <c r="A583" t="s">
        <v>1536</v>
      </c>
      <c r="B583" t="s">
        <v>12</v>
      </c>
      <c r="C583">
        <v>470</v>
      </c>
      <c r="D583" s="1">
        <v>385777966</v>
      </c>
      <c r="E583" t="s">
        <v>13</v>
      </c>
      <c r="F583" t="s">
        <v>1537</v>
      </c>
      <c r="G583" t="s">
        <v>13</v>
      </c>
      <c r="H583" t="s">
        <v>13</v>
      </c>
      <c r="I583" t="s">
        <v>1538</v>
      </c>
      <c r="J583">
        <f t="shared" si="9"/>
        <v>1</v>
      </c>
    </row>
    <row r="584" spans="1:10" x14ac:dyDescent="0.25">
      <c r="A584" t="s">
        <v>1539</v>
      </c>
      <c r="B584" t="s">
        <v>12</v>
      </c>
      <c r="C584">
        <v>221</v>
      </c>
      <c r="D584" s="1">
        <v>385777967</v>
      </c>
      <c r="E584" t="s">
        <v>13</v>
      </c>
      <c r="F584" t="s">
        <v>1540</v>
      </c>
      <c r="G584" t="s">
        <v>13</v>
      </c>
      <c r="H584" t="s">
        <v>13</v>
      </c>
      <c r="I584" t="s">
        <v>1541</v>
      </c>
      <c r="J584">
        <f t="shared" si="9"/>
        <v>1</v>
      </c>
    </row>
    <row r="585" spans="1:10" x14ac:dyDescent="0.25">
      <c r="A585" t="s">
        <v>1542</v>
      </c>
      <c r="B585" t="s">
        <v>13</v>
      </c>
      <c r="C585">
        <v>591</v>
      </c>
      <c r="D585" s="1">
        <v>385777968</v>
      </c>
      <c r="E585" t="s">
        <v>13</v>
      </c>
      <c r="F585" t="s">
        <v>1543</v>
      </c>
      <c r="G585" t="s">
        <v>13</v>
      </c>
      <c r="H585" t="s">
        <v>13</v>
      </c>
      <c r="I585" t="s">
        <v>27</v>
      </c>
      <c r="J585">
        <f t="shared" si="9"/>
        <v>-1</v>
      </c>
    </row>
    <row r="586" spans="1:10" x14ac:dyDescent="0.25">
      <c r="A586" t="s">
        <v>1544</v>
      </c>
      <c r="B586" t="s">
        <v>12</v>
      </c>
      <c r="C586">
        <v>727</v>
      </c>
      <c r="D586" s="1">
        <v>385777969</v>
      </c>
      <c r="E586" t="s">
        <v>13</v>
      </c>
      <c r="F586" t="s">
        <v>1545</v>
      </c>
      <c r="G586" t="s">
        <v>13</v>
      </c>
      <c r="H586" t="s">
        <v>13</v>
      </c>
      <c r="I586" t="s">
        <v>535</v>
      </c>
      <c r="J586">
        <f t="shared" si="9"/>
        <v>1</v>
      </c>
    </row>
    <row r="587" spans="1:10" x14ac:dyDescent="0.25">
      <c r="A587" t="s">
        <v>1546</v>
      </c>
      <c r="B587" t="s">
        <v>12</v>
      </c>
      <c r="C587">
        <v>407</v>
      </c>
      <c r="D587" s="1">
        <v>385777970</v>
      </c>
      <c r="E587" t="s">
        <v>13</v>
      </c>
      <c r="F587" t="s">
        <v>1547</v>
      </c>
      <c r="G587" t="s">
        <v>13</v>
      </c>
      <c r="H587" t="s">
        <v>13</v>
      </c>
      <c r="I587" t="s">
        <v>411</v>
      </c>
      <c r="J587">
        <f t="shared" si="9"/>
        <v>1</v>
      </c>
    </row>
    <row r="588" spans="1:10" x14ac:dyDescent="0.25">
      <c r="A588" t="s">
        <v>1548</v>
      </c>
      <c r="B588" t="s">
        <v>12</v>
      </c>
      <c r="C588">
        <v>2973</v>
      </c>
      <c r="D588" s="1">
        <v>385777971</v>
      </c>
      <c r="E588" t="s">
        <v>13</v>
      </c>
      <c r="F588" t="s">
        <v>1549</v>
      </c>
      <c r="G588" t="s">
        <v>13</v>
      </c>
      <c r="H588" t="s">
        <v>13</v>
      </c>
      <c r="I588" t="s">
        <v>1550</v>
      </c>
      <c r="J588">
        <f t="shared" si="9"/>
        <v>1</v>
      </c>
    </row>
    <row r="589" spans="1:10" x14ac:dyDescent="0.25">
      <c r="A589" t="s">
        <v>1551</v>
      </c>
      <c r="B589" t="s">
        <v>12</v>
      </c>
      <c r="C589">
        <v>185</v>
      </c>
      <c r="D589" s="1">
        <v>385777972</v>
      </c>
      <c r="E589" t="s">
        <v>13</v>
      </c>
      <c r="F589" t="s">
        <v>1552</v>
      </c>
      <c r="G589" t="s">
        <v>13</v>
      </c>
      <c r="H589" t="s">
        <v>13</v>
      </c>
      <c r="I589" t="s">
        <v>27</v>
      </c>
      <c r="J589">
        <f t="shared" si="9"/>
        <v>1</v>
      </c>
    </row>
    <row r="590" spans="1:10" x14ac:dyDescent="0.25">
      <c r="A590" t="s">
        <v>1553</v>
      </c>
      <c r="B590" t="s">
        <v>12</v>
      </c>
      <c r="C590">
        <v>129</v>
      </c>
      <c r="D590" s="1">
        <v>385777973</v>
      </c>
      <c r="E590" t="s">
        <v>13</v>
      </c>
      <c r="F590" t="s">
        <v>1554</v>
      </c>
      <c r="G590" t="s">
        <v>13</v>
      </c>
      <c r="H590" t="s">
        <v>13</v>
      </c>
      <c r="I590" t="s">
        <v>27</v>
      </c>
      <c r="J590">
        <f t="shared" si="9"/>
        <v>1</v>
      </c>
    </row>
    <row r="591" spans="1:10" x14ac:dyDescent="0.25">
      <c r="A591" t="s">
        <v>1555</v>
      </c>
      <c r="B591" t="s">
        <v>12</v>
      </c>
      <c r="C591">
        <v>45</v>
      </c>
      <c r="D591" s="1">
        <v>385777974</v>
      </c>
      <c r="E591" t="s">
        <v>13</v>
      </c>
      <c r="F591" t="s">
        <v>1556</v>
      </c>
      <c r="G591" t="s">
        <v>13</v>
      </c>
      <c r="H591" t="s">
        <v>13</v>
      </c>
      <c r="I591" t="s">
        <v>27</v>
      </c>
      <c r="J591">
        <f t="shared" si="9"/>
        <v>1</v>
      </c>
    </row>
    <row r="592" spans="1:10" x14ac:dyDescent="0.25">
      <c r="A592" t="s">
        <v>1557</v>
      </c>
      <c r="B592" t="s">
        <v>13</v>
      </c>
      <c r="C592">
        <v>159</v>
      </c>
      <c r="D592" s="1">
        <v>385777975</v>
      </c>
      <c r="E592" t="s">
        <v>13</v>
      </c>
      <c r="F592" t="s">
        <v>1558</v>
      </c>
      <c r="G592" t="s">
        <v>13</v>
      </c>
      <c r="H592" t="s">
        <v>13</v>
      </c>
      <c r="I592" t="s">
        <v>27</v>
      </c>
      <c r="J592">
        <f t="shared" si="9"/>
        <v>-1</v>
      </c>
    </row>
    <row r="593" spans="1:10" x14ac:dyDescent="0.25">
      <c r="A593" t="s">
        <v>1559</v>
      </c>
      <c r="B593" t="s">
        <v>12</v>
      </c>
      <c r="C593">
        <v>179</v>
      </c>
      <c r="D593" s="1">
        <v>385777976</v>
      </c>
      <c r="E593" t="s">
        <v>13</v>
      </c>
      <c r="F593" t="s">
        <v>1560</v>
      </c>
      <c r="G593" t="s">
        <v>13</v>
      </c>
      <c r="H593" t="s">
        <v>13</v>
      </c>
      <c r="I593" t="s">
        <v>1561</v>
      </c>
      <c r="J593">
        <f t="shared" si="9"/>
        <v>1</v>
      </c>
    </row>
    <row r="594" spans="1:10" x14ac:dyDescent="0.25">
      <c r="A594" t="s">
        <v>1562</v>
      </c>
      <c r="B594" t="s">
        <v>12</v>
      </c>
      <c r="C594">
        <v>80</v>
      </c>
      <c r="D594" s="1">
        <v>385777977</v>
      </c>
      <c r="E594" t="s">
        <v>13</v>
      </c>
      <c r="F594" t="s">
        <v>1563</v>
      </c>
      <c r="G594" t="s">
        <v>13</v>
      </c>
      <c r="H594" t="s">
        <v>13</v>
      </c>
      <c r="I594" t="s">
        <v>27</v>
      </c>
      <c r="J594">
        <f t="shared" si="9"/>
        <v>1</v>
      </c>
    </row>
    <row r="595" spans="1:10" x14ac:dyDescent="0.25">
      <c r="A595" t="s">
        <v>1564</v>
      </c>
      <c r="B595" t="s">
        <v>12</v>
      </c>
      <c r="C595">
        <v>460</v>
      </c>
      <c r="D595" s="1">
        <v>385777978</v>
      </c>
      <c r="E595" t="s">
        <v>13</v>
      </c>
      <c r="F595" t="s">
        <v>1565</v>
      </c>
      <c r="G595" t="s">
        <v>13</v>
      </c>
      <c r="H595" t="s">
        <v>13</v>
      </c>
      <c r="I595" t="s">
        <v>27</v>
      </c>
      <c r="J595">
        <f t="shared" si="9"/>
        <v>1</v>
      </c>
    </row>
    <row r="596" spans="1:10" x14ac:dyDescent="0.25">
      <c r="A596" t="s">
        <v>1566</v>
      </c>
      <c r="B596" t="s">
        <v>12</v>
      </c>
      <c r="C596">
        <v>320</v>
      </c>
      <c r="D596" s="1">
        <v>385777979</v>
      </c>
      <c r="E596" t="s">
        <v>13</v>
      </c>
      <c r="F596" t="s">
        <v>1567</v>
      </c>
      <c r="G596" t="s">
        <v>13</v>
      </c>
      <c r="H596" t="s">
        <v>13</v>
      </c>
      <c r="I596" t="s">
        <v>1568</v>
      </c>
      <c r="J596">
        <f t="shared" si="9"/>
        <v>1</v>
      </c>
    </row>
    <row r="597" spans="1:10" x14ac:dyDescent="0.25">
      <c r="A597" t="s">
        <v>1569</v>
      </c>
      <c r="B597" t="s">
        <v>12</v>
      </c>
      <c r="C597">
        <v>535</v>
      </c>
      <c r="D597" s="1">
        <v>385777980</v>
      </c>
      <c r="E597" t="s">
        <v>13</v>
      </c>
      <c r="F597" t="s">
        <v>1570</v>
      </c>
      <c r="G597" t="s">
        <v>13</v>
      </c>
      <c r="H597" t="s">
        <v>13</v>
      </c>
      <c r="I597" t="s">
        <v>1571</v>
      </c>
      <c r="J597">
        <f t="shared" si="9"/>
        <v>1</v>
      </c>
    </row>
    <row r="598" spans="1:10" x14ac:dyDescent="0.25">
      <c r="A598" t="s">
        <v>1572</v>
      </c>
      <c r="B598" t="s">
        <v>12</v>
      </c>
      <c r="C598">
        <v>413</v>
      </c>
      <c r="D598" s="1">
        <v>385777981</v>
      </c>
      <c r="E598" t="s">
        <v>13</v>
      </c>
      <c r="F598" t="s">
        <v>1573</v>
      </c>
      <c r="G598" t="s">
        <v>13</v>
      </c>
      <c r="H598" t="s">
        <v>13</v>
      </c>
      <c r="I598" t="s">
        <v>27</v>
      </c>
      <c r="J598">
        <f t="shared" si="9"/>
        <v>1</v>
      </c>
    </row>
    <row r="599" spans="1:10" x14ac:dyDescent="0.25">
      <c r="A599" t="s">
        <v>1574</v>
      </c>
      <c r="B599" t="s">
        <v>12</v>
      </c>
      <c r="C599">
        <v>241</v>
      </c>
      <c r="D599" s="1">
        <v>385777982</v>
      </c>
      <c r="E599" t="s">
        <v>13</v>
      </c>
      <c r="F599" t="s">
        <v>1575</v>
      </c>
      <c r="G599" t="s">
        <v>13</v>
      </c>
      <c r="H599" t="s">
        <v>13</v>
      </c>
      <c r="I599" t="s">
        <v>221</v>
      </c>
      <c r="J599">
        <f t="shared" si="9"/>
        <v>1</v>
      </c>
    </row>
    <row r="600" spans="1:10" x14ac:dyDescent="0.25">
      <c r="A600" t="s">
        <v>1576</v>
      </c>
      <c r="B600" t="s">
        <v>12</v>
      </c>
      <c r="C600">
        <v>250</v>
      </c>
      <c r="D600" s="1">
        <v>385777983</v>
      </c>
      <c r="E600" t="s">
        <v>13</v>
      </c>
      <c r="F600" t="s">
        <v>1577</v>
      </c>
      <c r="G600" t="s">
        <v>13</v>
      </c>
      <c r="H600" t="s">
        <v>13</v>
      </c>
      <c r="I600" t="s">
        <v>1578</v>
      </c>
      <c r="J600">
        <f t="shared" si="9"/>
        <v>1</v>
      </c>
    </row>
    <row r="601" spans="1:10" x14ac:dyDescent="0.25">
      <c r="A601" t="s">
        <v>1579</v>
      </c>
      <c r="B601" t="s">
        <v>12</v>
      </c>
      <c r="C601">
        <v>479</v>
      </c>
      <c r="D601" s="1">
        <v>385777984</v>
      </c>
      <c r="E601" t="s">
        <v>13</v>
      </c>
      <c r="F601" t="s">
        <v>1580</v>
      </c>
      <c r="G601" t="s">
        <v>13</v>
      </c>
      <c r="H601" t="s">
        <v>13</v>
      </c>
      <c r="I601" t="s">
        <v>1049</v>
      </c>
      <c r="J601">
        <f t="shared" si="9"/>
        <v>1</v>
      </c>
    </row>
    <row r="602" spans="1:10" x14ac:dyDescent="0.25">
      <c r="A602" t="s">
        <v>1581</v>
      </c>
      <c r="B602" t="s">
        <v>12</v>
      </c>
      <c r="C602">
        <v>230</v>
      </c>
      <c r="D602" s="1">
        <v>385777985</v>
      </c>
      <c r="E602" t="s">
        <v>13</v>
      </c>
      <c r="F602" t="s">
        <v>1582</v>
      </c>
      <c r="G602" t="s">
        <v>13</v>
      </c>
      <c r="H602" t="s">
        <v>13</v>
      </c>
      <c r="I602" t="s">
        <v>1046</v>
      </c>
      <c r="J602">
        <f t="shared" si="9"/>
        <v>1</v>
      </c>
    </row>
    <row r="603" spans="1:10" x14ac:dyDescent="0.25">
      <c r="A603" t="s">
        <v>1583</v>
      </c>
      <c r="B603" t="s">
        <v>12</v>
      </c>
      <c r="C603">
        <v>196</v>
      </c>
      <c r="D603" s="1">
        <v>385777986</v>
      </c>
      <c r="E603" t="s">
        <v>13</v>
      </c>
      <c r="F603" t="s">
        <v>1584</v>
      </c>
      <c r="G603" t="s">
        <v>13</v>
      </c>
      <c r="H603" t="s">
        <v>13</v>
      </c>
      <c r="I603" t="s">
        <v>1585</v>
      </c>
      <c r="J603">
        <f t="shared" si="9"/>
        <v>1</v>
      </c>
    </row>
    <row r="604" spans="1:10" x14ac:dyDescent="0.25">
      <c r="A604" t="s">
        <v>1586</v>
      </c>
      <c r="B604" t="s">
        <v>12</v>
      </c>
      <c r="C604">
        <v>58</v>
      </c>
      <c r="D604" s="1">
        <v>385777987</v>
      </c>
      <c r="E604" t="s">
        <v>13</v>
      </c>
      <c r="F604" t="s">
        <v>1587</v>
      </c>
      <c r="G604" t="s">
        <v>13</v>
      </c>
      <c r="H604" t="s">
        <v>13</v>
      </c>
      <c r="I604" t="s">
        <v>27</v>
      </c>
      <c r="J604">
        <f t="shared" si="9"/>
        <v>1</v>
      </c>
    </row>
    <row r="605" spans="1:10" x14ac:dyDescent="0.25">
      <c r="A605" t="s">
        <v>1588</v>
      </c>
      <c r="B605" t="s">
        <v>13</v>
      </c>
      <c r="C605">
        <v>253</v>
      </c>
      <c r="D605" s="1">
        <v>385777988</v>
      </c>
      <c r="E605" t="s">
        <v>13</v>
      </c>
      <c r="F605" t="s">
        <v>1589</v>
      </c>
      <c r="G605" t="s">
        <v>13</v>
      </c>
      <c r="H605" t="s">
        <v>13</v>
      </c>
      <c r="I605" t="s">
        <v>1590</v>
      </c>
      <c r="J605">
        <f t="shared" si="9"/>
        <v>-1</v>
      </c>
    </row>
    <row r="606" spans="1:10" x14ac:dyDescent="0.25">
      <c r="A606" t="s">
        <v>1591</v>
      </c>
      <c r="B606" t="s">
        <v>12</v>
      </c>
      <c r="C606">
        <v>223</v>
      </c>
      <c r="D606" s="1">
        <v>385777989</v>
      </c>
      <c r="E606" t="s">
        <v>13</v>
      </c>
      <c r="F606" t="s">
        <v>1592</v>
      </c>
      <c r="G606" t="s">
        <v>13</v>
      </c>
      <c r="H606" t="s">
        <v>13</v>
      </c>
      <c r="I606" t="s">
        <v>1593</v>
      </c>
      <c r="J606">
        <f t="shared" si="9"/>
        <v>1</v>
      </c>
    </row>
    <row r="607" spans="1:10" x14ac:dyDescent="0.25">
      <c r="A607" t="s">
        <v>1594</v>
      </c>
      <c r="B607" t="s">
        <v>12</v>
      </c>
      <c r="C607">
        <v>306</v>
      </c>
      <c r="D607" s="1">
        <v>385777990</v>
      </c>
      <c r="E607" t="s">
        <v>13</v>
      </c>
      <c r="F607" t="s">
        <v>1595</v>
      </c>
      <c r="G607" t="s">
        <v>13</v>
      </c>
      <c r="H607" t="s">
        <v>13</v>
      </c>
      <c r="I607" t="s">
        <v>1596</v>
      </c>
      <c r="J607">
        <f t="shared" si="9"/>
        <v>1</v>
      </c>
    </row>
    <row r="608" spans="1:10" x14ac:dyDescent="0.25">
      <c r="A608" t="s">
        <v>1597</v>
      </c>
      <c r="B608" t="s">
        <v>12</v>
      </c>
      <c r="C608">
        <v>538</v>
      </c>
      <c r="D608" s="1">
        <v>385777991</v>
      </c>
      <c r="E608" t="s">
        <v>13</v>
      </c>
      <c r="F608" t="s">
        <v>1598</v>
      </c>
      <c r="G608" t="s">
        <v>13</v>
      </c>
      <c r="H608" t="s">
        <v>13</v>
      </c>
      <c r="I608" t="s">
        <v>27</v>
      </c>
      <c r="J608">
        <f t="shared" si="9"/>
        <v>1</v>
      </c>
    </row>
    <row r="609" spans="1:10" x14ac:dyDescent="0.25">
      <c r="A609" t="s">
        <v>1599</v>
      </c>
      <c r="B609" t="s">
        <v>12</v>
      </c>
      <c r="C609">
        <v>430</v>
      </c>
      <c r="D609" s="1">
        <v>385777992</v>
      </c>
      <c r="E609" t="s">
        <v>13</v>
      </c>
      <c r="F609" t="s">
        <v>1600</v>
      </c>
      <c r="G609" t="s">
        <v>13</v>
      </c>
      <c r="H609" t="s">
        <v>13</v>
      </c>
      <c r="I609" t="s">
        <v>376</v>
      </c>
      <c r="J609">
        <f t="shared" si="9"/>
        <v>1</v>
      </c>
    </row>
    <row r="610" spans="1:10" x14ac:dyDescent="0.25">
      <c r="A610" t="s">
        <v>1601</v>
      </c>
      <c r="B610" t="s">
        <v>12</v>
      </c>
      <c r="C610">
        <v>1352</v>
      </c>
      <c r="D610" s="1">
        <v>385777993</v>
      </c>
      <c r="E610" t="s">
        <v>13</v>
      </c>
      <c r="F610" t="s">
        <v>1602</v>
      </c>
      <c r="G610" t="s">
        <v>13</v>
      </c>
      <c r="H610" t="s">
        <v>13</v>
      </c>
      <c r="I610" t="s">
        <v>1603</v>
      </c>
      <c r="J610">
        <f t="shared" si="9"/>
        <v>1</v>
      </c>
    </row>
    <row r="611" spans="1:10" x14ac:dyDescent="0.25">
      <c r="A611" t="s">
        <v>1604</v>
      </c>
      <c r="B611" t="s">
        <v>12</v>
      </c>
      <c r="C611">
        <v>1615</v>
      </c>
      <c r="D611" s="1">
        <v>385777994</v>
      </c>
      <c r="E611" t="s">
        <v>13</v>
      </c>
      <c r="F611" t="s">
        <v>1605</v>
      </c>
      <c r="G611" t="s">
        <v>13</v>
      </c>
      <c r="H611" t="s">
        <v>13</v>
      </c>
      <c r="I611" t="s">
        <v>1603</v>
      </c>
      <c r="J611">
        <f t="shared" si="9"/>
        <v>1</v>
      </c>
    </row>
    <row r="612" spans="1:10" x14ac:dyDescent="0.25">
      <c r="A612" t="s">
        <v>1606</v>
      </c>
      <c r="B612" t="s">
        <v>12</v>
      </c>
      <c r="C612">
        <v>688</v>
      </c>
      <c r="D612" s="1">
        <v>385777995</v>
      </c>
      <c r="E612" t="s">
        <v>13</v>
      </c>
      <c r="F612" t="s">
        <v>1607</v>
      </c>
      <c r="G612" t="s">
        <v>13</v>
      </c>
      <c r="H612" t="s">
        <v>13</v>
      </c>
      <c r="I612" t="s">
        <v>1603</v>
      </c>
      <c r="J612">
        <f t="shared" si="9"/>
        <v>1</v>
      </c>
    </row>
    <row r="613" spans="1:10" x14ac:dyDescent="0.25">
      <c r="A613" t="s">
        <v>1608</v>
      </c>
      <c r="B613" t="s">
        <v>12</v>
      </c>
      <c r="C613">
        <v>445</v>
      </c>
      <c r="D613" s="1">
        <v>385777996</v>
      </c>
      <c r="E613" t="s">
        <v>13</v>
      </c>
      <c r="F613" t="s">
        <v>1609</v>
      </c>
      <c r="G613" t="s">
        <v>13</v>
      </c>
      <c r="H613" t="s">
        <v>13</v>
      </c>
      <c r="I613" t="s">
        <v>1603</v>
      </c>
      <c r="J613">
        <f t="shared" si="9"/>
        <v>1</v>
      </c>
    </row>
    <row r="614" spans="1:10" x14ac:dyDescent="0.25">
      <c r="A614" t="s">
        <v>1610</v>
      </c>
      <c r="B614" t="s">
        <v>13</v>
      </c>
      <c r="C614">
        <v>280</v>
      </c>
      <c r="D614" s="1">
        <v>385777997</v>
      </c>
      <c r="E614" t="s">
        <v>13</v>
      </c>
      <c r="F614" t="s">
        <v>1611</v>
      </c>
      <c r="G614" t="s">
        <v>13</v>
      </c>
      <c r="H614" t="s">
        <v>13</v>
      </c>
      <c r="I614" t="s">
        <v>1612</v>
      </c>
      <c r="J614">
        <f t="shared" si="9"/>
        <v>-1</v>
      </c>
    </row>
    <row r="615" spans="1:10" x14ac:dyDescent="0.25">
      <c r="A615" t="s">
        <v>1613</v>
      </c>
      <c r="B615" t="s">
        <v>12</v>
      </c>
      <c r="C615">
        <v>67</v>
      </c>
      <c r="D615" s="1">
        <v>385777998</v>
      </c>
      <c r="E615" t="s">
        <v>13</v>
      </c>
      <c r="F615" t="s">
        <v>1614</v>
      </c>
      <c r="G615" t="s">
        <v>13</v>
      </c>
      <c r="H615" t="s">
        <v>13</v>
      </c>
      <c r="I615" t="s">
        <v>1615</v>
      </c>
      <c r="J615">
        <f t="shared" si="9"/>
        <v>1</v>
      </c>
    </row>
    <row r="616" spans="1:10" x14ac:dyDescent="0.25">
      <c r="A616" t="s">
        <v>1616</v>
      </c>
      <c r="B616" t="s">
        <v>12</v>
      </c>
      <c r="C616">
        <v>93</v>
      </c>
      <c r="D616" s="1">
        <v>385777999</v>
      </c>
      <c r="E616" t="s">
        <v>13</v>
      </c>
      <c r="F616" t="s">
        <v>1617</v>
      </c>
      <c r="G616" t="s">
        <v>13</v>
      </c>
      <c r="H616" t="s">
        <v>13</v>
      </c>
      <c r="I616" t="s">
        <v>27</v>
      </c>
      <c r="J616">
        <f t="shared" si="9"/>
        <v>1</v>
      </c>
    </row>
    <row r="617" spans="1:10" x14ac:dyDescent="0.25">
      <c r="A617" t="s">
        <v>1618</v>
      </c>
      <c r="B617" t="s">
        <v>13</v>
      </c>
      <c r="C617">
        <v>378</v>
      </c>
      <c r="D617" s="1">
        <v>385778000</v>
      </c>
      <c r="E617" t="s">
        <v>13</v>
      </c>
      <c r="F617" t="s">
        <v>1619</v>
      </c>
      <c r="G617" t="s">
        <v>13</v>
      </c>
      <c r="H617" t="s">
        <v>13</v>
      </c>
      <c r="I617" t="s">
        <v>1620</v>
      </c>
      <c r="J617">
        <f t="shared" si="9"/>
        <v>-1</v>
      </c>
    </row>
    <row r="618" spans="1:10" x14ac:dyDescent="0.25">
      <c r="A618" t="s">
        <v>1621</v>
      </c>
      <c r="B618" t="s">
        <v>13</v>
      </c>
      <c r="C618">
        <v>308</v>
      </c>
      <c r="D618" s="1">
        <v>385778001</v>
      </c>
      <c r="E618" t="s">
        <v>13</v>
      </c>
      <c r="F618" t="s">
        <v>1622</v>
      </c>
      <c r="G618" t="s">
        <v>13</v>
      </c>
      <c r="H618" t="s">
        <v>13</v>
      </c>
      <c r="I618" t="s">
        <v>1623</v>
      </c>
      <c r="J618">
        <f t="shared" si="9"/>
        <v>-1</v>
      </c>
    </row>
    <row r="619" spans="1:10" x14ac:dyDescent="0.25">
      <c r="A619" t="s">
        <v>1624</v>
      </c>
      <c r="B619" t="s">
        <v>12</v>
      </c>
      <c r="C619">
        <v>423</v>
      </c>
      <c r="D619" s="1">
        <v>385778002</v>
      </c>
      <c r="E619" t="s">
        <v>13</v>
      </c>
      <c r="F619" t="s">
        <v>1625</v>
      </c>
      <c r="G619" t="s">
        <v>13</v>
      </c>
      <c r="H619" t="s">
        <v>13</v>
      </c>
      <c r="I619" t="s">
        <v>1626</v>
      </c>
      <c r="J619">
        <f t="shared" si="9"/>
        <v>1</v>
      </c>
    </row>
    <row r="620" spans="1:10" x14ac:dyDescent="0.25">
      <c r="A620" t="s">
        <v>1627</v>
      </c>
      <c r="B620" t="s">
        <v>12</v>
      </c>
      <c r="C620">
        <v>269</v>
      </c>
      <c r="D620" s="1">
        <v>385778003</v>
      </c>
      <c r="E620" t="s">
        <v>13</v>
      </c>
      <c r="F620" t="s">
        <v>1628</v>
      </c>
      <c r="G620" t="s">
        <v>13</v>
      </c>
      <c r="H620" t="s">
        <v>13</v>
      </c>
      <c r="I620" t="s">
        <v>1629</v>
      </c>
      <c r="J620">
        <f t="shared" si="9"/>
        <v>1</v>
      </c>
    </row>
    <row r="621" spans="1:10" x14ac:dyDescent="0.25">
      <c r="A621" t="s">
        <v>1630</v>
      </c>
      <c r="B621" t="s">
        <v>13</v>
      </c>
      <c r="C621">
        <v>91</v>
      </c>
      <c r="D621" s="1">
        <v>385778004</v>
      </c>
      <c r="E621" t="s">
        <v>13</v>
      </c>
      <c r="F621" t="s">
        <v>1631</v>
      </c>
      <c r="G621" t="s">
        <v>13</v>
      </c>
      <c r="H621" t="s">
        <v>13</v>
      </c>
      <c r="I621" t="s">
        <v>665</v>
      </c>
      <c r="J621">
        <f t="shared" si="9"/>
        <v>-1</v>
      </c>
    </row>
    <row r="622" spans="1:10" x14ac:dyDescent="0.25">
      <c r="A622" t="s">
        <v>1632</v>
      </c>
      <c r="B622" t="s">
        <v>13</v>
      </c>
      <c r="C622">
        <v>136</v>
      </c>
      <c r="D622" s="1">
        <v>385778005</v>
      </c>
      <c r="E622" t="s">
        <v>13</v>
      </c>
      <c r="F622" t="s">
        <v>1633</v>
      </c>
      <c r="G622" t="s">
        <v>13</v>
      </c>
      <c r="H622" t="s">
        <v>13</v>
      </c>
      <c r="I622" t="s">
        <v>1634</v>
      </c>
      <c r="J622">
        <f t="shared" si="9"/>
        <v>-1</v>
      </c>
    </row>
    <row r="623" spans="1:10" x14ac:dyDescent="0.25">
      <c r="A623" t="s">
        <v>1635</v>
      </c>
      <c r="B623" t="s">
        <v>12</v>
      </c>
      <c r="C623">
        <v>280</v>
      </c>
      <c r="D623" s="1">
        <v>385778006</v>
      </c>
      <c r="E623" t="s">
        <v>13</v>
      </c>
      <c r="F623" t="s">
        <v>1636</v>
      </c>
      <c r="G623" t="s">
        <v>13</v>
      </c>
      <c r="H623" t="s">
        <v>13</v>
      </c>
      <c r="I623" t="s">
        <v>1637</v>
      </c>
      <c r="J623">
        <f t="shared" si="9"/>
        <v>1</v>
      </c>
    </row>
    <row r="624" spans="1:10" x14ac:dyDescent="0.25">
      <c r="A624" t="s">
        <v>1638</v>
      </c>
      <c r="B624" t="s">
        <v>12</v>
      </c>
      <c r="C624">
        <v>185</v>
      </c>
      <c r="D624" s="1">
        <v>385778007</v>
      </c>
      <c r="E624" t="s">
        <v>13</v>
      </c>
      <c r="F624" t="s">
        <v>1639</v>
      </c>
      <c r="G624" t="s">
        <v>13</v>
      </c>
      <c r="H624" t="s">
        <v>13</v>
      </c>
      <c r="I624" t="s">
        <v>1640</v>
      </c>
      <c r="J624">
        <f t="shared" si="9"/>
        <v>1</v>
      </c>
    </row>
    <row r="625" spans="1:10" x14ac:dyDescent="0.25">
      <c r="A625" t="s">
        <v>1641</v>
      </c>
      <c r="B625" t="s">
        <v>12</v>
      </c>
      <c r="C625">
        <v>68</v>
      </c>
      <c r="D625" s="1">
        <v>385778008</v>
      </c>
      <c r="E625" t="s">
        <v>13</v>
      </c>
      <c r="F625" t="s">
        <v>1642</v>
      </c>
      <c r="G625" t="s">
        <v>13</v>
      </c>
      <c r="H625" t="s">
        <v>13</v>
      </c>
      <c r="I625" t="s">
        <v>27</v>
      </c>
      <c r="J625">
        <f t="shared" si="9"/>
        <v>1</v>
      </c>
    </row>
    <row r="626" spans="1:10" x14ac:dyDescent="0.25">
      <c r="A626" t="s">
        <v>1643</v>
      </c>
      <c r="B626" t="s">
        <v>12</v>
      </c>
      <c r="C626">
        <v>424</v>
      </c>
      <c r="D626" s="1">
        <v>385778009</v>
      </c>
      <c r="E626" t="s">
        <v>13</v>
      </c>
      <c r="F626" t="s">
        <v>1644</v>
      </c>
      <c r="G626" t="s">
        <v>13</v>
      </c>
      <c r="H626" t="s">
        <v>13</v>
      </c>
      <c r="I626" t="s">
        <v>1645</v>
      </c>
      <c r="J626">
        <f t="shared" si="9"/>
        <v>1</v>
      </c>
    </row>
    <row r="627" spans="1:10" x14ac:dyDescent="0.25">
      <c r="A627" t="s">
        <v>1646</v>
      </c>
      <c r="B627" t="s">
        <v>12</v>
      </c>
      <c r="C627">
        <v>158</v>
      </c>
      <c r="D627" s="1">
        <v>385778010</v>
      </c>
      <c r="E627" t="s">
        <v>13</v>
      </c>
      <c r="F627" t="s">
        <v>1647</v>
      </c>
      <c r="G627" t="s">
        <v>13</v>
      </c>
      <c r="H627" t="s">
        <v>13</v>
      </c>
      <c r="I627" t="s">
        <v>1648</v>
      </c>
      <c r="J627">
        <f t="shared" si="9"/>
        <v>1</v>
      </c>
    </row>
    <row r="628" spans="1:10" x14ac:dyDescent="0.25">
      <c r="A628" t="s">
        <v>1649</v>
      </c>
      <c r="B628" t="s">
        <v>13</v>
      </c>
      <c r="C628">
        <v>324</v>
      </c>
      <c r="D628" s="1">
        <v>385778011</v>
      </c>
      <c r="E628" t="s">
        <v>13</v>
      </c>
      <c r="F628" t="s">
        <v>1650</v>
      </c>
      <c r="G628" t="s">
        <v>13</v>
      </c>
      <c r="H628" t="s">
        <v>13</v>
      </c>
      <c r="I628" t="s">
        <v>391</v>
      </c>
      <c r="J628">
        <f t="shared" si="9"/>
        <v>-1</v>
      </c>
    </row>
    <row r="629" spans="1:10" x14ac:dyDescent="0.25">
      <c r="A629" t="s">
        <v>1651</v>
      </c>
      <c r="B629" t="s">
        <v>13</v>
      </c>
      <c r="C629">
        <v>968</v>
      </c>
      <c r="D629" s="1">
        <v>385778012</v>
      </c>
      <c r="E629" t="s">
        <v>13</v>
      </c>
      <c r="F629" t="s">
        <v>1652</v>
      </c>
      <c r="G629" t="s">
        <v>13</v>
      </c>
      <c r="H629" t="s">
        <v>13</v>
      </c>
      <c r="I629" t="s">
        <v>90</v>
      </c>
      <c r="J629">
        <f t="shared" si="9"/>
        <v>-1</v>
      </c>
    </row>
    <row r="630" spans="1:10" x14ac:dyDescent="0.25">
      <c r="A630" t="s">
        <v>1653</v>
      </c>
      <c r="B630" t="s">
        <v>13</v>
      </c>
      <c r="C630">
        <v>311</v>
      </c>
      <c r="D630" s="1">
        <v>385778013</v>
      </c>
      <c r="E630" t="s">
        <v>13</v>
      </c>
      <c r="F630" t="s">
        <v>1654</v>
      </c>
      <c r="G630" t="s">
        <v>13</v>
      </c>
      <c r="H630" t="s">
        <v>13</v>
      </c>
      <c r="I630" t="s">
        <v>27</v>
      </c>
      <c r="J630">
        <f t="shared" si="9"/>
        <v>-1</v>
      </c>
    </row>
    <row r="631" spans="1:10" x14ac:dyDescent="0.25">
      <c r="A631" t="s">
        <v>1655</v>
      </c>
      <c r="B631" t="s">
        <v>13</v>
      </c>
      <c r="C631">
        <v>321</v>
      </c>
      <c r="D631" s="1">
        <v>385778014</v>
      </c>
      <c r="E631" t="s">
        <v>13</v>
      </c>
      <c r="F631" t="s">
        <v>1656</v>
      </c>
      <c r="G631" t="s">
        <v>13</v>
      </c>
      <c r="H631" t="s">
        <v>13</v>
      </c>
      <c r="I631" t="s">
        <v>391</v>
      </c>
      <c r="J631">
        <f t="shared" si="9"/>
        <v>-1</v>
      </c>
    </row>
    <row r="632" spans="1:10" x14ac:dyDescent="0.25">
      <c r="A632" t="s">
        <v>1657</v>
      </c>
      <c r="B632" t="s">
        <v>13</v>
      </c>
      <c r="C632">
        <v>116</v>
      </c>
      <c r="D632" s="1">
        <v>385778015</v>
      </c>
      <c r="E632" t="s">
        <v>13</v>
      </c>
      <c r="F632" t="s">
        <v>1658</v>
      </c>
      <c r="G632" t="s">
        <v>13</v>
      </c>
      <c r="H632" t="s">
        <v>13</v>
      </c>
      <c r="I632" t="s">
        <v>27</v>
      </c>
      <c r="J632">
        <f t="shared" si="9"/>
        <v>-1</v>
      </c>
    </row>
    <row r="633" spans="1:10" x14ac:dyDescent="0.25">
      <c r="A633" t="s">
        <v>1659</v>
      </c>
      <c r="B633" t="s">
        <v>13</v>
      </c>
      <c r="C633">
        <v>232</v>
      </c>
      <c r="D633" s="1">
        <v>385778016</v>
      </c>
      <c r="E633" t="s">
        <v>13</v>
      </c>
      <c r="F633" t="s">
        <v>1660</v>
      </c>
      <c r="G633" t="s">
        <v>13</v>
      </c>
      <c r="H633" t="s">
        <v>13</v>
      </c>
      <c r="I633" t="s">
        <v>391</v>
      </c>
      <c r="J633">
        <f t="shared" si="9"/>
        <v>-1</v>
      </c>
    </row>
    <row r="634" spans="1:10" x14ac:dyDescent="0.25">
      <c r="A634" t="s">
        <v>1661</v>
      </c>
      <c r="B634" t="s">
        <v>12</v>
      </c>
      <c r="C634">
        <v>280</v>
      </c>
      <c r="D634" s="1">
        <v>385778017</v>
      </c>
      <c r="E634" t="s">
        <v>13</v>
      </c>
      <c r="F634" t="s">
        <v>1662</v>
      </c>
      <c r="G634" t="s">
        <v>13</v>
      </c>
      <c r="H634" t="s">
        <v>13</v>
      </c>
      <c r="I634" t="s">
        <v>1663</v>
      </c>
      <c r="J634">
        <f t="shared" si="9"/>
        <v>1</v>
      </c>
    </row>
    <row r="635" spans="1:10" x14ac:dyDescent="0.25">
      <c r="A635" t="s">
        <v>1664</v>
      </c>
      <c r="B635" t="s">
        <v>12</v>
      </c>
      <c r="C635">
        <v>410</v>
      </c>
      <c r="D635" s="1">
        <v>385778018</v>
      </c>
      <c r="E635" t="s">
        <v>13</v>
      </c>
      <c r="F635" t="s">
        <v>1665</v>
      </c>
      <c r="G635" t="s">
        <v>13</v>
      </c>
      <c r="H635" t="s">
        <v>13</v>
      </c>
      <c r="I635" t="s">
        <v>1666</v>
      </c>
      <c r="J635">
        <f t="shared" si="9"/>
        <v>1</v>
      </c>
    </row>
    <row r="636" spans="1:10" x14ac:dyDescent="0.25">
      <c r="A636" t="s">
        <v>1667</v>
      </c>
      <c r="B636" t="s">
        <v>12</v>
      </c>
      <c r="C636">
        <v>311</v>
      </c>
      <c r="D636" s="1">
        <v>385778019</v>
      </c>
      <c r="E636" t="s">
        <v>13</v>
      </c>
      <c r="F636" t="s">
        <v>1668</v>
      </c>
      <c r="G636" t="s">
        <v>13</v>
      </c>
      <c r="H636" t="s">
        <v>13</v>
      </c>
      <c r="I636" t="s">
        <v>1669</v>
      </c>
      <c r="J636">
        <f t="shared" si="9"/>
        <v>1</v>
      </c>
    </row>
    <row r="637" spans="1:10" x14ac:dyDescent="0.25">
      <c r="A637" t="s">
        <v>1670</v>
      </c>
      <c r="B637" t="s">
        <v>12</v>
      </c>
      <c r="C637">
        <v>328</v>
      </c>
      <c r="D637" s="1">
        <v>385778020</v>
      </c>
      <c r="E637" t="s">
        <v>13</v>
      </c>
      <c r="F637" t="s">
        <v>1671</v>
      </c>
      <c r="G637" t="s">
        <v>13</v>
      </c>
      <c r="H637" t="s">
        <v>13</v>
      </c>
      <c r="I637" t="s">
        <v>1672</v>
      </c>
      <c r="J637">
        <f t="shared" si="9"/>
        <v>1</v>
      </c>
    </row>
    <row r="638" spans="1:10" x14ac:dyDescent="0.25">
      <c r="A638" t="s">
        <v>1673</v>
      </c>
      <c r="B638" t="s">
        <v>12</v>
      </c>
      <c r="C638">
        <v>259</v>
      </c>
      <c r="D638" s="1">
        <v>385778021</v>
      </c>
      <c r="E638" t="s">
        <v>13</v>
      </c>
      <c r="F638" t="s">
        <v>1674</v>
      </c>
      <c r="G638" t="s">
        <v>13</v>
      </c>
      <c r="H638" t="s">
        <v>13</v>
      </c>
      <c r="I638" t="s">
        <v>1675</v>
      </c>
      <c r="J638">
        <f t="shared" si="9"/>
        <v>1</v>
      </c>
    </row>
    <row r="639" spans="1:10" x14ac:dyDescent="0.25">
      <c r="A639" t="s">
        <v>1676</v>
      </c>
      <c r="B639" t="s">
        <v>12</v>
      </c>
      <c r="C639">
        <v>222</v>
      </c>
      <c r="D639" s="1">
        <v>385778022</v>
      </c>
      <c r="E639" t="s">
        <v>13</v>
      </c>
      <c r="F639" t="s">
        <v>1677</v>
      </c>
      <c r="G639" t="s">
        <v>13</v>
      </c>
      <c r="H639" t="s">
        <v>13</v>
      </c>
      <c r="I639" t="s">
        <v>1678</v>
      </c>
      <c r="J639">
        <f t="shared" si="9"/>
        <v>1</v>
      </c>
    </row>
    <row r="640" spans="1:10" x14ac:dyDescent="0.25">
      <c r="A640" t="s">
        <v>1679</v>
      </c>
      <c r="B640" t="s">
        <v>12</v>
      </c>
      <c r="C640">
        <v>127</v>
      </c>
      <c r="D640" s="1">
        <v>385778023</v>
      </c>
      <c r="E640" t="s">
        <v>13</v>
      </c>
      <c r="F640" t="s">
        <v>1680</v>
      </c>
      <c r="G640" t="s">
        <v>13</v>
      </c>
      <c r="H640" t="s">
        <v>13</v>
      </c>
      <c r="I640" t="s">
        <v>1681</v>
      </c>
      <c r="J640">
        <f t="shared" si="9"/>
        <v>1</v>
      </c>
    </row>
    <row r="641" spans="1:10" x14ac:dyDescent="0.25">
      <c r="A641" t="s">
        <v>1682</v>
      </c>
      <c r="B641" t="s">
        <v>12</v>
      </c>
      <c r="C641">
        <v>210</v>
      </c>
      <c r="D641" s="1">
        <v>385778024</v>
      </c>
      <c r="E641" t="s">
        <v>13</v>
      </c>
      <c r="F641" t="s">
        <v>1683</v>
      </c>
      <c r="G641" t="s">
        <v>13</v>
      </c>
      <c r="H641" t="s">
        <v>13</v>
      </c>
      <c r="I641" t="s">
        <v>376</v>
      </c>
      <c r="J641">
        <f t="shared" si="9"/>
        <v>1</v>
      </c>
    </row>
    <row r="642" spans="1:10" x14ac:dyDescent="0.25">
      <c r="A642" t="s">
        <v>1684</v>
      </c>
      <c r="B642" t="s">
        <v>12</v>
      </c>
      <c r="C642">
        <v>189</v>
      </c>
      <c r="D642" s="1">
        <v>385778025</v>
      </c>
      <c r="E642" t="s">
        <v>13</v>
      </c>
      <c r="F642" t="s">
        <v>1685</v>
      </c>
      <c r="G642" t="s">
        <v>13</v>
      </c>
      <c r="H642" t="s">
        <v>13</v>
      </c>
      <c r="I642" t="s">
        <v>1686</v>
      </c>
      <c r="J642">
        <f t="shared" si="9"/>
        <v>1</v>
      </c>
    </row>
    <row r="643" spans="1:10" x14ac:dyDescent="0.25">
      <c r="A643" t="s">
        <v>1687</v>
      </c>
      <c r="B643" t="s">
        <v>12</v>
      </c>
      <c r="C643">
        <v>192</v>
      </c>
      <c r="D643" s="1">
        <v>385778026</v>
      </c>
      <c r="E643" t="s">
        <v>13</v>
      </c>
      <c r="F643" t="s">
        <v>1688</v>
      </c>
      <c r="G643" t="s">
        <v>13</v>
      </c>
      <c r="H643" t="s">
        <v>13</v>
      </c>
      <c r="I643" t="s">
        <v>1689</v>
      </c>
      <c r="J643">
        <f t="shared" si="9"/>
        <v>1</v>
      </c>
    </row>
    <row r="644" spans="1:10" x14ac:dyDescent="0.25">
      <c r="A644" t="s">
        <v>1690</v>
      </c>
      <c r="B644" t="s">
        <v>12</v>
      </c>
      <c r="C644">
        <v>254</v>
      </c>
      <c r="D644" s="1">
        <v>385778027</v>
      </c>
      <c r="E644" t="s">
        <v>13</v>
      </c>
      <c r="F644" t="s">
        <v>1691</v>
      </c>
      <c r="G644" t="s">
        <v>13</v>
      </c>
      <c r="H644" t="s">
        <v>13</v>
      </c>
      <c r="I644" t="s">
        <v>339</v>
      </c>
      <c r="J644">
        <f t="shared" si="9"/>
        <v>1</v>
      </c>
    </row>
    <row r="645" spans="1:10" x14ac:dyDescent="0.25">
      <c r="A645" t="s">
        <v>1692</v>
      </c>
      <c r="B645" t="s">
        <v>12</v>
      </c>
      <c r="C645">
        <v>158</v>
      </c>
      <c r="D645" s="1">
        <v>385778028</v>
      </c>
      <c r="E645" t="s">
        <v>13</v>
      </c>
      <c r="F645" t="s">
        <v>1693</v>
      </c>
      <c r="G645" t="s">
        <v>13</v>
      </c>
      <c r="H645" t="s">
        <v>13</v>
      </c>
      <c r="I645" t="s">
        <v>1648</v>
      </c>
      <c r="J645">
        <f t="shared" ref="J645:J708" si="10">IF(B645="+",1,-1)</f>
        <v>1</v>
      </c>
    </row>
    <row r="646" spans="1:10" x14ac:dyDescent="0.25">
      <c r="A646" t="s">
        <v>1694</v>
      </c>
      <c r="B646" t="s">
        <v>12</v>
      </c>
      <c r="C646">
        <v>159</v>
      </c>
      <c r="D646" s="1">
        <v>385778029</v>
      </c>
      <c r="E646" t="s">
        <v>13</v>
      </c>
      <c r="F646" t="s">
        <v>1695</v>
      </c>
      <c r="G646" t="s">
        <v>13</v>
      </c>
      <c r="H646" t="s">
        <v>13</v>
      </c>
      <c r="I646" t="s">
        <v>27</v>
      </c>
      <c r="J646">
        <f t="shared" si="10"/>
        <v>1</v>
      </c>
    </row>
    <row r="647" spans="1:10" x14ac:dyDescent="0.25">
      <c r="A647" t="s">
        <v>1696</v>
      </c>
      <c r="B647" t="s">
        <v>12</v>
      </c>
      <c r="C647">
        <v>40</v>
      </c>
      <c r="D647" s="1">
        <v>385778030</v>
      </c>
      <c r="E647" t="s">
        <v>13</v>
      </c>
      <c r="F647" t="s">
        <v>1697</v>
      </c>
      <c r="G647" t="s">
        <v>13</v>
      </c>
      <c r="H647" t="s">
        <v>13</v>
      </c>
      <c r="I647" t="s">
        <v>27</v>
      </c>
      <c r="J647">
        <f t="shared" si="10"/>
        <v>1</v>
      </c>
    </row>
    <row r="648" spans="1:10" x14ac:dyDescent="0.25">
      <c r="A648" t="s">
        <v>1698</v>
      </c>
      <c r="B648" t="s">
        <v>12</v>
      </c>
      <c r="C648">
        <v>330</v>
      </c>
      <c r="D648" s="1">
        <v>385778031</v>
      </c>
      <c r="E648" t="s">
        <v>13</v>
      </c>
      <c r="F648" t="s">
        <v>1699</v>
      </c>
      <c r="G648" t="s">
        <v>13</v>
      </c>
      <c r="H648" t="s">
        <v>13</v>
      </c>
      <c r="I648" t="s">
        <v>1700</v>
      </c>
      <c r="J648">
        <f t="shared" si="10"/>
        <v>1</v>
      </c>
    </row>
    <row r="649" spans="1:10" x14ac:dyDescent="0.25">
      <c r="A649" t="s">
        <v>1701</v>
      </c>
      <c r="B649" t="s">
        <v>12</v>
      </c>
      <c r="C649">
        <v>347</v>
      </c>
      <c r="D649" s="1">
        <v>385778032</v>
      </c>
      <c r="E649" t="s">
        <v>13</v>
      </c>
      <c r="F649" t="s">
        <v>1702</v>
      </c>
      <c r="G649" t="s">
        <v>13</v>
      </c>
      <c r="H649" t="s">
        <v>13</v>
      </c>
      <c r="I649" t="s">
        <v>626</v>
      </c>
      <c r="J649">
        <f t="shared" si="10"/>
        <v>1</v>
      </c>
    </row>
    <row r="650" spans="1:10" x14ac:dyDescent="0.25">
      <c r="A650" t="s">
        <v>1703</v>
      </c>
      <c r="B650" t="s">
        <v>12</v>
      </c>
      <c r="C650">
        <v>391</v>
      </c>
      <c r="D650" s="1">
        <v>385778033</v>
      </c>
      <c r="E650" t="s">
        <v>13</v>
      </c>
      <c r="F650" t="s">
        <v>1704</v>
      </c>
      <c r="G650" t="s">
        <v>13</v>
      </c>
      <c r="H650" t="s">
        <v>13</v>
      </c>
      <c r="I650" t="s">
        <v>383</v>
      </c>
      <c r="J650">
        <f t="shared" si="10"/>
        <v>1</v>
      </c>
    </row>
    <row r="651" spans="1:10" x14ac:dyDescent="0.25">
      <c r="A651" t="s">
        <v>1705</v>
      </c>
      <c r="B651" t="s">
        <v>12</v>
      </c>
      <c r="C651">
        <v>337</v>
      </c>
      <c r="D651" s="1">
        <v>385778034</v>
      </c>
      <c r="E651" t="s">
        <v>13</v>
      </c>
      <c r="F651" t="s">
        <v>1706</v>
      </c>
      <c r="G651" t="s">
        <v>13</v>
      </c>
      <c r="H651" t="s">
        <v>13</v>
      </c>
      <c r="I651" t="s">
        <v>27</v>
      </c>
      <c r="J651">
        <f t="shared" si="10"/>
        <v>1</v>
      </c>
    </row>
    <row r="652" spans="1:10" x14ac:dyDescent="0.25">
      <c r="A652" t="s">
        <v>1707</v>
      </c>
      <c r="B652" t="s">
        <v>12</v>
      </c>
      <c r="C652">
        <v>363</v>
      </c>
      <c r="D652" s="1">
        <v>385778035</v>
      </c>
      <c r="E652" t="s">
        <v>13</v>
      </c>
      <c r="F652" t="s">
        <v>1708</v>
      </c>
      <c r="G652" t="s">
        <v>13</v>
      </c>
      <c r="H652" t="s">
        <v>13</v>
      </c>
      <c r="I652" t="s">
        <v>1709</v>
      </c>
      <c r="J652">
        <f t="shared" si="10"/>
        <v>1</v>
      </c>
    </row>
    <row r="653" spans="1:10" x14ac:dyDescent="0.25">
      <c r="A653" t="s">
        <v>1710</v>
      </c>
      <c r="B653" t="s">
        <v>12</v>
      </c>
      <c r="C653">
        <v>251</v>
      </c>
      <c r="D653" s="1">
        <v>385778036</v>
      </c>
      <c r="E653" t="s">
        <v>13</v>
      </c>
      <c r="F653" t="s">
        <v>1711</v>
      </c>
      <c r="G653" t="s">
        <v>13</v>
      </c>
      <c r="H653" t="s">
        <v>13</v>
      </c>
      <c r="I653" t="s">
        <v>485</v>
      </c>
      <c r="J653">
        <f t="shared" si="10"/>
        <v>1</v>
      </c>
    </row>
    <row r="654" spans="1:10" x14ac:dyDescent="0.25">
      <c r="A654" t="s">
        <v>1712</v>
      </c>
      <c r="B654" t="s">
        <v>12</v>
      </c>
      <c r="C654">
        <v>129</v>
      </c>
      <c r="D654" s="1">
        <v>385778037</v>
      </c>
      <c r="E654" t="s">
        <v>13</v>
      </c>
      <c r="F654" t="s">
        <v>1713</v>
      </c>
      <c r="G654" t="s">
        <v>13</v>
      </c>
      <c r="H654" t="s">
        <v>13</v>
      </c>
      <c r="I654" t="s">
        <v>1714</v>
      </c>
      <c r="J654">
        <f t="shared" si="10"/>
        <v>1</v>
      </c>
    </row>
    <row r="655" spans="1:10" x14ac:dyDescent="0.25">
      <c r="A655" t="s">
        <v>1715</v>
      </c>
      <c r="B655" t="s">
        <v>12</v>
      </c>
      <c r="C655">
        <v>220</v>
      </c>
      <c r="D655" s="1">
        <v>385778038</v>
      </c>
      <c r="E655" t="s">
        <v>13</v>
      </c>
      <c r="F655" t="s">
        <v>1716</v>
      </c>
      <c r="G655" t="s">
        <v>13</v>
      </c>
      <c r="H655" t="s">
        <v>13</v>
      </c>
      <c r="I655" t="s">
        <v>1717</v>
      </c>
      <c r="J655">
        <f t="shared" si="10"/>
        <v>1</v>
      </c>
    </row>
    <row r="656" spans="1:10" x14ac:dyDescent="0.25">
      <c r="A656" t="s">
        <v>1718</v>
      </c>
      <c r="B656" t="s">
        <v>12</v>
      </c>
      <c r="C656">
        <v>1175</v>
      </c>
      <c r="D656" s="1">
        <v>385778039</v>
      </c>
      <c r="E656" t="s">
        <v>13</v>
      </c>
      <c r="F656" t="s">
        <v>1719</v>
      </c>
      <c r="G656" t="s">
        <v>13</v>
      </c>
      <c r="H656" t="s">
        <v>13</v>
      </c>
      <c r="I656" t="s">
        <v>1720</v>
      </c>
      <c r="J656">
        <f t="shared" si="10"/>
        <v>1</v>
      </c>
    </row>
    <row r="657" spans="1:10" x14ac:dyDescent="0.25">
      <c r="A657" t="s">
        <v>1721</v>
      </c>
      <c r="B657" t="s">
        <v>13</v>
      </c>
      <c r="C657">
        <v>55</v>
      </c>
      <c r="D657" s="1">
        <v>385778040</v>
      </c>
      <c r="E657" t="s">
        <v>13</v>
      </c>
      <c r="F657" t="s">
        <v>1722</v>
      </c>
      <c r="G657" t="s">
        <v>13</v>
      </c>
      <c r="H657" t="s">
        <v>13</v>
      </c>
      <c r="I657" t="s">
        <v>27</v>
      </c>
      <c r="J657">
        <f t="shared" si="10"/>
        <v>-1</v>
      </c>
    </row>
    <row r="658" spans="1:10" x14ac:dyDescent="0.25">
      <c r="A658" t="s">
        <v>1723</v>
      </c>
      <c r="B658" t="s">
        <v>12</v>
      </c>
      <c r="C658">
        <v>834</v>
      </c>
      <c r="D658" s="1">
        <v>385778041</v>
      </c>
      <c r="E658" t="s">
        <v>13</v>
      </c>
      <c r="F658" t="s">
        <v>1724</v>
      </c>
      <c r="G658" t="s">
        <v>13</v>
      </c>
      <c r="H658" t="s">
        <v>13</v>
      </c>
      <c r="I658" t="s">
        <v>52</v>
      </c>
      <c r="J658">
        <f t="shared" si="10"/>
        <v>1</v>
      </c>
    </row>
    <row r="659" spans="1:10" x14ac:dyDescent="0.25">
      <c r="A659" t="s">
        <v>1725</v>
      </c>
      <c r="B659" t="s">
        <v>12</v>
      </c>
      <c r="C659">
        <v>1153</v>
      </c>
      <c r="D659" s="1">
        <v>385778042</v>
      </c>
      <c r="E659" t="s">
        <v>13</v>
      </c>
      <c r="F659" t="s">
        <v>1726</v>
      </c>
      <c r="G659" t="s">
        <v>13</v>
      </c>
      <c r="H659" t="s">
        <v>13</v>
      </c>
      <c r="I659" t="s">
        <v>1727</v>
      </c>
      <c r="J659">
        <f t="shared" si="10"/>
        <v>1</v>
      </c>
    </row>
    <row r="660" spans="1:10" x14ac:dyDescent="0.25">
      <c r="A660" t="s">
        <v>1728</v>
      </c>
      <c r="B660" t="s">
        <v>12</v>
      </c>
      <c r="C660">
        <v>545</v>
      </c>
      <c r="D660" s="1">
        <v>385778043</v>
      </c>
      <c r="E660" t="s">
        <v>13</v>
      </c>
      <c r="F660" t="s">
        <v>1729</v>
      </c>
      <c r="G660" t="s">
        <v>13</v>
      </c>
      <c r="H660" t="s">
        <v>13</v>
      </c>
      <c r="I660" t="s">
        <v>1730</v>
      </c>
      <c r="J660">
        <f t="shared" si="10"/>
        <v>1</v>
      </c>
    </row>
    <row r="661" spans="1:10" x14ac:dyDescent="0.25">
      <c r="A661" t="s">
        <v>1731</v>
      </c>
      <c r="B661" t="s">
        <v>12</v>
      </c>
      <c r="C661">
        <v>149</v>
      </c>
      <c r="D661" s="1">
        <v>385778044</v>
      </c>
      <c r="E661" t="s">
        <v>13</v>
      </c>
      <c r="F661" t="s">
        <v>1732</v>
      </c>
      <c r="G661" t="s">
        <v>13</v>
      </c>
      <c r="H661" t="s">
        <v>13</v>
      </c>
      <c r="I661" t="s">
        <v>1733</v>
      </c>
      <c r="J661">
        <f t="shared" si="10"/>
        <v>1</v>
      </c>
    </row>
    <row r="662" spans="1:10" x14ac:dyDescent="0.25">
      <c r="A662" t="s">
        <v>1734</v>
      </c>
      <c r="B662" t="s">
        <v>12</v>
      </c>
      <c r="C662">
        <v>303</v>
      </c>
      <c r="D662" s="1">
        <v>385778045</v>
      </c>
      <c r="E662" t="s">
        <v>13</v>
      </c>
      <c r="F662" t="s">
        <v>1735</v>
      </c>
      <c r="G662" t="s">
        <v>13</v>
      </c>
      <c r="H662" t="s">
        <v>13</v>
      </c>
      <c r="I662" t="s">
        <v>1736</v>
      </c>
      <c r="J662">
        <f t="shared" si="10"/>
        <v>1</v>
      </c>
    </row>
    <row r="663" spans="1:10" x14ac:dyDescent="0.25">
      <c r="A663" t="s">
        <v>1737</v>
      </c>
      <c r="B663" t="s">
        <v>12</v>
      </c>
      <c r="C663">
        <v>462</v>
      </c>
      <c r="D663" s="1">
        <v>385778046</v>
      </c>
      <c r="E663" t="s">
        <v>13</v>
      </c>
      <c r="F663" t="s">
        <v>1738</v>
      </c>
      <c r="G663" t="s">
        <v>13</v>
      </c>
      <c r="H663" t="s">
        <v>13</v>
      </c>
      <c r="I663" t="s">
        <v>1739</v>
      </c>
      <c r="J663">
        <f t="shared" si="10"/>
        <v>1</v>
      </c>
    </row>
    <row r="664" spans="1:10" x14ac:dyDescent="0.25">
      <c r="A664" t="s">
        <v>1740</v>
      </c>
      <c r="B664" t="s">
        <v>12</v>
      </c>
      <c r="C664">
        <v>445</v>
      </c>
      <c r="D664" s="1">
        <v>385778047</v>
      </c>
      <c r="E664" t="s">
        <v>13</v>
      </c>
      <c r="F664" t="s">
        <v>1741</v>
      </c>
      <c r="G664" t="s">
        <v>13</v>
      </c>
      <c r="H664" t="s">
        <v>13</v>
      </c>
      <c r="I664" t="s">
        <v>27</v>
      </c>
      <c r="J664">
        <f t="shared" si="10"/>
        <v>1</v>
      </c>
    </row>
    <row r="665" spans="1:10" x14ac:dyDescent="0.25">
      <c r="A665" t="s">
        <v>1742</v>
      </c>
      <c r="B665" t="s">
        <v>12</v>
      </c>
      <c r="C665">
        <v>370</v>
      </c>
      <c r="D665" s="1">
        <v>385778048</v>
      </c>
      <c r="E665" t="s">
        <v>13</v>
      </c>
      <c r="F665" t="s">
        <v>1743</v>
      </c>
      <c r="G665" t="s">
        <v>13</v>
      </c>
      <c r="H665" t="s">
        <v>13</v>
      </c>
      <c r="I665" t="s">
        <v>1744</v>
      </c>
      <c r="J665">
        <f t="shared" si="10"/>
        <v>1</v>
      </c>
    </row>
    <row r="666" spans="1:10" x14ac:dyDescent="0.25">
      <c r="A666" t="s">
        <v>1745</v>
      </c>
      <c r="B666" t="s">
        <v>12</v>
      </c>
      <c r="C666">
        <v>244</v>
      </c>
      <c r="D666" s="1">
        <v>385778049</v>
      </c>
      <c r="E666" t="s">
        <v>13</v>
      </c>
      <c r="F666" t="s">
        <v>1746</v>
      </c>
      <c r="G666" t="s">
        <v>13</v>
      </c>
      <c r="H666" t="s">
        <v>13</v>
      </c>
      <c r="I666" t="s">
        <v>27</v>
      </c>
      <c r="J666">
        <f t="shared" si="10"/>
        <v>1</v>
      </c>
    </row>
    <row r="667" spans="1:10" x14ac:dyDescent="0.25">
      <c r="A667" t="s">
        <v>1747</v>
      </c>
      <c r="B667" t="s">
        <v>12</v>
      </c>
      <c r="C667">
        <v>565</v>
      </c>
      <c r="D667" s="1">
        <v>385778050</v>
      </c>
      <c r="E667" t="s">
        <v>13</v>
      </c>
      <c r="F667" t="s">
        <v>1748</v>
      </c>
      <c r="G667" t="s">
        <v>13</v>
      </c>
      <c r="H667" t="s">
        <v>13</v>
      </c>
      <c r="I667" t="s">
        <v>1749</v>
      </c>
      <c r="J667">
        <f t="shared" si="10"/>
        <v>1</v>
      </c>
    </row>
    <row r="668" spans="1:10" x14ac:dyDescent="0.25">
      <c r="A668" t="s">
        <v>1750</v>
      </c>
      <c r="B668" t="s">
        <v>12</v>
      </c>
      <c r="C668">
        <v>411</v>
      </c>
      <c r="D668" s="1">
        <v>385778051</v>
      </c>
      <c r="E668" t="s">
        <v>13</v>
      </c>
      <c r="F668" t="s">
        <v>1751</v>
      </c>
      <c r="G668" t="s">
        <v>13</v>
      </c>
      <c r="H668" t="s">
        <v>13</v>
      </c>
      <c r="I668" t="s">
        <v>370</v>
      </c>
      <c r="J668">
        <f t="shared" si="10"/>
        <v>1</v>
      </c>
    </row>
    <row r="669" spans="1:10" x14ac:dyDescent="0.25">
      <c r="A669" t="s">
        <v>1752</v>
      </c>
      <c r="B669" t="s">
        <v>12</v>
      </c>
      <c r="C669">
        <v>269</v>
      </c>
      <c r="D669" s="1">
        <v>385778052</v>
      </c>
      <c r="E669" t="s">
        <v>13</v>
      </c>
      <c r="F669" t="s">
        <v>1753</v>
      </c>
      <c r="G669" t="s">
        <v>13</v>
      </c>
      <c r="H669" t="s">
        <v>13</v>
      </c>
      <c r="I669" t="s">
        <v>1754</v>
      </c>
      <c r="J669">
        <f t="shared" si="10"/>
        <v>1</v>
      </c>
    </row>
    <row r="670" spans="1:10" x14ac:dyDescent="0.25">
      <c r="A670" t="s">
        <v>1755</v>
      </c>
      <c r="B670" t="s">
        <v>12</v>
      </c>
      <c r="C670">
        <v>110</v>
      </c>
      <c r="D670" s="1">
        <v>385778053</v>
      </c>
      <c r="E670" t="s">
        <v>13</v>
      </c>
      <c r="F670" t="s">
        <v>1756</v>
      </c>
      <c r="G670" t="s">
        <v>13</v>
      </c>
      <c r="H670" t="s">
        <v>13</v>
      </c>
      <c r="I670" t="s">
        <v>27</v>
      </c>
      <c r="J670">
        <f t="shared" si="10"/>
        <v>1</v>
      </c>
    </row>
    <row r="671" spans="1:10" x14ac:dyDescent="0.25">
      <c r="A671" t="s">
        <v>1757</v>
      </c>
      <c r="B671" t="s">
        <v>13</v>
      </c>
      <c r="C671">
        <v>605</v>
      </c>
      <c r="D671" s="1">
        <v>385778054</v>
      </c>
      <c r="E671" t="s">
        <v>13</v>
      </c>
      <c r="F671" t="s">
        <v>1758</v>
      </c>
      <c r="G671" t="s">
        <v>13</v>
      </c>
      <c r="H671" t="s">
        <v>13</v>
      </c>
      <c r="I671" t="s">
        <v>1759</v>
      </c>
      <c r="J671">
        <f t="shared" si="10"/>
        <v>-1</v>
      </c>
    </row>
    <row r="672" spans="1:10" x14ac:dyDescent="0.25">
      <c r="A672" t="s">
        <v>1760</v>
      </c>
      <c r="B672" t="s">
        <v>12</v>
      </c>
      <c r="C672">
        <v>54</v>
      </c>
      <c r="D672" s="1">
        <v>385778055</v>
      </c>
      <c r="E672" t="s">
        <v>13</v>
      </c>
      <c r="F672" t="s">
        <v>1761</v>
      </c>
      <c r="G672" t="s">
        <v>13</v>
      </c>
      <c r="H672" t="s">
        <v>13</v>
      </c>
      <c r="I672" t="s">
        <v>27</v>
      </c>
      <c r="J672">
        <f t="shared" si="10"/>
        <v>1</v>
      </c>
    </row>
    <row r="673" spans="1:10" x14ac:dyDescent="0.25">
      <c r="A673" t="s">
        <v>1762</v>
      </c>
      <c r="B673" t="s">
        <v>13</v>
      </c>
      <c r="C673">
        <v>186</v>
      </c>
      <c r="D673" s="1">
        <v>385778056</v>
      </c>
      <c r="E673" t="s">
        <v>13</v>
      </c>
      <c r="F673" t="s">
        <v>1763</v>
      </c>
      <c r="G673" t="s">
        <v>13</v>
      </c>
      <c r="H673" t="s">
        <v>13</v>
      </c>
      <c r="I673" t="s">
        <v>27</v>
      </c>
      <c r="J673">
        <f t="shared" si="10"/>
        <v>-1</v>
      </c>
    </row>
    <row r="674" spans="1:10" x14ac:dyDescent="0.25">
      <c r="A674" t="s">
        <v>1764</v>
      </c>
      <c r="B674" t="s">
        <v>13</v>
      </c>
      <c r="C674">
        <v>212</v>
      </c>
      <c r="D674" s="1">
        <v>385778057</v>
      </c>
      <c r="E674" t="s">
        <v>13</v>
      </c>
      <c r="F674" t="s">
        <v>1765</v>
      </c>
      <c r="G674" t="s">
        <v>13</v>
      </c>
      <c r="H674" t="s">
        <v>13</v>
      </c>
      <c r="I674" t="s">
        <v>1766</v>
      </c>
      <c r="J674">
        <f t="shared" si="10"/>
        <v>-1</v>
      </c>
    </row>
    <row r="675" spans="1:10" x14ac:dyDescent="0.25">
      <c r="A675" t="s">
        <v>1767</v>
      </c>
      <c r="B675" t="s">
        <v>12</v>
      </c>
      <c r="C675">
        <v>831</v>
      </c>
      <c r="D675" s="1">
        <v>385778058</v>
      </c>
      <c r="E675" t="s">
        <v>13</v>
      </c>
      <c r="F675" t="s">
        <v>1768</v>
      </c>
      <c r="G675" t="s">
        <v>13</v>
      </c>
      <c r="H675" t="s">
        <v>13</v>
      </c>
      <c r="I675" t="s">
        <v>1447</v>
      </c>
      <c r="J675">
        <f t="shared" si="10"/>
        <v>1</v>
      </c>
    </row>
    <row r="676" spans="1:10" x14ac:dyDescent="0.25">
      <c r="A676" t="s">
        <v>1769</v>
      </c>
      <c r="B676" t="s">
        <v>12</v>
      </c>
      <c r="C676">
        <v>162</v>
      </c>
      <c r="D676" s="1">
        <v>385778059</v>
      </c>
      <c r="E676" t="s">
        <v>13</v>
      </c>
      <c r="F676" t="s">
        <v>1770</v>
      </c>
      <c r="G676" t="s">
        <v>13</v>
      </c>
      <c r="H676" t="s">
        <v>13</v>
      </c>
      <c r="I676" t="s">
        <v>27</v>
      </c>
      <c r="J676">
        <f t="shared" si="10"/>
        <v>1</v>
      </c>
    </row>
    <row r="677" spans="1:10" x14ac:dyDescent="0.25">
      <c r="A677" t="s">
        <v>1771</v>
      </c>
      <c r="B677" t="s">
        <v>12</v>
      </c>
      <c r="C677">
        <v>120</v>
      </c>
      <c r="D677" s="1">
        <v>385778060</v>
      </c>
      <c r="E677" t="s">
        <v>13</v>
      </c>
      <c r="F677" t="s">
        <v>1772</v>
      </c>
      <c r="G677" t="s">
        <v>13</v>
      </c>
      <c r="H677" t="s">
        <v>13</v>
      </c>
      <c r="I677" t="s">
        <v>1773</v>
      </c>
      <c r="J677">
        <f t="shared" si="10"/>
        <v>1</v>
      </c>
    </row>
    <row r="678" spans="1:10" x14ac:dyDescent="0.25">
      <c r="A678" t="s">
        <v>1774</v>
      </c>
      <c r="B678" t="s">
        <v>12</v>
      </c>
      <c r="C678">
        <v>728</v>
      </c>
      <c r="D678" s="1">
        <v>385778061</v>
      </c>
      <c r="E678" t="s">
        <v>13</v>
      </c>
      <c r="F678" t="s">
        <v>1775</v>
      </c>
      <c r="G678" t="s">
        <v>13</v>
      </c>
      <c r="H678" t="s">
        <v>13</v>
      </c>
      <c r="I678" t="s">
        <v>1739</v>
      </c>
      <c r="J678">
        <f t="shared" si="10"/>
        <v>1</v>
      </c>
    </row>
    <row r="679" spans="1:10" x14ac:dyDescent="0.25">
      <c r="A679" t="s">
        <v>1776</v>
      </c>
      <c r="B679" t="s">
        <v>12</v>
      </c>
      <c r="C679">
        <v>581</v>
      </c>
      <c r="D679" s="1">
        <v>385778062</v>
      </c>
      <c r="E679" t="s">
        <v>13</v>
      </c>
      <c r="F679" t="s">
        <v>1777</v>
      </c>
      <c r="G679" t="s">
        <v>13</v>
      </c>
      <c r="H679" t="s">
        <v>13</v>
      </c>
      <c r="I679" t="s">
        <v>221</v>
      </c>
      <c r="J679">
        <f t="shared" si="10"/>
        <v>1</v>
      </c>
    </row>
    <row r="680" spans="1:10" x14ac:dyDescent="0.25">
      <c r="A680" t="s">
        <v>1778</v>
      </c>
      <c r="B680" t="s">
        <v>12</v>
      </c>
      <c r="C680">
        <v>632</v>
      </c>
      <c r="D680" s="1">
        <v>385778063</v>
      </c>
      <c r="E680" t="s">
        <v>13</v>
      </c>
      <c r="F680" t="s">
        <v>1779</v>
      </c>
      <c r="G680" t="s">
        <v>13</v>
      </c>
      <c r="H680" t="s">
        <v>13</v>
      </c>
      <c r="I680" t="s">
        <v>221</v>
      </c>
      <c r="J680">
        <f t="shared" si="10"/>
        <v>1</v>
      </c>
    </row>
    <row r="681" spans="1:10" x14ac:dyDescent="0.25">
      <c r="A681" t="s">
        <v>1780</v>
      </c>
      <c r="B681" t="s">
        <v>12</v>
      </c>
      <c r="C681">
        <v>480</v>
      </c>
      <c r="D681" s="1">
        <v>385778064</v>
      </c>
      <c r="E681" t="s">
        <v>13</v>
      </c>
      <c r="F681" t="s">
        <v>1781</v>
      </c>
      <c r="G681" t="s">
        <v>13</v>
      </c>
      <c r="H681" t="s">
        <v>13</v>
      </c>
      <c r="I681" t="s">
        <v>1782</v>
      </c>
      <c r="J681">
        <f t="shared" si="10"/>
        <v>1</v>
      </c>
    </row>
    <row r="682" spans="1:10" x14ac:dyDescent="0.25">
      <c r="A682" t="s">
        <v>1783</v>
      </c>
      <c r="B682" t="s">
        <v>12</v>
      </c>
      <c r="C682">
        <v>351</v>
      </c>
      <c r="D682" s="1">
        <v>385778065</v>
      </c>
      <c r="E682" t="s">
        <v>13</v>
      </c>
      <c r="F682" t="s">
        <v>1784</v>
      </c>
      <c r="G682" t="s">
        <v>13</v>
      </c>
      <c r="H682" t="s">
        <v>13</v>
      </c>
      <c r="I682" t="s">
        <v>1785</v>
      </c>
      <c r="J682">
        <f t="shared" si="10"/>
        <v>1</v>
      </c>
    </row>
    <row r="683" spans="1:10" x14ac:dyDescent="0.25">
      <c r="A683" t="s">
        <v>1786</v>
      </c>
      <c r="B683" t="s">
        <v>12</v>
      </c>
      <c r="C683">
        <v>187</v>
      </c>
      <c r="D683" s="1">
        <v>385778066</v>
      </c>
      <c r="E683" t="s">
        <v>13</v>
      </c>
      <c r="F683" t="s">
        <v>1787</v>
      </c>
      <c r="G683" t="s">
        <v>13</v>
      </c>
      <c r="H683" t="s">
        <v>13</v>
      </c>
      <c r="I683" t="s">
        <v>1788</v>
      </c>
      <c r="J683">
        <f t="shared" si="10"/>
        <v>1</v>
      </c>
    </row>
    <row r="684" spans="1:10" x14ac:dyDescent="0.25">
      <c r="A684" t="s">
        <v>1789</v>
      </c>
      <c r="B684" t="s">
        <v>12</v>
      </c>
      <c r="C684">
        <v>248</v>
      </c>
      <c r="D684" s="1">
        <v>385778067</v>
      </c>
      <c r="E684" t="s">
        <v>13</v>
      </c>
      <c r="F684" t="s">
        <v>1790</v>
      </c>
      <c r="G684" t="s">
        <v>13</v>
      </c>
      <c r="H684" t="s">
        <v>13</v>
      </c>
      <c r="I684" t="s">
        <v>1791</v>
      </c>
      <c r="J684">
        <f t="shared" si="10"/>
        <v>1</v>
      </c>
    </row>
    <row r="685" spans="1:10" x14ac:dyDescent="0.25">
      <c r="A685" t="s">
        <v>1792</v>
      </c>
      <c r="B685" t="s">
        <v>12</v>
      </c>
      <c r="C685">
        <v>196</v>
      </c>
      <c r="D685" s="1">
        <v>385778068</v>
      </c>
      <c r="E685" t="s">
        <v>13</v>
      </c>
      <c r="F685" t="s">
        <v>1793</v>
      </c>
      <c r="G685" t="s">
        <v>13</v>
      </c>
      <c r="H685" t="s">
        <v>13</v>
      </c>
      <c r="I685" t="s">
        <v>1794</v>
      </c>
      <c r="J685">
        <f t="shared" si="10"/>
        <v>1</v>
      </c>
    </row>
    <row r="686" spans="1:10" x14ac:dyDescent="0.25">
      <c r="A686" t="s">
        <v>1795</v>
      </c>
      <c r="B686" t="s">
        <v>12</v>
      </c>
      <c r="C686">
        <v>183</v>
      </c>
      <c r="D686" s="1">
        <v>385778069</v>
      </c>
      <c r="E686" t="s">
        <v>13</v>
      </c>
      <c r="F686" t="s">
        <v>1796</v>
      </c>
      <c r="G686" t="s">
        <v>13</v>
      </c>
      <c r="H686" t="s">
        <v>13</v>
      </c>
      <c r="I686" t="s">
        <v>27</v>
      </c>
      <c r="J686">
        <f t="shared" si="10"/>
        <v>1</v>
      </c>
    </row>
    <row r="687" spans="1:10" x14ac:dyDescent="0.25">
      <c r="A687" t="s">
        <v>1797</v>
      </c>
      <c r="B687" t="s">
        <v>12</v>
      </c>
      <c r="C687">
        <v>244</v>
      </c>
      <c r="D687" s="1">
        <v>385778070</v>
      </c>
      <c r="E687" t="s">
        <v>13</v>
      </c>
      <c r="F687" t="s">
        <v>1798</v>
      </c>
      <c r="G687" t="s">
        <v>13</v>
      </c>
      <c r="H687" t="s">
        <v>13</v>
      </c>
      <c r="I687" t="s">
        <v>1799</v>
      </c>
      <c r="J687">
        <f t="shared" si="10"/>
        <v>1</v>
      </c>
    </row>
    <row r="688" spans="1:10" x14ac:dyDescent="0.25">
      <c r="A688" t="s">
        <v>1800</v>
      </c>
      <c r="B688" t="s">
        <v>13</v>
      </c>
      <c r="C688">
        <v>416</v>
      </c>
      <c r="D688" s="1">
        <v>385778071</v>
      </c>
      <c r="E688" t="s">
        <v>13</v>
      </c>
      <c r="F688" t="s">
        <v>1801</v>
      </c>
      <c r="G688" t="s">
        <v>13</v>
      </c>
      <c r="H688" t="s">
        <v>13</v>
      </c>
      <c r="I688" t="s">
        <v>683</v>
      </c>
      <c r="J688">
        <f t="shared" si="10"/>
        <v>-1</v>
      </c>
    </row>
    <row r="689" spans="1:10" x14ac:dyDescent="0.25">
      <c r="A689" t="s">
        <v>1802</v>
      </c>
      <c r="B689" t="s">
        <v>12</v>
      </c>
      <c r="C689">
        <v>459</v>
      </c>
      <c r="D689" s="1">
        <v>385778072</v>
      </c>
      <c r="E689" t="s">
        <v>13</v>
      </c>
      <c r="F689" t="s">
        <v>1803</v>
      </c>
      <c r="G689" t="s">
        <v>13</v>
      </c>
      <c r="H689" t="s">
        <v>13</v>
      </c>
      <c r="I689" t="s">
        <v>1804</v>
      </c>
      <c r="J689">
        <f t="shared" si="10"/>
        <v>1</v>
      </c>
    </row>
    <row r="690" spans="1:10" x14ac:dyDescent="0.25">
      <c r="A690" t="s">
        <v>1805</v>
      </c>
      <c r="B690" t="s">
        <v>12</v>
      </c>
      <c r="C690">
        <v>642</v>
      </c>
      <c r="D690" s="1">
        <v>385778073</v>
      </c>
      <c r="E690" t="s">
        <v>13</v>
      </c>
      <c r="F690" t="s">
        <v>1806</v>
      </c>
      <c r="G690" t="s">
        <v>13</v>
      </c>
      <c r="H690" t="s">
        <v>13</v>
      </c>
      <c r="I690" t="s">
        <v>1807</v>
      </c>
      <c r="J690">
        <f t="shared" si="10"/>
        <v>1</v>
      </c>
    </row>
    <row r="691" spans="1:10" x14ac:dyDescent="0.25">
      <c r="A691" t="s">
        <v>1808</v>
      </c>
      <c r="B691" t="s">
        <v>12</v>
      </c>
      <c r="C691">
        <v>223</v>
      </c>
      <c r="D691" s="1">
        <v>385778074</v>
      </c>
      <c r="E691" t="s">
        <v>13</v>
      </c>
      <c r="F691" t="s">
        <v>1809</v>
      </c>
      <c r="G691" t="s">
        <v>13</v>
      </c>
      <c r="H691" t="s">
        <v>13</v>
      </c>
      <c r="I691" t="s">
        <v>110</v>
      </c>
      <c r="J691">
        <f t="shared" si="10"/>
        <v>1</v>
      </c>
    </row>
    <row r="692" spans="1:10" x14ac:dyDescent="0.25">
      <c r="A692" t="s">
        <v>1810</v>
      </c>
      <c r="B692" t="s">
        <v>12</v>
      </c>
      <c r="C692">
        <v>456</v>
      </c>
      <c r="D692" s="1">
        <v>385778075</v>
      </c>
      <c r="E692" t="s">
        <v>13</v>
      </c>
      <c r="F692" t="s">
        <v>1811</v>
      </c>
      <c r="G692" t="s">
        <v>13</v>
      </c>
      <c r="H692" t="s">
        <v>13</v>
      </c>
      <c r="I692" t="s">
        <v>1812</v>
      </c>
      <c r="J692">
        <f t="shared" si="10"/>
        <v>1</v>
      </c>
    </row>
    <row r="693" spans="1:10" x14ac:dyDescent="0.25">
      <c r="A693" t="s">
        <v>1813</v>
      </c>
      <c r="B693" t="s">
        <v>12</v>
      </c>
      <c r="C693">
        <v>244</v>
      </c>
      <c r="D693" s="1">
        <v>385778076</v>
      </c>
      <c r="E693" t="s">
        <v>13</v>
      </c>
      <c r="F693" t="s">
        <v>1814</v>
      </c>
      <c r="G693" t="s">
        <v>13</v>
      </c>
      <c r="H693" t="s">
        <v>13</v>
      </c>
      <c r="I693" t="s">
        <v>1815</v>
      </c>
      <c r="J693">
        <f t="shared" si="10"/>
        <v>1</v>
      </c>
    </row>
    <row r="694" spans="1:10" x14ac:dyDescent="0.25">
      <c r="A694" t="s">
        <v>1816</v>
      </c>
      <c r="B694" t="s">
        <v>12</v>
      </c>
      <c r="C694">
        <v>389</v>
      </c>
      <c r="D694" s="1">
        <v>385778077</v>
      </c>
      <c r="E694" t="s">
        <v>13</v>
      </c>
      <c r="F694" t="s">
        <v>1817</v>
      </c>
      <c r="G694" t="s">
        <v>13</v>
      </c>
      <c r="H694" t="s">
        <v>13</v>
      </c>
      <c r="I694" t="s">
        <v>1818</v>
      </c>
      <c r="J694">
        <f t="shared" si="10"/>
        <v>1</v>
      </c>
    </row>
    <row r="695" spans="1:10" x14ac:dyDescent="0.25">
      <c r="A695" t="s">
        <v>1819</v>
      </c>
      <c r="B695" t="s">
        <v>12</v>
      </c>
      <c r="C695">
        <v>163</v>
      </c>
      <c r="D695" s="1">
        <v>385778078</v>
      </c>
      <c r="E695" t="s">
        <v>13</v>
      </c>
      <c r="F695" t="s">
        <v>1820</v>
      </c>
      <c r="G695" t="s">
        <v>13</v>
      </c>
      <c r="H695" t="s">
        <v>13</v>
      </c>
      <c r="I695" t="s">
        <v>1821</v>
      </c>
      <c r="J695">
        <f t="shared" si="10"/>
        <v>1</v>
      </c>
    </row>
    <row r="696" spans="1:10" x14ac:dyDescent="0.25">
      <c r="A696" t="s">
        <v>1822</v>
      </c>
      <c r="B696" t="s">
        <v>12</v>
      </c>
      <c r="C696">
        <v>544</v>
      </c>
      <c r="D696" s="1">
        <v>385778079</v>
      </c>
      <c r="E696" t="s">
        <v>13</v>
      </c>
      <c r="F696" t="s">
        <v>1823</v>
      </c>
      <c r="G696" t="s">
        <v>13</v>
      </c>
      <c r="H696" t="s">
        <v>13</v>
      </c>
      <c r="I696" t="s">
        <v>1824</v>
      </c>
      <c r="J696">
        <f t="shared" si="10"/>
        <v>1</v>
      </c>
    </row>
    <row r="697" spans="1:10" x14ac:dyDescent="0.25">
      <c r="A697" t="s">
        <v>1825</v>
      </c>
      <c r="B697" t="s">
        <v>12</v>
      </c>
      <c r="C697">
        <v>368</v>
      </c>
      <c r="D697" s="1">
        <v>385778080</v>
      </c>
      <c r="E697" t="s">
        <v>13</v>
      </c>
      <c r="F697" t="s">
        <v>1826</v>
      </c>
      <c r="G697" t="s">
        <v>13</v>
      </c>
      <c r="H697" t="s">
        <v>13</v>
      </c>
      <c r="I697" t="s">
        <v>595</v>
      </c>
      <c r="J697">
        <f t="shared" si="10"/>
        <v>1</v>
      </c>
    </row>
    <row r="698" spans="1:10" x14ac:dyDescent="0.25">
      <c r="A698" t="s">
        <v>1827</v>
      </c>
      <c r="B698" t="s">
        <v>12</v>
      </c>
      <c r="C698">
        <v>426</v>
      </c>
      <c r="D698" s="1">
        <v>385778081</v>
      </c>
      <c r="E698" t="s">
        <v>13</v>
      </c>
      <c r="F698" t="s">
        <v>1828</v>
      </c>
      <c r="G698" t="s">
        <v>13</v>
      </c>
      <c r="H698" t="s">
        <v>13</v>
      </c>
      <c r="I698" t="s">
        <v>1829</v>
      </c>
      <c r="J698">
        <f t="shared" si="10"/>
        <v>1</v>
      </c>
    </row>
    <row r="699" spans="1:10" x14ac:dyDescent="0.25">
      <c r="A699" t="s">
        <v>1830</v>
      </c>
      <c r="B699" t="s">
        <v>12</v>
      </c>
      <c r="C699">
        <v>373</v>
      </c>
      <c r="D699" s="1">
        <v>385778082</v>
      </c>
      <c r="E699" t="s">
        <v>13</v>
      </c>
      <c r="F699" t="s">
        <v>1831</v>
      </c>
      <c r="G699" t="s">
        <v>13</v>
      </c>
      <c r="H699" t="s">
        <v>13</v>
      </c>
      <c r="I699" t="s">
        <v>1832</v>
      </c>
      <c r="J699">
        <f t="shared" si="10"/>
        <v>1</v>
      </c>
    </row>
    <row r="700" spans="1:10" x14ac:dyDescent="0.25">
      <c r="A700" t="s">
        <v>1833</v>
      </c>
      <c r="B700" t="s">
        <v>12</v>
      </c>
      <c r="C700">
        <v>292</v>
      </c>
      <c r="D700" s="1">
        <v>385778083</v>
      </c>
      <c r="E700" t="s">
        <v>13</v>
      </c>
      <c r="F700" t="s">
        <v>1834</v>
      </c>
      <c r="G700" t="s">
        <v>13</v>
      </c>
      <c r="H700" t="s">
        <v>13</v>
      </c>
      <c r="I700" t="s">
        <v>1835</v>
      </c>
      <c r="J700">
        <f t="shared" si="10"/>
        <v>1</v>
      </c>
    </row>
    <row r="701" spans="1:10" x14ac:dyDescent="0.25">
      <c r="A701" t="s">
        <v>1836</v>
      </c>
      <c r="B701" t="s">
        <v>13</v>
      </c>
      <c r="C701">
        <v>252</v>
      </c>
      <c r="D701" s="1">
        <v>385778084</v>
      </c>
      <c r="E701" t="s">
        <v>13</v>
      </c>
      <c r="F701" t="s">
        <v>1837</v>
      </c>
      <c r="G701" t="s">
        <v>13</v>
      </c>
      <c r="H701" t="s">
        <v>13</v>
      </c>
      <c r="I701" t="s">
        <v>1838</v>
      </c>
      <c r="J701">
        <f t="shared" si="10"/>
        <v>-1</v>
      </c>
    </row>
    <row r="702" spans="1:10" x14ac:dyDescent="0.25">
      <c r="A702" t="s">
        <v>1839</v>
      </c>
      <c r="B702" t="s">
        <v>12</v>
      </c>
      <c r="C702">
        <v>245</v>
      </c>
      <c r="D702" s="1">
        <v>385778085</v>
      </c>
      <c r="E702" t="s">
        <v>13</v>
      </c>
      <c r="F702" t="s">
        <v>1840</v>
      </c>
      <c r="G702" t="s">
        <v>13</v>
      </c>
      <c r="H702" t="s">
        <v>13</v>
      </c>
      <c r="I702" t="s">
        <v>221</v>
      </c>
      <c r="J702">
        <f t="shared" si="10"/>
        <v>1</v>
      </c>
    </row>
    <row r="703" spans="1:10" x14ac:dyDescent="0.25">
      <c r="A703" t="s">
        <v>1841</v>
      </c>
      <c r="B703" t="s">
        <v>12</v>
      </c>
      <c r="C703">
        <v>815</v>
      </c>
      <c r="D703" s="1">
        <v>385778086</v>
      </c>
      <c r="E703" t="s">
        <v>13</v>
      </c>
      <c r="F703" t="s">
        <v>1842</v>
      </c>
      <c r="G703" t="s">
        <v>13</v>
      </c>
      <c r="H703" t="s">
        <v>13</v>
      </c>
      <c r="I703" t="s">
        <v>27</v>
      </c>
      <c r="J703">
        <f t="shared" si="10"/>
        <v>1</v>
      </c>
    </row>
    <row r="704" spans="1:10" x14ac:dyDescent="0.25">
      <c r="A704" t="s">
        <v>1843</v>
      </c>
      <c r="B704" t="s">
        <v>12</v>
      </c>
      <c r="C704">
        <v>471</v>
      </c>
      <c r="D704" s="1">
        <v>385778087</v>
      </c>
      <c r="E704" t="s">
        <v>13</v>
      </c>
      <c r="F704" t="s">
        <v>1844</v>
      </c>
      <c r="G704" t="s">
        <v>13</v>
      </c>
      <c r="H704" t="s">
        <v>13</v>
      </c>
      <c r="I704" t="s">
        <v>27</v>
      </c>
      <c r="J704">
        <f t="shared" si="10"/>
        <v>1</v>
      </c>
    </row>
    <row r="705" spans="1:10" x14ac:dyDescent="0.25">
      <c r="A705" t="s">
        <v>1845</v>
      </c>
      <c r="B705" t="s">
        <v>12</v>
      </c>
      <c r="C705">
        <v>332</v>
      </c>
      <c r="D705" s="1">
        <v>385778088</v>
      </c>
      <c r="E705" t="s">
        <v>13</v>
      </c>
      <c r="F705" t="s">
        <v>1846</v>
      </c>
      <c r="G705" t="s">
        <v>13</v>
      </c>
      <c r="H705" t="s">
        <v>13</v>
      </c>
      <c r="I705" t="s">
        <v>1847</v>
      </c>
      <c r="J705">
        <f t="shared" si="10"/>
        <v>1</v>
      </c>
    </row>
    <row r="706" spans="1:10" x14ac:dyDescent="0.25">
      <c r="A706" t="s">
        <v>1848</v>
      </c>
      <c r="B706" t="s">
        <v>13</v>
      </c>
      <c r="C706">
        <v>129</v>
      </c>
      <c r="D706" s="1">
        <v>385778089</v>
      </c>
      <c r="E706" t="s">
        <v>13</v>
      </c>
      <c r="F706" t="s">
        <v>1849</v>
      </c>
      <c r="G706" t="s">
        <v>13</v>
      </c>
      <c r="H706" t="s">
        <v>13</v>
      </c>
      <c r="I706" t="s">
        <v>27</v>
      </c>
      <c r="J706">
        <f t="shared" si="10"/>
        <v>-1</v>
      </c>
    </row>
    <row r="707" spans="1:10" x14ac:dyDescent="0.25">
      <c r="A707" t="s">
        <v>1850</v>
      </c>
      <c r="B707" t="s">
        <v>13</v>
      </c>
      <c r="C707">
        <v>227</v>
      </c>
      <c r="D707" s="1">
        <v>385778090</v>
      </c>
      <c r="E707" t="s">
        <v>13</v>
      </c>
      <c r="F707" t="s">
        <v>1851</v>
      </c>
      <c r="G707" t="s">
        <v>13</v>
      </c>
      <c r="H707" t="s">
        <v>13</v>
      </c>
      <c r="I707" t="s">
        <v>27</v>
      </c>
      <c r="J707">
        <f t="shared" si="10"/>
        <v>-1</v>
      </c>
    </row>
    <row r="708" spans="1:10" x14ac:dyDescent="0.25">
      <c r="A708" t="s">
        <v>1852</v>
      </c>
      <c r="B708" t="s">
        <v>13</v>
      </c>
      <c r="C708">
        <v>69</v>
      </c>
      <c r="D708" s="1">
        <v>385778091</v>
      </c>
      <c r="E708" t="s">
        <v>13</v>
      </c>
      <c r="F708" t="s">
        <v>1853</v>
      </c>
      <c r="G708" t="s">
        <v>13</v>
      </c>
      <c r="H708" t="s">
        <v>13</v>
      </c>
      <c r="I708" t="s">
        <v>1854</v>
      </c>
      <c r="J708">
        <f t="shared" si="10"/>
        <v>-1</v>
      </c>
    </row>
    <row r="709" spans="1:10" x14ac:dyDescent="0.25">
      <c r="A709" t="s">
        <v>1855</v>
      </c>
      <c r="B709" t="s">
        <v>13</v>
      </c>
      <c r="C709">
        <v>421</v>
      </c>
      <c r="D709" s="1">
        <v>385778092</v>
      </c>
      <c r="E709" t="s">
        <v>13</v>
      </c>
      <c r="F709" t="s">
        <v>1856</v>
      </c>
      <c r="G709" t="s">
        <v>13</v>
      </c>
      <c r="H709" t="s">
        <v>13</v>
      </c>
      <c r="I709" t="s">
        <v>1857</v>
      </c>
      <c r="J709">
        <f t="shared" ref="J709:J772" si="11">IF(B709="+",1,-1)</f>
        <v>-1</v>
      </c>
    </row>
    <row r="710" spans="1:10" x14ac:dyDescent="0.25">
      <c r="A710" t="s">
        <v>1858</v>
      </c>
      <c r="B710" t="s">
        <v>13</v>
      </c>
      <c r="C710">
        <v>529</v>
      </c>
      <c r="D710" s="1">
        <v>385778093</v>
      </c>
      <c r="E710" t="s">
        <v>13</v>
      </c>
      <c r="F710" t="s">
        <v>1859</v>
      </c>
      <c r="G710" t="s">
        <v>13</v>
      </c>
      <c r="H710" t="s">
        <v>13</v>
      </c>
      <c r="I710" t="s">
        <v>27</v>
      </c>
      <c r="J710">
        <f t="shared" si="11"/>
        <v>-1</v>
      </c>
    </row>
    <row r="711" spans="1:10" x14ac:dyDescent="0.25">
      <c r="A711" t="s">
        <v>1860</v>
      </c>
      <c r="B711" t="s">
        <v>12</v>
      </c>
      <c r="C711">
        <v>396</v>
      </c>
      <c r="D711" s="1">
        <v>385778094</v>
      </c>
      <c r="E711" t="s">
        <v>13</v>
      </c>
      <c r="F711" t="s">
        <v>1861</v>
      </c>
      <c r="G711" t="s">
        <v>13</v>
      </c>
      <c r="H711" t="s">
        <v>13</v>
      </c>
      <c r="I711" t="s">
        <v>1862</v>
      </c>
      <c r="J711">
        <f t="shared" si="11"/>
        <v>1</v>
      </c>
    </row>
    <row r="712" spans="1:10" x14ac:dyDescent="0.25">
      <c r="A712" t="s">
        <v>1863</v>
      </c>
      <c r="B712" t="s">
        <v>12</v>
      </c>
      <c r="C712">
        <v>303</v>
      </c>
      <c r="D712" s="1">
        <v>385778095</v>
      </c>
      <c r="E712" t="s">
        <v>13</v>
      </c>
      <c r="F712" t="s">
        <v>1864</v>
      </c>
      <c r="G712" t="s">
        <v>13</v>
      </c>
      <c r="H712" t="s">
        <v>13</v>
      </c>
      <c r="I712" t="s">
        <v>27</v>
      </c>
      <c r="J712">
        <f t="shared" si="11"/>
        <v>1</v>
      </c>
    </row>
    <row r="713" spans="1:10" x14ac:dyDescent="0.25">
      <c r="A713" t="s">
        <v>1865</v>
      </c>
      <c r="B713" t="s">
        <v>12</v>
      </c>
      <c r="C713">
        <v>465</v>
      </c>
      <c r="D713" s="1">
        <v>385778096</v>
      </c>
      <c r="E713" t="s">
        <v>13</v>
      </c>
      <c r="F713" t="s">
        <v>1866</v>
      </c>
      <c r="G713" t="s">
        <v>13</v>
      </c>
      <c r="H713" t="s">
        <v>13</v>
      </c>
      <c r="I713" t="s">
        <v>1867</v>
      </c>
      <c r="J713">
        <f t="shared" si="11"/>
        <v>1</v>
      </c>
    </row>
    <row r="714" spans="1:10" x14ac:dyDescent="0.25">
      <c r="A714" t="s">
        <v>1868</v>
      </c>
      <c r="B714" t="s">
        <v>12</v>
      </c>
      <c r="C714">
        <v>483</v>
      </c>
      <c r="D714" s="1">
        <v>385778097</v>
      </c>
      <c r="E714" t="s">
        <v>13</v>
      </c>
      <c r="F714" t="s">
        <v>1869</v>
      </c>
      <c r="G714" t="s">
        <v>13</v>
      </c>
      <c r="H714" t="s">
        <v>13</v>
      </c>
      <c r="I714" t="s">
        <v>1870</v>
      </c>
      <c r="J714">
        <f t="shared" si="11"/>
        <v>1</v>
      </c>
    </row>
    <row r="715" spans="1:10" x14ac:dyDescent="0.25">
      <c r="A715" t="s">
        <v>1871</v>
      </c>
      <c r="B715" t="s">
        <v>12</v>
      </c>
      <c r="C715">
        <v>344</v>
      </c>
      <c r="D715" s="1">
        <v>385778098</v>
      </c>
      <c r="E715" t="s">
        <v>13</v>
      </c>
      <c r="F715" t="s">
        <v>1872</v>
      </c>
      <c r="G715" t="s">
        <v>13</v>
      </c>
      <c r="H715" t="s">
        <v>13</v>
      </c>
      <c r="I715" t="s">
        <v>1873</v>
      </c>
      <c r="J715">
        <f t="shared" si="11"/>
        <v>1</v>
      </c>
    </row>
    <row r="716" spans="1:10" x14ac:dyDescent="0.25">
      <c r="A716" t="s">
        <v>1874</v>
      </c>
      <c r="B716" t="s">
        <v>12</v>
      </c>
      <c r="C716">
        <v>583</v>
      </c>
      <c r="D716" s="1">
        <v>385778099</v>
      </c>
      <c r="E716" t="s">
        <v>13</v>
      </c>
      <c r="F716" t="s">
        <v>1875</v>
      </c>
      <c r="G716" t="s">
        <v>13</v>
      </c>
      <c r="H716" t="s">
        <v>13</v>
      </c>
      <c r="I716" t="s">
        <v>376</v>
      </c>
      <c r="J716">
        <f t="shared" si="11"/>
        <v>1</v>
      </c>
    </row>
    <row r="717" spans="1:10" x14ac:dyDescent="0.25">
      <c r="A717" t="s">
        <v>1876</v>
      </c>
      <c r="B717" t="s">
        <v>13</v>
      </c>
      <c r="C717">
        <v>140</v>
      </c>
      <c r="D717" s="1">
        <v>385778100</v>
      </c>
      <c r="E717" t="s">
        <v>13</v>
      </c>
      <c r="F717" t="s">
        <v>1877</v>
      </c>
      <c r="G717" t="s">
        <v>13</v>
      </c>
      <c r="H717" t="s">
        <v>13</v>
      </c>
      <c r="I717" t="s">
        <v>1150</v>
      </c>
      <c r="J717">
        <f t="shared" si="11"/>
        <v>-1</v>
      </c>
    </row>
    <row r="718" spans="1:10" x14ac:dyDescent="0.25">
      <c r="A718" t="s">
        <v>1878</v>
      </c>
      <c r="B718" t="s">
        <v>12</v>
      </c>
      <c r="C718">
        <v>495</v>
      </c>
      <c r="D718" s="1">
        <v>385778101</v>
      </c>
      <c r="E718" t="s">
        <v>13</v>
      </c>
      <c r="F718" t="s">
        <v>1879</v>
      </c>
      <c r="G718" t="s">
        <v>13</v>
      </c>
      <c r="H718" t="s">
        <v>13</v>
      </c>
      <c r="I718" t="s">
        <v>49</v>
      </c>
      <c r="J718">
        <f t="shared" si="11"/>
        <v>1</v>
      </c>
    </row>
    <row r="719" spans="1:10" x14ac:dyDescent="0.25">
      <c r="A719" t="s">
        <v>1880</v>
      </c>
      <c r="B719" t="s">
        <v>12</v>
      </c>
      <c r="C719">
        <v>233</v>
      </c>
      <c r="D719" s="1">
        <v>385778102</v>
      </c>
      <c r="E719" t="s">
        <v>13</v>
      </c>
      <c r="F719" t="s">
        <v>1881</v>
      </c>
      <c r="G719" t="s">
        <v>13</v>
      </c>
      <c r="H719" t="s">
        <v>13</v>
      </c>
      <c r="I719" t="s">
        <v>27</v>
      </c>
      <c r="J719">
        <f t="shared" si="11"/>
        <v>1</v>
      </c>
    </row>
    <row r="720" spans="1:10" x14ac:dyDescent="0.25">
      <c r="A720" t="s">
        <v>1882</v>
      </c>
      <c r="B720" t="s">
        <v>12</v>
      </c>
      <c r="C720">
        <v>708</v>
      </c>
      <c r="D720" s="1">
        <v>385778103</v>
      </c>
      <c r="E720" t="s">
        <v>13</v>
      </c>
      <c r="F720" t="s">
        <v>1883</v>
      </c>
      <c r="G720" t="s">
        <v>13</v>
      </c>
      <c r="H720" t="s">
        <v>13</v>
      </c>
      <c r="I720" t="s">
        <v>1884</v>
      </c>
      <c r="J720">
        <f t="shared" si="11"/>
        <v>1</v>
      </c>
    </row>
    <row r="721" spans="1:10" x14ac:dyDescent="0.25">
      <c r="A721" t="s">
        <v>1885</v>
      </c>
      <c r="B721" t="s">
        <v>12</v>
      </c>
      <c r="C721">
        <v>406</v>
      </c>
      <c r="D721" s="1">
        <v>385778104</v>
      </c>
      <c r="E721" t="s">
        <v>13</v>
      </c>
      <c r="F721" t="s">
        <v>1886</v>
      </c>
      <c r="G721" t="s">
        <v>13</v>
      </c>
      <c r="H721" t="s">
        <v>13</v>
      </c>
      <c r="I721" t="s">
        <v>27</v>
      </c>
      <c r="J721">
        <f t="shared" si="11"/>
        <v>1</v>
      </c>
    </row>
    <row r="722" spans="1:10" x14ac:dyDescent="0.25">
      <c r="A722" t="s">
        <v>1887</v>
      </c>
      <c r="B722" t="s">
        <v>13</v>
      </c>
      <c r="C722">
        <v>209</v>
      </c>
      <c r="D722" s="1">
        <v>385778105</v>
      </c>
      <c r="E722" t="s">
        <v>13</v>
      </c>
      <c r="F722" t="s">
        <v>1888</v>
      </c>
      <c r="G722" t="s">
        <v>13</v>
      </c>
      <c r="H722" t="s">
        <v>13</v>
      </c>
      <c r="I722" t="s">
        <v>27</v>
      </c>
      <c r="J722">
        <f t="shared" si="11"/>
        <v>-1</v>
      </c>
    </row>
    <row r="723" spans="1:10" x14ac:dyDescent="0.25">
      <c r="A723" t="s">
        <v>1889</v>
      </c>
      <c r="B723" t="s">
        <v>12</v>
      </c>
      <c r="C723">
        <v>236</v>
      </c>
      <c r="D723" s="1">
        <v>385778106</v>
      </c>
      <c r="E723" t="s">
        <v>13</v>
      </c>
      <c r="F723" t="s">
        <v>1890</v>
      </c>
      <c r="G723" t="s">
        <v>13</v>
      </c>
      <c r="H723" t="s">
        <v>13</v>
      </c>
      <c r="I723" t="s">
        <v>1891</v>
      </c>
      <c r="J723">
        <f t="shared" si="11"/>
        <v>1</v>
      </c>
    </row>
    <row r="724" spans="1:10" x14ac:dyDescent="0.25">
      <c r="A724" t="s">
        <v>1892</v>
      </c>
      <c r="B724" t="s">
        <v>13</v>
      </c>
      <c r="C724">
        <v>216</v>
      </c>
      <c r="D724" s="1">
        <v>385778107</v>
      </c>
      <c r="E724" t="s">
        <v>13</v>
      </c>
      <c r="F724" t="s">
        <v>1893</v>
      </c>
      <c r="G724" t="s">
        <v>13</v>
      </c>
      <c r="H724" t="s">
        <v>13</v>
      </c>
      <c r="I724" t="s">
        <v>1894</v>
      </c>
      <c r="J724">
        <f t="shared" si="11"/>
        <v>-1</v>
      </c>
    </row>
    <row r="725" spans="1:10" x14ac:dyDescent="0.25">
      <c r="A725" t="s">
        <v>1895</v>
      </c>
      <c r="B725" t="s">
        <v>12</v>
      </c>
      <c r="C725">
        <v>141</v>
      </c>
      <c r="D725" s="1">
        <v>385778108</v>
      </c>
      <c r="E725" t="s">
        <v>13</v>
      </c>
      <c r="F725" t="s">
        <v>1896</v>
      </c>
      <c r="G725" t="s">
        <v>13</v>
      </c>
      <c r="H725" t="s">
        <v>13</v>
      </c>
      <c r="I725" t="s">
        <v>27</v>
      </c>
      <c r="J725">
        <f t="shared" si="11"/>
        <v>1</v>
      </c>
    </row>
    <row r="726" spans="1:10" x14ac:dyDescent="0.25">
      <c r="A726" t="s">
        <v>1897</v>
      </c>
      <c r="B726" t="s">
        <v>13</v>
      </c>
      <c r="C726">
        <v>453</v>
      </c>
      <c r="D726" s="1">
        <v>385778109</v>
      </c>
      <c r="E726" t="s">
        <v>13</v>
      </c>
      <c r="F726" t="s">
        <v>1898</v>
      </c>
      <c r="G726" t="s">
        <v>13</v>
      </c>
      <c r="H726" t="s">
        <v>13</v>
      </c>
      <c r="I726" t="s">
        <v>27</v>
      </c>
      <c r="J726">
        <f t="shared" si="11"/>
        <v>-1</v>
      </c>
    </row>
    <row r="727" spans="1:10" x14ac:dyDescent="0.25">
      <c r="A727" t="s">
        <v>1899</v>
      </c>
      <c r="B727" t="s">
        <v>12</v>
      </c>
      <c r="C727">
        <v>184</v>
      </c>
      <c r="D727" s="1">
        <v>385778110</v>
      </c>
      <c r="E727" t="s">
        <v>13</v>
      </c>
      <c r="F727" t="s">
        <v>1900</v>
      </c>
      <c r="G727" t="s">
        <v>13</v>
      </c>
      <c r="H727" t="s">
        <v>13</v>
      </c>
      <c r="I727" t="s">
        <v>1901</v>
      </c>
      <c r="J727">
        <f t="shared" si="11"/>
        <v>1</v>
      </c>
    </row>
    <row r="728" spans="1:10" x14ac:dyDescent="0.25">
      <c r="A728" t="s">
        <v>1902</v>
      </c>
      <c r="B728" t="s">
        <v>12</v>
      </c>
      <c r="C728">
        <v>61</v>
      </c>
      <c r="D728" s="1">
        <v>385778111</v>
      </c>
      <c r="E728" t="s">
        <v>13</v>
      </c>
      <c r="F728" t="s">
        <v>1903</v>
      </c>
      <c r="G728" t="s">
        <v>13</v>
      </c>
      <c r="H728" t="s">
        <v>13</v>
      </c>
      <c r="I728" t="s">
        <v>27</v>
      </c>
      <c r="J728">
        <f t="shared" si="11"/>
        <v>1</v>
      </c>
    </row>
    <row r="729" spans="1:10" x14ac:dyDescent="0.25">
      <c r="A729" t="s">
        <v>1904</v>
      </c>
      <c r="B729" t="s">
        <v>12</v>
      </c>
      <c r="C729">
        <v>349</v>
      </c>
      <c r="D729" s="1">
        <v>385778112</v>
      </c>
      <c r="E729" t="s">
        <v>13</v>
      </c>
      <c r="F729" t="s">
        <v>1905</v>
      </c>
      <c r="G729" t="s">
        <v>13</v>
      </c>
      <c r="H729" t="s">
        <v>13</v>
      </c>
      <c r="I729" t="s">
        <v>27</v>
      </c>
      <c r="J729">
        <f t="shared" si="11"/>
        <v>1</v>
      </c>
    </row>
    <row r="730" spans="1:10" x14ac:dyDescent="0.25">
      <c r="A730" t="s">
        <v>1906</v>
      </c>
      <c r="B730" t="s">
        <v>12</v>
      </c>
      <c r="C730">
        <v>880</v>
      </c>
      <c r="D730" s="1">
        <v>385778113</v>
      </c>
      <c r="E730" t="s">
        <v>13</v>
      </c>
      <c r="F730" t="s">
        <v>1907</v>
      </c>
      <c r="G730" t="s">
        <v>13</v>
      </c>
      <c r="H730" t="s">
        <v>13</v>
      </c>
      <c r="I730" t="s">
        <v>1908</v>
      </c>
      <c r="J730">
        <f t="shared" si="11"/>
        <v>1</v>
      </c>
    </row>
    <row r="731" spans="1:10" x14ac:dyDescent="0.25">
      <c r="A731" t="s">
        <v>1909</v>
      </c>
      <c r="B731" t="s">
        <v>12</v>
      </c>
      <c r="C731">
        <v>249</v>
      </c>
      <c r="D731" s="1">
        <v>385778114</v>
      </c>
      <c r="E731" t="s">
        <v>13</v>
      </c>
      <c r="F731" t="s">
        <v>1910</v>
      </c>
      <c r="G731" t="s">
        <v>13</v>
      </c>
      <c r="H731" t="s">
        <v>13</v>
      </c>
      <c r="I731" t="s">
        <v>1911</v>
      </c>
      <c r="J731">
        <f t="shared" si="11"/>
        <v>1</v>
      </c>
    </row>
    <row r="732" spans="1:10" x14ac:dyDescent="0.25">
      <c r="A732" t="s">
        <v>1912</v>
      </c>
      <c r="B732" t="s">
        <v>12</v>
      </c>
      <c r="C732">
        <v>236</v>
      </c>
      <c r="D732" s="1">
        <v>385778115</v>
      </c>
      <c r="E732" t="s">
        <v>13</v>
      </c>
      <c r="F732" t="s">
        <v>1913</v>
      </c>
      <c r="G732" t="s">
        <v>13</v>
      </c>
      <c r="H732" t="s">
        <v>13</v>
      </c>
      <c r="I732" t="s">
        <v>27</v>
      </c>
      <c r="J732">
        <f t="shared" si="11"/>
        <v>1</v>
      </c>
    </row>
    <row r="733" spans="1:10" x14ac:dyDescent="0.25">
      <c r="A733" t="s">
        <v>1914</v>
      </c>
      <c r="B733" t="s">
        <v>12</v>
      </c>
      <c r="C733">
        <v>83</v>
      </c>
      <c r="D733" s="1">
        <v>385778116</v>
      </c>
      <c r="E733" t="s">
        <v>13</v>
      </c>
      <c r="F733" t="s">
        <v>1915</v>
      </c>
      <c r="G733" t="s">
        <v>13</v>
      </c>
      <c r="H733" t="s">
        <v>13</v>
      </c>
      <c r="I733" t="s">
        <v>27</v>
      </c>
      <c r="J733">
        <f t="shared" si="11"/>
        <v>1</v>
      </c>
    </row>
    <row r="734" spans="1:10" x14ac:dyDescent="0.25">
      <c r="A734" t="s">
        <v>1916</v>
      </c>
      <c r="B734" t="s">
        <v>12</v>
      </c>
      <c r="C734">
        <v>328</v>
      </c>
      <c r="D734" s="1">
        <v>385778117</v>
      </c>
      <c r="E734" t="s">
        <v>13</v>
      </c>
      <c r="F734" t="s">
        <v>1917</v>
      </c>
      <c r="G734" t="s">
        <v>13</v>
      </c>
      <c r="H734" t="s">
        <v>13</v>
      </c>
      <c r="I734" t="s">
        <v>27</v>
      </c>
      <c r="J734">
        <f t="shared" si="11"/>
        <v>1</v>
      </c>
    </row>
    <row r="735" spans="1:10" x14ac:dyDescent="0.25">
      <c r="A735" t="s">
        <v>1918</v>
      </c>
      <c r="B735" t="s">
        <v>12</v>
      </c>
      <c r="C735">
        <v>329</v>
      </c>
      <c r="D735" s="1">
        <v>385778118</v>
      </c>
      <c r="E735" t="s">
        <v>13</v>
      </c>
      <c r="F735" t="s">
        <v>1919</v>
      </c>
      <c r="G735" t="s">
        <v>13</v>
      </c>
      <c r="H735" t="s">
        <v>13</v>
      </c>
      <c r="I735" t="s">
        <v>27</v>
      </c>
      <c r="J735">
        <f t="shared" si="11"/>
        <v>1</v>
      </c>
    </row>
    <row r="736" spans="1:10" x14ac:dyDescent="0.25">
      <c r="A736" t="s">
        <v>1920</v>
      </c>
      <c r="B736" t="s">
        <v>12</v>
      </c>
      <c r="C736">
        <v>501</v>
      </c>
      <c r="D736" s="1">
        <v>385778119</v>
      </c>
      <c r="E736" t="s">
        <v>13</v>
      </c>
      <c r="F736" t="s">
        <v>1921</v>
      </c>
      <c r="G736" t="s">
        <v>13</v>
      </c>
      <c r="H736" t="s">
        <v>13</v>
      </c>
      <c r="I736" t="s">
        <v>27</v>
      </c>
      <c r="J736">
        <f t="shared" si="11"/>
        <v>1</v>
      </c>
    </row>
    <row r="737" spans="1:10" x14ac:dyDescent="0.25">
      <c r="A737" t="s">
        <v>1922</v>
      </c>
      <c r="B737" t="s">
        <v>12</v>
      </c>
      <c r="C737">
        <v>221</v>
      </c>
      <c r="D737" s="1">
        <v>385778120</v>
      </c>
      <c r="E737" t="s">
        <v>13</v>
      </c>
      <c r="F737" t="s">
        <v>1923</v>
      </c>
      <c r="G737" t="s">
        <v>13</v>
      </c>
      <c r="H737" t="s">
        <v>13</v>
      </c>
      <c r="I737" t="s">
        <v>27</v>
      </c>
      <c r="J737">
        <f t="shared" si="11"/>
        <v>1</v>
      </c>
    </row>
    <row r="738" spans="1:10" x14ac:dyDescent="0.25">
      <c r="A738" t="s">
        <v>1924</v>
      </c>
      <c r="B738" t="s">
        <v>12</v>
      </c>
      <c r="C738">
        <v>533</v>
      </c>
      <c r="D738" s="1">
        <v>385778121</v>
      </c>
      <c r="E738" t="s">
        <v>13</v>
      </c>
      <c r="F738" t="s">
        <v>1925</v>
      </c>
      <c r="G738" t="s">
        <v>13</v>
      </c>
      <c r="H738" t="s">
        <v>13</v>
      </c>
      <c r="I738" t="s">
        <v>27</v>
      </c>
      <c r="J738">
        <f t="shared" si="11"/>
        <v>1</v>
      </c>
    </row>
    <row r="739" spans="1:10" x14ac:dyDescent="0.25">
      <c r="A739" t="s">
        <v>1926</v>
      </c>
      <c r="B739" t="s">
        <v>12</v>
      </c>
      <c r="C739">
        <v>460</v>
      </c>
      <c r="D739" s="1">
        <v>385778122</v>
      </c>
      <c r="E739" t="s">
        <v>13</v>
      </c>
      <c r="F739" t="s">
        <v>1927</v>
      </c>
      <c r="G739" t="s">
        <v>13</v>
      </c>
      <c r="H739" t="s">
        <v>13</v>
      </c>
      <c r="I739" t="s">
        <v>27</v>
      </c>
      <c r="J739">
        <f t="shared" si="11"/>
        <v>1</v>
      </c>
    </row>
    <row r="740" spans="1:10" x14ac:dyDescent="0.25">
      <c r="A740" t="s">
        <v>1928</v>
      </c>
      <c r="B740" t="s">
        <v>12</v>
      </c>
      <c r="C740">
        <v>155</v>
      </c>
      <c r="D740" s="1">
        <v>385778123</v>
      </c>
      <c r="E740" t="s">
        <v>13</v>
      </c>
      <c r="F740" t="s">
        <v>1929</v>
      </c>
      <c r="G740" t="s">
        <v>13</v>
      </c>
      <c r="H740" t="s">
        <v>13</v>
      </c>
      <c r="I740" t="s">
        <v>27</v>
      </c>
      <c r="J740">
        <f t="shared" si="11"/>
        <v>1</v>
      </c>
    </row>
    <row r="741" spans="1:10" x14ac:dyDescent="0.25">
      <c r="A741" t="s">
        <v>1930</v>
      </c>
      <c r="B741" t="s">
        <v>12</v>
      </c>
      <c r="C741">
        <v>692</v>
      </c>
      <c r="D741" s="1">
        <v>385778124</v>
      </c>
      <c r="E741" t="s">
        <v>13</v>
      </c>
      <c r="F741" t="s">
        <v>1931</v>
      </c>
      <c r="G741" t="s">
        <v>13</v>
      </c>
      <c r="H741" t="s">
        <v>13</v>
      </c>
      <c r="I741" t="s">
        <v>27</v>
      </c>
      <c r="J741">
        <f t="shared" si="11"/>
        <v>1</v>
      </c>
    </row>
    <row r="742" spans="1:10" x14ac:dyDescent="0.25">
      <c r="A742" t="s">
        <v>1932</v>
      </c>
      <c r="B742" t="s">
        <v>12</v>
      </c>
      <c r="C742">
        <v>59</v>
      </c>
      <c r="D742" s="1">
        <v>385778125</v>
      </c>
      <c r="E742" t="s">
        <v>13</v>
      </c>
      <c r="F742" t="s">
        <v>1933</v>
      </c>
      <c r="G742" t="s">
        <v>13</v>
      </c>
      <c r="H742" t="s">
        <v>13</v>
      </c>
      <c r="I742" t="s">
        <v>27</v>
      </c>
      <c r="J742">
        <f t="shared" si="11"/>
        <v>1</v>
      </c>
    </row>
    <row r="743" spans="1:10" x14ac:dyDescent="0.25">
      <c r="A743" t="s">
        <v>1934</v>
      </c>
      <c r="B743" t="s">
        <v>12</v>
      </c>
      <c r="C743">
        <v>488</v>
      </c>
      <c r="D743" s="1">
        <v>385778126</v>
      </c>
      <c r="E743" t="s">
        <v>13</v>
      </c>
      <c r="F743" t="s">
        <v>1935</v>
      </c>
      <c r="G743" t="s">
        <v>13</v>
      </c>
      <c r="H743" t="s">
        <v>13</v>
      </c>
      <c r="I743" t="s">
        <v>1936</v>
      </c>
      <c r="J743">
        <f t="shared" si="11"/>
        <v>1</v>
      </c>
    </row>
    <row r="744" spans="1:10" x14ac:dyDescent="0.25">
      <c r="A744" t="s">
        <v>1937</v>
      </c>
      <c r="B744" t="s">
        <v>12</v>
      </c>
      <c r="C744">
        <v>96</v>
      </c>
      <c r="D744" s="1">
        <v>385778127</v>
      </c>
      <c r="E744" t="s">
        <v>13</v>
      </c>
      <c r="F744" t="s">
        <v>1938</v>
      </c>
      <c r="G744" t="s">
        <v>13</v>
      </c>
      <c r="H744" t="s">
        <v>13</v>
      </c>
      <c r="I744" t="s">
        <v>1939</v>
      </c>
      <c r="J744">
        <f t="shared" si="11"/>
        <v>1</v>
      </c>
    </row>
    <row r="745" spans="1:10" x14ac:dyDescent="0.25">
      <c r="A745" t="s">
        <v>1940</v>
      </c>
      <c r="B745" t="s">
        <v>12</v>
      </c>
      <c r="C745">
        <v>209</v>
      </c>
      <c r="D745" s="1">
        <v>385778128</v>
      </c>
      <c r="E745" t="s">
        <v>13</v>
      </c>
      <c r="F745" t="s">
        <v>1941</v>
      </c>
      <c r="G745" t="s">
        <v>13</v>
      </c>
      <c r="H745" t="s">
        <v>13</v>
      </c>
      <c r="I745" t="s">
        <v>1942</v>
      </c>
      <c r="J745">
        <f t="shared" si="11"/>
        <v>1</v>
      </c>
    </row>
    <row r="746" spans="1:10" x14ac:dyDescent="0.25">
      <c r="A746" t="s">
        <v>1943</v>
      </c>
      <c r="B746" t="s">
        <v>12</v>
      </c>
      <c r="C746">
        <v>407</v>
      </c>
      <c r="D746" s="1">
        <v>385778129</v>
      </c>
      <c r="E746" t="s">
        <v>13</v>
      </c>
      <c r="F746" t="s">
        <v>1944</v>
      </c>
      <c r="G746" t="s">
        <v>13</v>
      </c>
      <c r="H746" t="s">
        <v>13</v>
      </c>
      <c r="I746" t="s">
        <v>411</v>
      </c>
      <c r="J746">
        <f t="shared" si="11"/>
        <v>1</v>
      </c>
    </row>
    <row r="747" spans="1:10" x14ac:dyDescent="0.25">
      <c r="A747" t="s">
        <v>1945</v>
      </c>
      <c r="B747" t="s">
        <v>13</v>
      </c>
      <c r="C747">
        <v>82</v>
      </c>
      <c r="D747" s="1">
        <v>385778130</v>
      </c>
      <c r="E747" t="s">
        <v>13</v>
      </c>
      <c r="F747" t="s">
        <v>1946</v>
      </c>
      <c r="G747" t="s">
        <v>13</v>
      </c>
      <c r="H747" t="s">
        <v>13</v>
      </c>
      <c r="I747" t="s">
        <v>27</v>
      </c>
      <c r="J747">
        <f t="shared" si="11"/>
        <v>-1</v>
      </c>
    </row>
    <row r="748" spans="1:10" x14ac:dyDescent="0.25">
      <c r="A748" t="s">
        <v>1947</v>
      </c>
      <c r="B748" t="s">
        <v>12</v>
      </c>
      <c r="C748">
        <v>215</v>
      </c>
      <c r="D748" s="1">
        <v>385778131</v>
      </c>
      <c r="E748" t="s">
        <v>13</v>
      </c>
      <c r="F748" t="s">
        <v>1948</v>
      </c>
      <c r="G748" t="s">
        <v>13</v>
      </c>
      <c r="H748" t="s">
        <v>13</v>
      </c>
      <c r="I748" t="s">
        <v>27</v>
      </c>
      <c r="J748">
        <f t="shared" si="11"/>
        <v>1</v>
      </c>
    </row>
    <row r="749" spans="1:10" x14ac:dyDescent="0.25">
      <c r="A749" t="s">
        <v>1949</v>
      </c>
      <c r="B749" t="s">
        <v>12</v>
      </c>
      <c r="C749">
        <v>265</v>
      </c>
      <c r="D749" s="1">
        <v>385778132</v>
      </c>
      <c r="E749" t="s">
        <v>13</v>
      </c>
      <c r="F749" t="s">
        <v>1950</v>
      </c>
      <c r="G749" t="s">
        <v>13</v>
      </c>
      <c r="H749" t="s">
        <v>13</v>
      </c>
      <c r="I749" t="s">
        <v>27</v>
      </c>
      <c r="J749">
        <f t="shared" si="11"/>
        <v>1</v>
      </c>
    </row>
    <row r="750" spans="1:10" x14ac:dyDescent="0.25">
      <c r="A750" t="s">
        <v>1951</v>
      </c>
      <c r="B750" t="s">
        <v>12</v>
      </c>
      <c r="C750">
        <v>165</v>
      </c>
      <c r="D750" s="1">
        <v>385778133</v>
      </c>
      <c r="E750" t="s">
        <v>13</v>
      </c>
      <c r="F750" t="s">
        <v>1952</v>
      </c>
      <c r="G750" t="s">
        <v>13</v>
      </c>
      <c r="H750" t="s">
        <v>13</v>
      </c>
      <c r="I750" t="s">
        <v>27</v>
      </c>
      <c r="J750">
        <f t="shared" si="11"/>
        <v>1</v>
      </c>
    </row>
    <row r="751" spans="1:10" x14ac:dyDescent="0.25">
      <c r="A751" t="s">
        <v>1953</v>
      </c>
      <c r="B751" t="s">
        <v>12</v>
      </c>
      <c r="C751">
        <v>286</v>
      </c>
      <c r="D751" s="1">
        <v>385778134</v>
      </c>
      <c r="E751" t="s">
        <v>13</v>
      </c>
      <c r="F751" t="s">
        <v>1954</v>
      </c>
      <c r="G751" t="s">
        <v>13</v>
      </c>
      <c r="H751" t="s">
        <v>13</v>
      </c>
      <c r="I751" t="s">
        <v>27</v>
      </c>
      <c r="J751">
        <f t="shared" si="11"/>
        <v>1</v>
      </c>
    </row>
    <row r="752" spans="1:10" x14ac:dyDescent="0.25">
      <c r="A752" t="s">
        <v>1955</v>
      </c>
      <c r="B752" t="s">
        <v>13</v>
      </c>
      <c r="C752">
        <v>383</v>
      </c>
      <c r="D752" s="1">
        <v>385778135</v>
      </c>
      <c r="E752" t="s">
        <v>13</v>
      </c>
      <c r="F752" t="s">
        <v>1956</v>
      </c>
      <c r="G752" t="s">
        <v>13</v>
      </c>
      <c r="H752" t="s">
        <v>13</v>
      </c>
      <c r="I752" t="s">
        <v>1957</v>
      </c>
      <c r="J752">
        <f t="shared" si="11"/>
        <v>-1</v>
      </c>
    </row>
    <row r="753" spans="1:10" x14ac:dyDescent="0.25">
      <c r="A753" t="s">
        <v>1958</v>
      </c>
      <c r="B753" t="s">
        <v>12</v>
      </c>
      <c r="C753">
        <v>170</v>
      </c>
      <c r="D753" s="1">
        <v>385778136</v>
      </c>
      <c r="E753" t="s">
        <v>13</v>
      </c>
      <c r="F753" t="s">
        <v>1959</v>
      </c>
      <c r="G753" t="s">
        <v>13</v>
      </c>
      <c r="H753" t="s">
        <v>13</v>
      </c>
      <c r="I753" t="s">
        <v>27</v>
      </c>
      <c r="J753">
        <f t="shared" si="11"/>
        <v>1</v>
      </c>
    </row>
    <row r="754" spans="1:10" x14ac:dyDescent="0.25">
      <c r="A754" t="s">
        <v>1960</v>
      </c>
      <c r="B754" t="s">
        <v>12</v>
      </c>
      <c r="C754">
        <v>262</v>
      </c>
      <c r="D754" s="1">
        <v>385778137</v>
      </c>
      <c r="E754" t="s">
        <v>13</v>
      </c>
      <c r="F754" t="s">
        <v>1961</v>
      </c>
      <c r="G754" t="s">
        <v>13</v>
      </c>
      <c r="H754" t="s">
        <v>13</v>
      </c>
      <c r="I754" t="s">
        <v>49</v>
      </c>
      <c r="J754">
        <f t="shared" si="11"/>
        <v>1</v>
      </c>
    </row>
    <row r="755" spans="1:10" x14ac:dyDescent="0.25">
      <c r="A755" t="s">
        <v>1962</v>
      </c>
      <c r="B755" t="s">
        <v>12</v>
      </c>
      <c r="C755">
        <v>267</v>
      </c>
      <c r="D755" s="1">
        <v>385778138</v>
      </c>
      <c r="E755" t="s">
        <v>13</v>
      </c>
      <c r="F755" t="s">
        <v>1963</v>
      </c>
      <c r="G755" t="s">
        <v>13</v>
      </c>
      <c r="H755" t="s">
        <v>13</v>
      </c>
      <c r="I755" t="s">
        <v>49</v>
      </c>
      <c r="J755">
        <f t="shared" si="11"/>
        <v>1</v>
      </c>
    </row>
    <row r="756" spans="1:10" x14ac:dyDescent="0.25">
      <c r="A756" t="s">
        <v>1964</v>
      </c>
      <c r="B756" t="s">
        <v>12</v>
      </c>
      <c r="C756">
        <v>266</v>
      </c>
      <c r="D756" s="1">
        <v>385778139</v>
      </c>
      <c r="E756" t="s">
        <v>13</v>
      </c>
      <c r="F756" t="s">
        <v>1965</v>
      </c>
      <c r="G756" t="s">
        <v>13</v>
      </c>
      <c r="H756" t="s">
        <v>13</v>
      </c>
      <c r="I756" t="s">
        <v>49</v>
      </c>
      <c r="J756">
        <f t="shared" si="11"/>
        <v>1</v>
      </c>
    </row>
    <row r="757" spans="1:10" x14ac:dyDescent="0.25">
      <c r="A757" t="s">
        <v>1966</v>
      </c>
      <c r="B757" t="s">
        <v>12</v>
      </c>
      <c r="C757">
        <v>976</v>
      </c>
      <c r="D757" s="1">
        <v>385778140</v>
      </c>
      <c r="E757" t="s">
        <v>13</v>
      </c>
      <c r="F757" t="s">
        <v>1967</v>
      </c>
      <c r="G757" t="s">
        <v>13</v>
      </c>
      <c r="H757" t="s">
        <v>13</v>
      </c>
      <c r="I757" t="s">
        <v>27</v>
      </c>
      <c r="J757">
        <f t="shared" si="11"/>
        <v>1</v>
      </c>
    </row>
    <row r="758" spans="1:10" x14ac:dyDescent="0.25">
      <c r="A758" t="s">
        <v>1968</v>
      </c>
      <c r="B758" t="s">
        <v>12</v>
      </c>
      <c r="C758">
        <v>159</v>
      </c>
      <c r="D758" s="1">
        <v>385778141</v>
      </c>
      <c r="E758" t="s">
        <v>13</v>
      </c>
      <c r="F758" t="s">
        <v>1969</v>
      </c>
      <c r="G758" t="s">
        <v>13</v>
      </c>
      <c r="H758" t="s">
        <v>13</v>
      </c>
      <c r="I758" t="s">
        <v>27</v>
      </c>
      <c r="J758">
        <f t="shared" si="11"/>
        <v>1</v>
      </c>
    </row>
    <row r="759" spans="1:10" x14ac:dyDescent="0.25">
      <c r="A759" t="s">
        <v>1970</v>
      </c>
      <c r="B759" t="s">
        <v>12</v>
      </c>
      <c r="C759">
        <v>1934</v>
      </c>
      <c r="D759" s="1">
        <v>385778142</v>
      </c>
      <c r="E759" t="s">
        <v>13</v>
      </c>
      <c r="F759" t="s">
        <v>1971</v>
      </c>
      <c r="G759" t="s">
        <v>13</v>
      </c>
      <c r="H759" t="s">
        <v>13</v>
      </c>
      <c r="I759" t="s">
        <v>1550</v>
      </c>
      <c r="J759">
        <f t="shared" si="11"/>
        <v>1</v>
      </c>
    </row>
    <row r="760" spans="1:10" x14ac:dyDescent="0.25">
      <c r="A760" t="s">
        <v>1972</v>
      </c>
      <c r="B760" t="s">
        <v>12</v>
      </c>
      <c r="C760">
        <v>309</v>
      </c>
      <c r="D760" s="1">
        <v>385778143</v>
      </c>
      <c r="E760" t="s">
        <v>13</v>
      </c>
      <c r="F760" t="s">
        <v>1973</v>
      </c>
      <c r="G760" t="s">
        <v>13</v>
      </c>
      <c r="H760" t="s">
        <v>13</v>
      </c>
      <c r="I760" t="s">
        <v>1974</v>
      </c>
      <c r="J760">
        <f t="shared" si="11"/>
        <v>1</v>
      </c>
    </row>
    <row r="761" spans="1:10" x14ac:dyDescent="0.25">
      <c r="A761" t="s">
        <v>1975</v>
      </c>
      <c r="B761" t="s">
        <v>12</v>
      </c>
      <c r="C761">
        <v>406</v>
      </c>
      <c r="D761" s="1">
        <v>385778144</v>
      </c>
      <c r="E761" t="s">
        <v>13</v>
      </c>
      <c r="F761" t="s">
        <v>1976</v>
      </c>
      <c r="G761" t="s">
        <v>13</v>
      </c>
      <c r="H761" t="s">
        <v>13</v>
      </c>
      <c r="I761" t="s">
        <v>411</v>
      </c>
      <c r="J761">
        <f t="shared" si="11"/>
        <v>1</v>
      </c>
    </row>
    <row r="762" spans="1:10" x14ac:dyDescent="0.25">
      <c r="A762" t="s">
        <v>1977</v>
      </c>
      <c r="B762" t="s">
        <v>12</v>
      </c>
      <c r="C762">
        <v>1765</v>
      </c>
      <c r="D762" s="1">
        <v>385778145</v>
      </c>
      <c r="E762" t="s">
        <v>13</v>
      </c>
      <c r="F762" t="s">
        <v>1978</v>
      </c>
      <c r="G762" t="s">
        <v>13</v>
      </c>
      <c r="H762" t="s">
        <v>13</v>
      </c>
      <c r="I762" t="s">
        <v>1550</v>
      </c>
      <c r="J762">
        <f t="shared" si="11"/>
        <v>1</v>
      </c>
    </row>
    <row r="763" spans="1:10" x14ac:dyDescent="0.25">
      <c r="A763" t="s">
        <v>1979</v>
      </c>
      <c r="B763" t="s">
        <v>12</v>
      </c>
      <c r="C763">
        <v>84</v>
      </c>
      <c r="D763" s="1">
        <v>385778146</v>
      </c>
      <c r="E763" t="s">
        <v>13</v>
      </c>
      <c r="F763" t="s">
        <v>1980</v>
      </c>
      <c r="G763" t="s">
        <v>13</v>
      </c>
      <c r="H763" t="s">
        <v>13</v>
      </c>
      <c r="I763" t="s">
        <v>27</v>
      </c>
      <c r="J763">
        <f t="shared" si="11"/>
        <v>1</v>
      </c>
    </row>
    <row r="764" spans="1:10" x14ac:dyDescent="0.25">
      <c r="A764" t="s">
        <v>1981</v>
      </c>
      <c r="B764" t="s">
        <v>12</v>
      </c>
      <c r="C764">
        <v>77</v>
      </c>
      <c r="D764" s="1">
        <v>385778147</v>
      </c>
      <c r="E764" t="s">
        <v>13</v>
      </c>
      <c r="F764" t="s">
        <v>1982</v>
      </c>
      <c r="G764" t="s">
        <v>13</v>
      </c>
      <c r="H764" t="s">
        <v>13</v>
      </c>
      <c r="I764" t="s">
        <v>27</v>
      </c>
      <c r="J764">
        <f t="shared" si="11"/>
        <v>1</v>
      </c>
    </row>
    <row r="765" spans="1:10" x14ac:dyDescent="0.25">
      <c r="A765" t="s">
        <v>1983</v>
      </c>
      <c r="B765" t="s">
        <v>12</v>
      </c>
      <c r="C765">
        <v>82</v>
      </c>
      <c r="D765" s="1">
        <v>385778148</v>
      </c>
      <c r="E765" t="s">
        <v>13</v>
      </c>
      <c r="F765" t="s">
        <v>1984</v>
      </c>
      <c r="G765" t="s">
        <v>13</v>
      </c>
      <c r="H765" t="s">
        <v>13</v>
      </c>
      <c r="I765" t="s">
        <v>27</v>
      </c>
      <c r="J765">
        <f t="shared" si="11"/>
        <v>1</v>
      </c>
    </row>
    <row r="766" spans="1:10" x14ac:dyDescent="0.25">
      <c r="A766" t="s">
        <v>1985</v>
      </c>
      <c r="B766" t="s">
        <v>13</v>
      </c>
      <c r="C766">
        <v>407</v>
      </c>
      <c r="D766" s="1">
        <v>385778149</v>
      </c>
      <c r="E766" t="s">
        <v>13</v>
      </c>
      <c r="F766" t="s">
        <v>1986</v>
      </c>
      <c r="G766" t="s">
        <v>13</v>
      </c>
      <c r="H766" t="s">
        <v>13</v>
      </c>
      <c r="I766" t="s">
        <v>411</v>
      </c>
      <c r="J766">
        <f t="shared" si="11"/>
        <v>-1</v>
      </c>
    </row>
    <row r="767" spans="1:10" x14ac:dyDescent="0.25">
      <c r="A767" t="s">
        <v>1987</v>
      </c>
      <c r="B767" t="s">
        <v>13</v>
      </c>
      <c r="C767">
        <v>523</v>
      </c>
      <c r="D767" s="1">
        <v>385778150</v>
      </c>
      <c r="E767" t="s">
        <v>13</v>
      </c>
      <c r="F767" t="s">
        <v>1988</v>
      </c>
      <c r="G767" t="s">
        <v>13</v>
      </c>
      <c r="H767" t="s">
        <v>13</v>
      </c>
      <c r="I767" t="s">
        <v>1989</v>
      </c>
      <c r="J767">
        <f t="shared" si="11"/>
        <v>-1</v>
      </c>
    </row>
    <row r="768" spans="1:10" x14ac:dyDescent="0.25">
      <c r="A768" t="s">
        <v>1990</v>
      </c>
      <c r="B768" t="s">
        <v>12</v>
      </c>
      <c r="C768">
        <v>507</v>
      </c>
      <c r="D768" s="1">
        <v>385778151</v>
      </c>
      <c r="E768" t="s">
        <v>13</v>
      </c>
      <c r="F768" t="s">
        <v>1991</v>
      </c>
      <c r="G768" t="s">
        <v>13</v>
      </c>
      <c r="H768" t="s">
        <v>13</v>
      </c>
      <c r="I768" t="s">
        <v>27</v>
      </c>
      <c r="J768">
        <f t="shared" si="11"/>
        <v>1</v>
      </c>
    </row>
    <row r="769" spans="1:10" x14ac:dyDescent="0.25">
      <c r="A769" t="s">
        <v>1992</v>
      </c>
      <c r="B769" t="s">
        <v>12</v>
      </c>
      <c r="C769">
        <v>269</v>
      </c>
      <c r="D769" s="1">
        <v>385778152</v>
      </c>
      <c r="E769" t="s">
        <v>13</v>
      </c>
      <c r="F769" t="s">
        <v>1993</v>
      </c>
      <c r="G769" t="s">
        <v>13</v>
      </c>
      <c r="H769" t="s">
        <v>13</v>
      </c>
      <c r="I769" t="s">
        <v>990</v>
      </c>
      <c r="J769">
        <f t="shared" si="11"/>
        <v>1</v>
      </c>
    </row>
    <row r="770" spans="1:10" x14ac:dyDescent="0.25">
      <c r="A770" t="s">
        <v>1994</v>
      </c>
      <c r="B770" t="s">
        <v>12</v>
      </c>
      <c r="C770">
        <v>220</v>
      </c>
      <c r="D770" s="1">
        <v>385778153</v>
      </c>
      <c r="E770" t="s">
        <v>13</v>
      </c>
      <c r="F770" t="s">
        <v>1995</v>
      </c>
      <c r="G770" t="s">
        <v>13</v>
      </c>
      <c r="H770" t="s">
        <v>13</v>
      </c>
      <c r="I770" t="s">
        <v>1996</v>
      </c>
      <c r="J770">
        <f t="shared" si="11"/>
        <v>1</v>
      </c>
    </row>
    <row r="771" spans="1:10" x14ac:dyDescent="0.25">
      <c r="A771" t="s">
        <v>1997</v>
      </c>
      <c r="B771" t="s">
        <v>12</v>
      </c>
      <c r="C771">
        <v>261</v>
      </c>
      <c r="D771" s="1">
        <v>385778154</v>
      </c>
      <c r="E771" t="s">
        <v>13</v>
      </c>
      <c r="F771" t="s">
        <v>1998</v>
      </c>
      <c r="G771" t="s">
        <v>13</v>
      </c>
      <c r="H771" t="s">
        <v>13</v>
      </c>
      <c r="I771" t="s">
        <v>221</v>
      </c>
      <c r="J771">
        <f t="shared" si="11"/>
        <v>1</v>
      </c>
    </row>
    <row r="772" spans="1:10" x14ac:dyDescent="0.25">
      <c r="A772" t="s">
        <v>1999</v>
      </c>
      <c r="B772" t="s">
        <v>12</v>
      </c>
      <c r="C772">
        <v>224</v>
      </c>
      <c r="D772" s="1">
        <v>385778155</v>
      </c>
      <c r="E772" t="s">
        <v>13</v>
      </c>
      <c r="F772" t="s">
        <v>2000</v>
      </c>
      <c r="G772" t="s">
        <v>13</v>
      </c>
      <c r="H772" t="s">
        <v>13</v>
      </c>
      <c r="I772" t="s">
        <v>27</v>
      </c>
      <c r="J772">
        <f t="shared" si="11"/>
        <v>1</v>
      </c>
    </row>
    <row r="773" spans="1:10" x14ac:dyDescent="0.25">
      <c r="A773" t="s">
        <v>2001</v>
      </c>
      <c r="B773" t="s">
        <v>12</v>
      </c>
      <c r="C773">
        <v>123</v>
      </c>
      <c r="D773" s="1">
        <v>385778156</v>
      </c>
      <c r="E773" t="s">
        <v>13</v>
      </c>
      <c r="F773" t="s">
        <v>2002</v>
      </c>
      <c r="G773" t="s">
        <v>13</v>
      </c>
      <c r="H773" t="s">
        <v>13</v>
      </c>
      <c r="I773" t="s">
        <v>27</v>
      </c>
      <c r="J773">
        <f t="shared" ref="J773:J836" si="12">IF(B773="+",1,-1)</f>
        <v>1</v>
      </c>
    </row>
    <row r="774" spans="1:10" x14ac:dyDescent="0.25">
      <c r="A774" t="s">
        <v>2003</v>
      </c>
      <c r="B774" t="s">
        <v>13</v>
      </c>
      <c r="C774">
        <v>551</v>
      </c>
      <c r="D774" s="1">
        <v>385778157</v>
      </c>
      <c r="E774" t="s">
        <v>13</v>
      </c>
      <c r="F774" t="s">
        <v>2004</v>
      </c>
      <c r="G774" t="s">
        <v>13</v>
      </c>
      <c r="H774" t="s">
        <v>13</v>
      </c>
      <c r="I774" t="s">
        <v>27</v>
      </c>
      <c r="J774">
        <f t="shared" si="12"/>
        <v>-1</v>
      </c>
    </row>
    <row r="775" spans="1:10" x14ac:dyDescent="0.25">
      <c r="A775" t="s">
        <v>2005</v>
      </c>
      <c r="B775" t="s">
        <v>12</v>
      </c>
      <c r="C775">
        <v>157</v>
      </c>
      <c r="D775" s="1">
        <v>385778158</v>
      </c>
      <c r="E775" t="s">
        <v>13</v>
      </c>
      <c r="F775" t="s">
        <v>2006</v>
      </c>
      <c r="G775" t="s">
        <v>13</v>
      </c>
      <c r="H775" t="s">
        <v>13</v>
      </c>
      <c r="I775" t="s">
        <v>200</v>
      </c>
      <c r="J775">
        <f t="shared" si="12"/>
        <v>1</v>
      </c>
    </row>
    <row r="776" spans="1:10" x14ac:dyDescent="0.25">
      <c r="A776" t="s">
        <v>2007</v>
      </c>
      <c r="B776" t="s">
        <v>12</v>
      </c>
      <c r="C776">
        <v>261</v>
      </c>
      <c r="D776" s="1">
        <v>385778159</v>
      </c>
      <c r="E776" t="s">
        <v>13</v>
      </c>
      <c r="F776" t="s">
        <v>2008</v>
      </c>
      <c r="G776" t="s">
        <v>13</v>
      </c>
      <c r="H776" t="s">
        <v>13</v>
      </c>
      <c r="I776" t="s">
        <v>27</v>
      </c>
      <c r="J776">
        <f t="shared" si="12"/>
        <v>1</v>
      </c>
    </row>
    <row r="777" spans="1:10" x14ac:dyDescent="0.25">
      <c r="A777" t="s">
        <v>2009</v>
      </c>
      <c r="B777" t="s">
        <v>12</v>
      </c>
      <c r="C777">
        <v>152</v>
      </c>
      <c r="D777" s="1">
        <v>385778160</v>
      </c>
      <c r="E777" t="s">
        <v>13</v>
      </c>
      <c r="F777" t="s">
        <v>2010</v>
      </c>
      <c r="G777" t="s">
        <v>13</v>
      </c>
      <c r="H777" t="s">
        <v>13</v>
      </c>
      <c r="I777" t="s">
        <v>2011</v>
      </c>
      <c r="J777">
        <f t="shared" si="12"/>
        <v>1</v>
      </c>
    </row>
    <row r="778" spans="1:10" x14ac:dyDescent="0.25">
      <c r="A778" t="s">
        <v>2012</v>
      </c>
      <c r="B778" t="s">
        <v>12</v>
      </c>
      <c r="C778">
        <v>470</v>
      </c>
      <c r="D778" s="1">
        <v>385778161</v>
      </c>
      <c r="E778" t="s">
        <v>13</v>
      </c>
      <c r="F778" t="s">
        <v>2013</v>
      </c>
      <c r="G778" t="s">
        <v>13</v>
      </c>
      <c r="H778" t="s">
        <v>13</v>
      </c>
      <c r="I778" t="s">
        <v>2014</v>
      </c>
      <c r="J778">
        <f t="shared" si="12"/>
        <v>1</v>
      </c>
    </row>
    <row r="779" spans="1:10" x14ac:dyDescent="0.25">
      <c r="A779" t="s">
        <v>2015</v>
      </c>
      <c r="B779" t="s">
        <v>12</v>
      </c>
      <c r="C779">
        <v>178</v>
      </c>
      <c r="D779" s="1">
        <v>385778162</v>
      </c>
      <c r="E779" t="s">
        <v>13</v>
      </c>
      <c r="F779" t="s">
        <v>2016</v>
      </c>
      <c r="G779" t="s">
        <v>13</v>
      </c>
      <c r="H779" t="s">
        <v>13</v>
      </c>
      <c r="I779" t="s">
        <v>27</v>
      </c>
      <c r="J779">
        <f t="shared" si="12"/>
        <v>1</v>
      </c>
    </row>
    <row r="780" spans="1:10" x14ac:dyDescent="0.25">
      <c r="A780" t="s">
        <v>2017</v>
      </c>
      <c r="B780" t="s">
        <v>13</v>
      </c>
      <c r="C780">
        <v>845</v>
      </c>
      <c r="D780" s="1">
        <v>385778163</v>
      </c>
      <c r="E780" t="s">
        <v>13</v>
      </c>
      <c r="F780" t="s">
        <v>2018</v>
      </c>
      <c r="G780" t="s">
        <v>13</v>
      </c>
      <c r="H780" t="s">
        <v>13</v>
      </c>
      <c r="I780" t="s">
        <v>2019</v>
      </c>
      <c r="J780">
        <f t="shared" si="12"/>
        <v>-1</v>
      </c>
    </row>
    <row r="781" spans="1:10" x14ac:dyDescent="0.25">
      <c r="A781" t="s">
        <v>2020</v>
      </c>
      <c r="B781" t="s">
        <v>12</v>
      </c>
      <c r="C781">
        <v>81</v>
      </c>
      <c r="D781" s="1">
        <v>385778164</v>
      </c>
      <c r="E781" t="s">
        <v>13</v>
      </c>
      <c r="F781" t="s">
        <v>2021</v>
      </c>
      <c r="G781" t="s">
        <v>13</v>
      </c>
      <c r="H781" t="s">
        <v>13</v>
      </c>
      <c r="I781" t="s">
        <v>27</v>
      </c>
      <c r="J781">
        <f t="shared" si="12"/>
        <v>1</v>
      </c>
    </row>
    <row r="782" spans="1:10" x14ac:dyDescent="0.25">
      <c r="A782" t="s">
        <v>2022</v>
      </c>
      <c r="B782" t="s">
        <v>12</v>
      </c>
      <c r="C782">
        <v>307</v>
      </c>
      <c r="D782" s="1">
        <v>385778165</v>
      </c>
      <c r="E782" t="s">
        <v>13</v>
      </c>
      <c r="F782" t="s">
        <v>2023</v>
      </c>
      <c r="G782" t="s">
        <v>13</v>
      </c>
      <c r="H782" t="s">
        <v>13</v>
      </c>
      <c r="I782" t="s">
        <v>27</v>
      </c>
      <c r="J782">
        <f t="shared" si="12"/>
        <v>1</v>
      </c>
    </row>
    <row r="783" spans="1:10" x14ac:dyDescent="0.25">
      <c r="A783" t="s">
        <v>2024</v>
      </c>
      <c r="B783" t="s">
        <v>12</v>
      </c>
      <c r="C783">
        <v>167</v>
      </c>
      <c r="D783" s="1">
        <v>385778166</v>
      </c>
      <c r="E783" t="s">
        <v>13</v>
      </c>
      <c r="F783" t="s">
        <v>2025</v>
      </c>
      <c r="G783" t="s">
        <v>13</v>
      </c>
      <c r="H783" t="s">
        <v>13</v>
      </c>
      <c r="I783" t="s">
        <v>354</v>
      </c>
      <c r="J783">
        <f t="shared" si="12"/>
        <v>1</v>
      </c>
    </row>
    <row r="784" spans="1:10" x14ac:dyDescent="0.25">
      <c r="A784" t="s">
        <v>2026</v>
      </c>
      <c r="B784" t="s">
        <v>12</v>
      </c>
      <c r="C784">
        <v>300</v>
      </c>
      <c r="D784" s="1">
        <v>385778167</v>
      </c>
      <c r="E784" t="s">
        <v>13</v>
      </c>
      <c r="F784" t="s">
        <v>2027</v>
      </c>
      <c r="G784" t="s">
        <v>13</v>
      </c>
      <c r="H784" t="s">
        <v>13</v>
      </c>
      <c r="I784" t="s">
        <v>27</v>
      </c>
      <c r="J784">
        <f t="shared" si="12"/>
        <v>1</v>
      </c>
    </row>
    <row r="785" spans="1:10" x14ac:dyDescent="0.25">
      <c r="A785" t="s">
        <v>2028</v>
      </c>
      <c r="B785" t="s">
        <v>12</v>
      </c>
      <c r="C785">
        <v>193</v>
      </c>
      <c r="D785" s="1">
        <v>385778168</v>
      </c>
      <c r="E785" t="s">
        <v>13</v>
      </c>
      <c r="F785" t="s">
        <v>2029</v>
      </c>
      <c r="G785" t="s">
        <v>13</v>
      </c>
      <c r="H785" t="s">
        <v>13</v>
      </c>
      <c r="I785" t="s">
        <v>227</v>
      </c>
      <c r="J785">
        <f t="shared" si="12"/>
        <v>1</v>
      </c>
    </row>
    <row r="786" spans="1:10" x14ac:dyDescent="0.25">
      <c r="A786" t="s">
        <v>2030</v>
      </c>
      <c r="B786" t="s">
        <v>12</v>
      </c>
      <c r="C786">
        <v>196</v>
      </c>
      <c r="D786" s="1">
        <v>385778169</v>
      </c>
      <c r="E786" t="s">
        <v>13</v>
      </c>
      <c r="F786" t="s">
        <v>2031</v>
      </c>
      <c r="G786" t="s">
        <v>13</v>
      </c>
      <c r="H786" t="s">
        <v>13</v>
      </c>
      <c r="I786" t="s">
        <v>27</v>
      </c>
      <c r="J786">
        <f t="shared" si="12"/>
        <v>1</v>
      </c>
    </row>
    <row r="787" spans="1:10" x14ac:dyDescent="0.25">
      <c r="A787" t="s">
        <v>2032</v>
      </c>
      <c r="B787" t="s">
        <v>12</v>
      </c>
      <c r="C787">
        <v>257</v>
      </c>
      <c r="D787" s="1">
        <v>385778170</v>
      </c>
      <c r="E787" t="s">
        <v>13</v>
      </c>
      <c r="F787" t="s">
        <v>2033</v>
      </c>
      <c r="G787" t="s">
        <v>13</v>
      </c>
      <c r="H787" t="s">
        <v>13</v>
      </c>
      <c r="I787" t="s">
        <v>1838</v>
      </c>
      <c r="J787">
        <f t="shared" si="12"/>
        <v>1</v>
      </c>
    </row>
    <row r="788" spans="1:10" x14ac:dyDescent="0.25">
      <c r="A788" t="s">
        <v>2034</v>
      </c>
      <c r="B788" t="s">
        <v>12</v>
      </c>
      <c r="C788">
        <v>158</v>
      </c>
      <c r="D788" s="1">
        <v>385778171</v>
      </c>
      <c r="E788" t="s">
        <v>13</v>
      </c>
      <c r="F788" t="s">
        <v>2035</v>
      </c>
      <c r="G788" t="s">
        <v>13</v>
      </c>
      <c r="H788" t="s">
        <v>13</v>
      </c>
      <c r="I788" t="s">
        <v>1648</v>
      </c>
      <c r="J788">
        <f t="shared" si="12"/>
        <v>1</v>
      </c>
    </row>
    <row r="789" spans="1:10" x14ac:dyDescent="0.25">
      <c r="A789" t="s">
        <v>2036</v>
      </c>
      <c r="B789" t="s">
        <v>13</v>
      </c>
      <c r="C789">
        <v>651</v>
      </c>
      <c r="D789" s="1">
        <v>385778172</v>
      </c>
      <c r="E789" t="s">
        <v>13</v>
      </c>
      <c r="F789" t="s">
        <v>2037</v>
      </c>
      <c r="G789" t="s">
        <v>13</v>
      </c>
      <c r="H789" t="s">
        <v>13</v>
      </c>
      <c r="I789" t="s">
        <v>27</v>
      </c>
      <c r="J789">
        <f t="shared" si="12"/>
        <v>-1</v>
      </c>
    </row>
    <row r="790" spans="1:10" x14ac:dyDescent="0.25">
      <c r="A790" t="s">
        <v>2038</v>
      </c>
      <c r="B790" t="s">
        <v>12</v>
      </c>
      <c r="C790">
        <v>337</v>
      </c>
      <c r="D790" s="1">
        <v>385778173</v>
      </c>
      <c r="E790" t="s">
        <v>13</v>
      </c>
      <c r="F790" t="s">
        <v>2039</v>
      </c>
      <c r="G790" t="s">
        <v>13</v>
      </c>
      <c r="H790" t="s">
        <v>13</v>
      </c>
      <c r="I790" t="s">
        <v>27</v>
      </c>
      <c r="J790">
        <f t="shared" si="12"/>
        <v>1</v>
      </c>
    </row>
    <row r="791" spans="1:10" x14ac:dyDescent="0.25">
      <c r="A791" t="s">
        <v>2040</v>
      </c>
      <c r="B791" t="s">
        <v>12</v>
      </c>
      <c r="C791">
        <v>299</v>
      </c>
      <c r="D791" s="1">
        <v>385778174</v>
      </c>
      <c r="E791" t="s">
        <v>13</v>
      </c>
      <c r="F791" t="s">
        <v>2041</v>
      </c>
      <c r="G791" t="s">
        <v>13</v>
      </c>
      <c r="H791" t="s">
        <v>13</v>
      </c>
      <c r="I791" t="s">
        <v>27</v>
      </c>
      <c r="J791">
        <f t="shared" si="12"/>
        <v>1</v>
      </c>
    </row>
    <row r="792" spans="1:10" x14ac:dyDescent="0.25">
      <c r="A792" t="s">
        <v>2042</v>
      </c>
      <c r="B792" t="s">
        <v>12</v>
      </c>
      <c r="C792">
        <v>442</v>
      </c>
      <c r="D792" s="1">
        <v>385778175</v>
      </c>
      <c r="E792" t="s">
        <v>13</v>
      </c>
      <c r="F792" t="s">
        <v>2043</v>
      </c>
      <c r="G792" t="s">
        <v>13</v>
      </c>
      <c r="H792" t="s">
        <v>13</v>
      </c>
      <c r="I792" t="s">
        <v>2044</v>
      </c>
      <c r="J792">
        <f t="shared" si="12"/>
        <v>1</v>
      </c>
    </row>
    <row r="793" spans="1:10" x14ac:dyDescent="0.25">
      <c r="A793" t="s">
        <v>2045</v>
      </c>
      <c r="B793" t="s">
        <v>13</v>
      </c>
      <c r="C793">
        <v>100</v>
      </c>
      <c r="D793" s="1">
        <v>385778176</v>
      </c>
      <c r="E793" t="s">
        <v>13</v>
      </c>
      <c r="F793" t="s">
        <v>2046</v>
      </c>
      <c r="G793" t="s">
        <v>13</v>
      </c>
      <c r="H793" t="s">
        <v>13</v>
      </c>
      <c r="I793" t="s">
        <v>2047</v>
      </c>
      <c r="J793">
        <f t="shared" si="12"/>
        <v>-1</v>
      </c>
    </row>
    <row r="794" spans="1:10" x14ac:dyDescent="0.25">
      <c r="A794" t="s">
        <v>2048</v>
      </c>
      <c r="B794" t="s">
        <v>13</v>
      </c>
      <c r="C794">
        <v>244</v>
      </c>
      <c r="D794" s="1">
        <v>385778177</v>
      </c>
      <c r="E794" t="s">
        <v>13</v>
      </c>
      <c r="F794" t="s">
        <v>2049</v>
      </c>
      <c r="G794" t="s">
        <v>13</v>
      </c>
      <c r="H794" t="s">
        <v>13</v>
      </c>
      <c r="I794" t="s">
        <v>2050</v>
      </c>
      <c r="J794">
        <f t="shared" si="12"/>
        <v>-1</v>
      </c>
    </row>
    <row r="795" spans="1:10" x14ac:dyDescent="0.25">
      <c r="A795" t="s">
        <v>2051</v>
      </c>
      <c r="B795" t="s">
        <v>13</v>
      </c>
      <c r="C795">
        <v>707</v>
      </c>
      <c r="D795" s="1">
        <v>385778178</v>
      </c>
      <c r="E795" t="s">
        <v>13</v>
      </c>
      <c r="F795" t="s">
        <v>2052</v>
      </c>
      <c r="G795" t="s">
        <v>13</v>
      </c>
      <c r="H795" t="s">
        <v>13</v>
      </c>
      <c r="I795" t="s">
        <v>2053</v>
      </c>
      <c r="J795">
        <f t="shared" si="12"/>
        <v>-1</v>
      </c>
    </row>
    <row r="796" spans="1:10" x14ac:dyDescent="0.25">
      <c r="A796" t="s">
        <v>2054</v>
      </c>
      <c r="B796" t="s">
        <v>13</v>
      </c>
      <c r="C796">
        <v>313</v>
      </c>
      <c r="D796" s="1">
        <v>385778179</v>
      </c>
      <c r="E796" t="s">
        <v>13</v>
      </c>
      <c r="F796" t="s">
        <v>2055</v>
      </c>
      <c r="G796" t="s">
        <v>13</v>
      </c>
      <c r="H796" t="s">
        <v>13</v>
      </c>
      <c r="I796" t="s">
        <v>27</v>
      </c>
      <c r="J796">
        <f t="shared" si="12"/>
        <v>-1</v>
      </c>
    </row>
    <row r="797" spans="1:10" x14ac:dyDescent="0.25">
      <c r="A797" t="s">
        <v>2056</v>
      </c>
      <c r="B797" t="s">
        <v>12</v>
      </c>
      <c r="C797">
        <v>372</v>
      </c>
      <c r="D797" s="1">
        <v>385778180</v>
      </c>
      <c r="E797" t="s">
        <v>13</v>
      </c>
      <c r="F797" t="s">
        <v>2057</v>
      </c>
      <c r="G797" t="s">
        <v>13</v>
      </c>
      <c r="H797" t="s">
        <v>13</v>
      </c>
      <c r="I797" t="s">
        <v>27</v>
      </c>
      <c r="J797">
        <f t="shared" si="12"/>
        <v>1</v>
      </c>
    </row>
    <row r="798" spans="1:10" x14ac:dyDescent="0.25">
      <c r="A798" t="s">
        <v>2058</v>
      </c>
      <c r="B798" t="s">
        <v>12</v>
      </c>
      <c r="C798">
        <v>32</v>
      </c>
      <c r="D798" s="1">
        <v>385778181</v>
      </c>
      <c r="E798" t="s">
        <v>13</v>
      </c>
      <c r="F798" t="s">
        <v>2059</v>
      </c>
      <c r="G798" t="s">
        <v>13</v>
      </c>
      <c r="H798" t="s">
        <v>13</v>
      </c>
      <c r="I798" t="s">
        <v>27</v>
      </c>
      <c r="J798">
        <f t="shared" si="12"/>
        <v>1</v>
      </c>
    </row>
    <row r="799" spans="1:10" x14ac:dyDescent="0.25">
      <c r="A799" t="s">
        <v>2060</v>
      </c>
      <c r="B799" t="s">
        <v>12</v>
      </c>
      <c r="C799">
        <v>158</v>
      </c>
      <c r="D799" s="1">
        <v>385778182</v>
      </c>
      <c r="E799" t="s">
        <v>13</v>
      </c>
      <c r="F799" t="s">
        <v>2061</v>
      </c>
      <c r="G799" t="s">
        <v>13</v>
      </c>
      <c r="H799" t="s">
        <v>13</v>
      </c>
      <c r="I799" t="s">
        <v>1648</v>
      </c>
      <c r="J799">
        <f t="shared" si="12"/>
        <v>1</v>
      </c>
    </row>
    <row r="800" spans="1:10" x14ac:dyDescent="0.25">
      <c r="A800" t="s">
        <v>2062</v>
      </c>
      <c r="B800" t="s">
        <v>13</v>
      </c>
      <c r="C800">
        <v>257</v>
      </c>
      <c r="D800" s="1">
        <v>385778183</v>
      </c>
      <c r="E800" t="s">
        <v>13</v>
      </c>
      <c r="F800" t="s">
        <v>2063</v>
      </c>
      <c r="G800" t="s">
        <v>13</v>
      </c>
      <c r="H800" t="s">
        <v>13</v>
      </c>
      <c r="I800" t="s">
        <v>2064</v>
      </c>
      <c r="J800">
        <f t="shared" si="12"/>
        <v>-1</v>
      </c>
    </row>
    <row r="801" spans="1:10" x14ac:dyDescent="0.25">
      <c r="A801" t="s">
        <v>2065</v>
      </c>
      <c r="B801" t="s">
        <v>13</v>
      </c>
      <c r="C801">
        <v>326</v>
      </c>
      <c r="D801" s="1">
        <v>385778184</v>
      </c>
      <c r="E801" t="s">
        <v>13</v>
      </c>
      <c r="F801" t="s">
        <v>2066</v>
      </c>
      <c r="G801" t="s">
        <v>13</v>
      </c>
      <c r="H801" t="s">
        <v>13</v>
      </c>
      <c r="I801" t="s">
        <v>2067</v>
      </c>
      <c r="J801">
        <f t="shared" si="12"/>
        <v>-1</v>
      </c>
    </row>
    <row r="802" spans="1:10" x14ac:dyDescent="0.25">
      <c r="A802" t="s">
        <v>2068</v>
      </c>
      <c r="B802" t="s">
        <v>12</v>
      </c>
      <c r="C802">
        <v>198</v>
      </c>
      <c r="D802" s="1">
        <v>385778185</v>
      </c>
      <c r="E802" t="s">
        <v>13</v>
      </c>
      <c r="F802" t="s">
        <v>2069</v>
      </c>
      <c r="G802" t="s">
        <v>13</v>
      </c>
      <c r="H802" t="s">
        <v>13</v>
      </c>
      <c r="I802" t="s">
        <v>27</v>
      </c>
      <c r="J802">
        <f t="shared" si="12"/>
        <v>1</v>
      </c>
    </row>
    <row r="803" spans="1:10" x14ac:dyDescent="0.25">
      <c r="A803" t="s">
        <v>2070</v>
      </c>
      <c r="B803" t="s">
        <v>12</v>
      </c>
      <c r="C803">
        <v>140</v>
      </c>
      <c r="D803" s="1">
        <v>385778186</v>
      </c>
      <c r="E803" t="s">
        <v>13</v>
      </c>
      <c r="F803" t="s">
        <v>2071</v>
      </c>
      <c r="G803" t="s">
        <v>13</v>
      </c>
      <c r="H803" t="s">
        <v>13</v>
      </c>
      <c r="I803" t="s">
        <v>27</v>
      </c>
      <c r="J803">
        <f t="shared" si="12"/>
        <v>1</v>
      </c>
    </row>
    <row r="804" spans="1:10" x14ac:dyDescent="0.25">
      <c r="A804" t="s">
        <v>2072</v>
      </c>
      <c r="B804" t="s">
        <v>12</v>
      </c>
      <c r="C804">
        <v>701</v>
      </c>
      <c r="D804" s="1">
        <v>385778187</v>
      </c>
      <c r="E804" t="s">
        <v>13</v>
      </c>
      <c r="F804" t="s">
        <v>2073</v>
      </c>
      <c r="G804" t="s">
        <v>13</v>
      </c>
      <c r="H804" t="s">
        <v>13</v>
      </c>
      <c r="I804" t="s">
        <v>27</v>
      </c>
      <c r="J804">
        <f t="shared" si="12"/>
        <v>1</v>
      </c>
    </row>
    <row r="805" spans="1:10" x14ac:dyDescent="0.25">
      <c r="A805" t="s">
        <v>2074</v>
      </c>
      <c r="B805" t="s">
        <v>12</v>
      </c>
      <c r="C805">
        <v>286</v>
      </c>
      <c r="D805" s="1">
        <v>385778188</v>
      </c>
      <c r="E805" t="s">
        <v>13</v>
      </c>
      <c r="F805" t="s">
        <v>2075</v>
      </c>
      <c r="G805" t="s">
        <v>13</v>
      </c>
      <c r="H805" t="s">
        <v>13</v>
      </c>
      <c r="I805" t="s">
        <v>221</v>
      </c>
      <c r="J805">
        <f t="shared" si="12"/>
        <v>1</v>
      </c>
    </row>
    <row r="806" spans="1:10" x14ac:dyDescent="0.25">
      <c r="A806" t="s">
        <v>2076</v>
      </c>
      <c r="B806" t="s">
        <v>12</v>
      </c>
      <c r="C806">
        <v>417</v>
      </c>
      <c r="D806" s="1">
        <v>385778189</v>
      </c>
      <c r="E806" t="s">
        <v>13</v>
      </c>
      <c r="F806" t="s">
        <v>2077</v>
      </c>
      <c r="G806" t="s">
        <v>13</v>
      </c>
      <c r="H806" t="s">
        <v>13</v>
      </c>
      <c r="I806" t="s">
        <v>27</v>
      </c>
      <c r="J806">
        <f t="shared" si="12"/>
        <v>1</v>
      </c>
    </row>
    <row r="807" spans="1:10" x14ac:dyDescent="0.25">
      <c r="A807" t="s">
        <v>2078</v>
      </c>
      <c r="B807" t="s">
        <v>12</v>
      </c>
      <c r="C807">
        <v>638</v>
      </c>
      <c r="D807" s="1">
        <v>385778190</v>
      </c>
      <c r="E807" t="s">
        <v>13</v>
      </c>
      <c r="F807" t="s">
        <v>2079</v>
      </c>
      <c r="G807" t="s">
        <v>13</v>
      </c>
      <c r="H807" t="s">
        <v>13</v>
      </c>
      <c r="I807" t="s">
        <v>27</v>
      </c>
      <c r="J807">
        <f t="shared" si="12"/>
        <v>1</v>
      </c>
    </row>
    <row r="808" spans="1:10" x14ac:dyDescent="0.25">
      <c r="A808" t="s">
        <v>2080</v>
      </c>
      <c r="B808" t="s">
        <v>12</v>
      </c>
      <c r="C808">
        <v>394</v>
      </c>
      <c r="D808" s="1">
        <v>385778191</v>
      </c>
      <c r="E808" t="s">
        <v>13</v>
      </c>
      <c r="F808" t="s">
        <v>2081</v>
      </c>
      <c r="G808" t="s">
        <v>13</v>
      </c>
      <c r="H808" t="s">
        <v>13</v>
      </c>
      <c r="I808" t="s">
        <v>2082</v>
      </c>
      <c r="J808">
        <f t="shared" si="12"/>
        <v>1</v>
      </c>
    </row>
    <row r="809" spans="1:10" x14ac:dyDescent="0.25">
      <c r="A809" t="s">
        <v>2083</v>
      </c>
      <c r="B809" t="s">
        <v>12</v>
      </c>
      <c r="C809">
        <v>256</v>
      </c>
      <c r="D809" s="1">
        <v>385778192</v>
      </c>
      <c r="E809" t="s">
        <v>13</v>
      </c>
      <c r="F809" t="s">
        <v>2084</v>
      </c>
      <c r="G809" t="s">
        <v>13</v>
      </c>
      <c r="H809" t="s">
        <v>13</v>
      </c>
      <c r="I809" t="s">
        <v>2085</v>
      </c>
      <c r="J809">
        <f t="shared" si="12"/>
        <v>1</v>
      </c>
    </row>
    <row r="810" spans="1:10" x14ac:dyDescent="0.25">
      <c r="A810" t="s">
        <v>2086</v>
      </c>
      <c r="B810" t="s">
        <v>12</v>
      </c>
      <c r="C810">
        <v>316</v>
      </c>
      <c r="D810" s="1">
        <v>385778193</v>
      </c>
      <c r="E810" t="s">
        <v>13</v>
      </c>
      <c r="F810" t="s">
        <v>2087</v>
      </c>
      <c r="G810" t="s">
        <v>13</v>
      </c>
      <c r="H810" t="s">
        <v>13</v>
      </c>
      <c r="I810" t="s">
        <v>2088</v>
      </c>
      <c r="J810">
        <f t="shared" si="12"/>
        <v>1</v>
      </c>
    </row>
    <row r="811" spans="1:10" x14ac:dyDescent="0.25">
      <c r="A811" t="s">
        <v>2089</v>
      </c>
      <c r="B811" t="s">
        <v>13</v>
      </c>
      <c r="C811">
        <v>408</v>
      </c>
      <c r="D811" s="1">
        <v>385778194</v>
      </c>
      <c r="E811" t="s">
        <v>13</v>
      </c>
      <c r="F811" t="s">
        <v>2090</v>
      </c>
      <c r="G811" t="s">
        <v>13</v>
      </c>
      <c r="H811" t="s">
        <v>13</v>
      </c>
      <c r="I811" t="s">
        <v>1049</v>
      </c>
      <c r="J811">
        <f t="shared" si="12"/>
        <v>-1</v>
      </c>
    </row>
    <row r="812" spans="1:10" x14ac:dyDescent="0.25">
      <c r="A812" t="s">
        <v>2091</v>
      </c>
      <c r="B812" t="s">
        <v>13</v>
      </c>
      <c r="C812">
        <v>86</v>
      </c>
      <c r="D812" s="1">
        <v>385778195</v>
      </c>
      <c r="E812" t="s">
        <v>13</v>
      </c>
      <c r="F812" t="s">
        <v>2092</v>
      </c>
      <c r="G812" t="s">
        <v>13</v>
      </c>
      <c r="H812" t="s">
        <v>13</v>
      </c>
      <c r="I812" t="s">
        <v>2093</v>
      </c>
      <c r="J812">
        <f t="shared" si="12"/>
        <v>-1</v>
      </c>
    </row>
    <row r="813" spans="1:10" x14ac:dyDescent="0.25">
      <c r="A813" t="s">
        <v>2094</v>
      </c>
      <c r="B813" t="s">
        <v>13</v>
      </c>
      <c r="C813">
        <v>232</v>
      </c>
      <c r="D813" s="1">
        <v>385778196</v>
      </c>
      <c r="E813" t="s">
        <v>13</v>
      </c>
      <c r="F813" t="s">
        <v>2095</v>
      </c>
      <c r="G813" t="s">
        <v>13</v>
      </c>
      <c r="H813" t="s">
        <v>13</v>
      </c>
      <c r="I813" t="s">
        <v>1046</v>
      </c>
      <c r="J813">
        <f t="shared" si="12"/>
        <v>-1</v>
      </c>
    </row>
    <row r="814" spans="1:10" x14ac:dyDescent="0.25">
      <c r="A814" t="s">
        <v>2096</v>
      </c>
      <c r="B814" t="s">
        <v>12</v>
      </c>
      <c r="C814">
        <v>228</v>
      </c>
      <c r="D814" s="1">
        <v>385778197</v>
      </c>
      <c r="E814" t="s">
        <v>13</v>
      </c>
      <c r="F814" t="s">
        <v>2097</v>
      </c>
      <c r="G814" t="s">
        <v>13</v>
      </c>
      <c r="H814" t="s">
        <v>13</v>
      </c>
      <c r="I814" t="s">
        <v>2098</v>
      </c>
      <c r="J814">
        <f t="shared" si="12"/>
        <v>1</v>
      </c>
    </row>
    <row r="815" spans="1:10" x14ac:dyDescent="0.25">
      <c r="A815" t="s">
        <v>2099</v>
      </c>
      <c r="B815" t="s">
        <v>12</v>
      </c>
      <c r="C815">
        <v>228</v>
      </c>
      <c r="D815" s="1">
        <v>385778198</v>
      </c>
      <c r="E815" t="s">
        <v>13</v>
      </c>
      <c r="F815" t="s">
        <v>2100</v>
      </c>
      <c r="G815" t="s">
        <v>13</v>
      </c>
      <c r="H815" t="s">
        <v>13</v>
      </c>
      <c r="I815" t="s">
        <v>27</v>
      </c>
      <c r="J815">
        <f t="shared" si="12"/>
        <v>1</v>
      </c>
    </row>
    <row r="816" spans="1:10" x14ac:dyDescent="0.25">
      <c r="A816" t="s">
        <v>2101</v>
      </c>
      <c r="B816" t="s">
        <v>12</v>
      </c>
      <c r="C816">
        <v>703</v>
      </c>
      <c r="D816" s="1">
        <v>385778199</v>
      </c>
      <c r="E816" t="s">
        <v>13</v>
      </c>
      <c r="F816" t="s">
        <v>2102</v>
      </c>
      <c r="G816" t="s">
        <v>13</v>
      </c>
      <c r="H816" t="s">
        <v>13</v>
      </c>
      <c r="I816" t="s">
        <v>2103</v>
      </c>
      <c r="J816">
        <f t="shared" si="12"/>
        <v>1</v>
      </c>
    </row>
    <row r="817" spans="1:10" x14ac:dyDescent="0.25">
      <c r="A817" t="s">
        <v>2104</v>
      </c>
      <c r="B817" t="s">
        <v>13</v>
      </c>
      <c r="C817">
        <v>716</v>
      </c>
      <c r="D817" s="1">
        <v>385778200</v>
      </c>
      <c r="E817" t="s">
        <v>13</v>
      </c>
      <c r="F817" t="s">
        <v>2105</v>
      </c>
      <c r="G817" t="s">
        <v>13</v>
      </c>
      <c r="H817" t="s">
        <v>13</v>
      </c>
      <c r="I817" t="s">
        <v>2106</v>
      </c>
      <c r="J817">
        <f t="shared" si="12"/>
        <v>-1</v>
      </c>
    </row>
    <row r="818" spans="1:10" x14ac:dyDescent="0.25">
      <c r="A818" t="s">
        <v>2107</v>
      </c>
      <c r="B818" t="s">
        <v>13</v>
      </c>
      <c r="C818">
        <v>79</v>
      </c>
      <c r="D818" s="1">
        <v>385778201</v>
      </c>
      <c r="E818" t="s">
        <v>13</v>
      </c>
      <c r="F818" t="s">
        <v>2108</v>
      </c>
      <c r="G818" t="s">
        <v>13</v>
      </c>
      <c r="H818" t="s">
        <v>13</v>
      </c>
      <c r="I818" t="s">
        <v>2109</v>
      </c>
      <c r="J818">
        <f t="shared" si="12"/>
        <v>-1</v>
      </c>
    </row>
    <row r="819" spans="1:10" x14ac:dyDescent="0.25">
      <c r="A819" t="s">
        <v>2110</v>
      </c>
      <c r="B819" t="s">
        <v>12</v>
      </c>
      <c r="C819">
        <v>159</v>
      </c>
      <c r="D819" s="1">
        <v>385778202</v>
      </c>
      <c r="E819" t="s">
        <v>13</v>
      </c>
      <c r="F819" t="s">
        <v>2111</v>
      </c>
      <c r="G819" t="s">
        <v>13</v>
      </c>
      <c r="H819" t="s">
        <v>13</v>
      </c>
      <c r="I819" t="s">
        <v>2112</v>
      </c>
      <c r="J819">
        <f t="shared" si="12"/>
        <v>1</v>
      </c>
    </row>
    <row r="820" spans="1:10" x14ac:dyDescent="0.25">
      <c r="A820" t="s">
        <v>2113</v>
      </c>
      <c r="B820" t="s">
        <v>13</v>
      </c>
      <c r="C820">
        <v>116</v>
      </c>
      <c r="D820" s="1">
        <v>385778203</v>
      </c>
      <c r="E820" t="s">
        <v>13</v>
      </c>
      <c r="F820" t="s">
        <v>2114</v>
      </c>
      <c r="G820" t="s">
        <v>13</v>
      </c>
      <c r="H820" t="s">
        <v>13</v>
      </c>
      <c r="I820" t="s">
        <v>27</v>
      </c>
      <c r="J820">
        <f t="shared" si="12"/>
        <v>-1</v>
      </c>
    </row>
    <row r="821" spans="1:10" x14ac:dyDescent="0.25">
      <c r="A821" t="s">
        <v>2115</v>
      </c>
      <c r="B821" t="s">
        <v>12</v>
      </c>
      <c r="C821">
        <v>415</v>
      </c>
      <c r="D821" s="1">
        <v>385778204</v>
      </c>
      <c r="E821" t="s">
        <v>13</v>
      </c>
      <c r="F821" t="s">
        <v>2116</v>
      </c>
      <c r="G821" t="s">
        <v>13</v>
      </c>
      <c r="H821" t="s">
        <v>13</v>
      </c>
      <c r="I821" t="s">
        <v>2117</v>
      </c>
      <c r="J821">
        <f t="shared" si="12"/>
        <v>1</v>
      </c>
    </row>
    <row r="822" spans="1:10" x14ac:dyDescent="0.25">
      <c r="A822" t="s">
        <v>2118</v>
      </c>
      <c r="B822" t="s">
        <v>12</v>
      </c>
      <c r="C822">
        <v>148</v>
      </c>
      <c r="D822" s="1">
        <v>385778205</v>
      </c>
      <c r="E822" t="s">
        <v>13</v>
      </c>
      <c r="F822" t="s">
        <v>2119</v>
      </c>
      <c r="G822" t="s">
        <v>13</v>
      </c>
      <c r="H822" t="s">
        <v>13</v>
      </c>
      <c r="I822" t="s">
        <v>2120</v>
      </c>
      <c r="J822">
        <f t="shared" si="12"/>
        <v>1</v>
      </c>
    </row>
    <row r="823" spans="1:10" x14ac:dyDescent="0.25">
      <c r="A823" t="s">
        <v>2121</v>
      </c>
      <c r="B823" t="s">
        <v>12</v>
      </c>
      <c r="C823">
        <v>842</v>
      </c>
      <c r="D823" s="1">
        <v>385778206</v>
      </c>
      <c r="E823" t="s">
        <v>13</v>
      </c>
      <c r="F823" t="s">
        <v>2122</v>
      </c>
      <c r="G823" t="s">
        <v>13</v>
      </c>
      <c r="H823" t="s">
        <v>13</v>
      </c>
      <c r="I823" t="s">
        <v>370</v>
      </c>
      <c r="J823">
        <f t="shared" si="12"/>
        <v>1</v>
      </c>
    </row>
    <row r="824" spans="1:10" x14ac:dyDescent="0.25">
      <c r="A824" t="s">
        <v>2123</v>
      </c>
      <c r="B824" t="s">
        <v>12</v>
      </c>
      <c r="C824">
        <v>272</v>
      </c>
      <c r="D824" s="1">
        <v>385778207</v>
      </c>
      <c r="E824" t="s">
        <v>13</v>
      </c>
      <c r="F824" t="s">
        <v>2124</v>
      </c>
      <c r="G824" t="s">
        <v>13</v>
      </c>
      <c r="H824" t="s">
        <v>13</v>
      </c>
      <c r="I824" t="s">
        <v>90</v>
      </c>
      <c r="J824">
        <f t="shared" si="12"/>
        <v>1</v>
      </c>
    </row>
    <row r="825" spans="1:10" x14ac:dyDescent="0.25">
      <c r="A825" t="s">
        <v>2125</v>
      </c>
      <c r="B825" t="s">
        <v>12</v>
      </c>
      <c r="C825">
        <v>514</v>
      </c>
      <c r="D825" s="1">
        <v>385778208</v>
      </c>
      <c r="E825" t="s">
        <v>13</v>
      </c>
      <c r="F825" t="s">
        <v>2126</v>
      </c>
      <c r="G825" t="s">
        <v>13</v>
      </c>
      <c r="H825" t="s">
        <v>13</v>
      </c>
      <c r="I825" t="s">
        <v>2127</v>
      </c>
      <c r="J825">
        <f t="shared" si="12"/>
        <v>1</v>
      </c>
    </row>
    <row r="826" spans="1:10" x14ac:dyDescent="0.25">
      <c r="A826" t="s">
        <v>2128</v>
      </c>
      <c r="B826" t="s">
        <v>12</v>
      </c>
      <c r="C826">
        <v>239</v>
      </c>
      <c r="D826" s="1">
        <v>385778209</v>
      </c>
      <c r="E826" t="s">
        <v>13</v>
      </c>
      <c r="F826" t="s">
        <v>2129</v>
      </c>
      <c r="G826" t="s">
        <v>13</v>
      </c>
      <c r="H826" t="s">
        <v>13</v>
      </c>
      <c r="I826" t="s">
        <v>1046</v>
      </c>
      <c r="J826">
        <f t="shared" si="12"/>
        <v>1</v>
      </c>
    </row>
    <row r="827" spans="1:10" x14ac:dyDescent="0.25">
      <c r="A827" t="s">
        <v>2130</v>
      </c>
      <c r="B827" t="s">
        <v>12</v>
      </c>
      <c r="C827">
        <v>589</v>
      </c>
      <c r="D827" s="1">
        <v>385778210</v>
      </c>
      <c r="E827" t="s">
        <v>13</v>
      </c>
      <c r="F827" t="s">
        <v>2131</v>
      </c>
      <c r="G827" t="s">
        <v>13</v>
      </c>
      <c r="H827" t="s">
        <v>13</v>
      </c>
      <c r="I827" t="s">
        <v>2132</v>
      </c>
      <c r="J827">
        <f t="shared" si="12"/>
        <v>1</v>
      </c>
    </row>
    <row r="828" spans="1:10" x14ac:dyDescent="0.25">
      <c r="A828" t="s">
        <v>2133</v>
      </c>
      <c r="B828" t="s">
        <v>12</v>
      </c>
      <c r="C828">
        <v>511</v>
      </c>
      <c r="D828" s="1">
        <v>385778211</v>
      </c>
      <c r="E828" t="s">
        <v>13</v>
      </c>
      <c r="F828" t="s">
        <v>2134</v>
      </c>
      <c r="G828" t="s">
        <v>13</v>
      </c>
      <c r="H828" t="s">
        <v>13</v>
      </c>
      <c r="I828" t="s">
        <v>283</v>
      </c>
      <c r="J828">
        <f t="shared" si="12"/>
        <v>1</v>
      </c>
    </row>
    <row r="829" spans="1:10" x14ac:dyDescent="0.25">
      <c r="A829" t="s">
        <v>2135</v>
      </c>
      <c r="B829" t="s">
        <v>13</v>
      </c>
      <c r="C829">
        <v>310</v>
      </c>
      <c r="D829" s="1">
        <v>385778212</v>
      </c>
      <c r="E829" t="s">
        <v>13</v>
      </c>
      <c r="F829" t="s">
        <v>2136</v>
      </c>
      <c r="G829" t="s">
        <v>13</v>
      </c>
      <c r="H829" t="s">
        <v>13</v>
      </c>
      <c r="I829" t="s">
        <v>1754</v>
      </c>
      <c r="J829">
        <f t="shared" si="12"/>
        <v>-1</v>
      </c>
    </row>
    <row r="830" spans="1:10" x14ac:dyDescent="0.25">
      <c r="A830" t="s">
        <v>2137</v>
      </c>
      <c r="B830" t="s">
        <v>13</v>
      </c>
      <c r="C830">
        <v>442</v>
      </c>
      <c r="D830" s="1">
        <v>385778213</v>
      </c>
      <c r="E830" t="s">
        <v>13</v>
      </c>
      <c r="F830" t="s">
        <v>2138</v>
      </c>
      <c r="G830" t="s">
        <v>13</v>
      </c>
      <c r="H830" t="s">
        <v>13</v>
      </c>
      <c r="I830" t="s">
        <v>2139</v>
      </c>
      <c r="J830">
        <f t="shared" si="12"/>
        <v>-1</v>
      </c>
    </row>
    <row r="831" spans="1:10" x14ac:dyDescent="0.25">
      <c r="A831" t="s">
        <v>2140</v>
      </c>
      <c r="B831" t="s">
        <v>12</v>
      </c>
      <c r="C831">
        <v>97</v>
      </c>
      <c r="D831" s="1">
        <v>385778214</v>
      </c>
      <c r="E831" t="s">
        <v>13</v>
      </c>
      <c r="F831" t="s">
        <v>2141</v>
      </c>
      <c r="G831" t="s">
        <v>13</v>
      </c>
      <c r="H831" t="s">
        <v>13</v>
      </c>
      <c r="I831" t="s">
        <v>2142</v>
      </c>
      <c r="J831">
        <f t="shared" si="12"/>
        <v>1</v>
      </c>
    </row>
    <row r="832" spans="1:10" x14ac:dyDescent="0.25">
      <c r="A832" t="s">
        <v>2143</v>
      </c>
      <c r="B832" t="s">
        <v>12</v>
      </c>
      <c r="C832">
        <v>131</v>
      </c>
      <c r="D832" s="1">
        <v>385778215</v>
      </c>
      <c r="E832" t="s">
        <v>13</v>
      </c>
      <c r="F832" t="s">
        <v>2144</v>
      </c>
      <c r="G832" t="s">
        <v>13</v>
      </c>
      <c r="H832" t="s">
        <v>13</v>
      </c>
      <c r="I832" t="s">
        <v>27</v>
      </c>
      <c r="J832">
        <f t="shared" si="12"/>
        <v>1</v>
      </c>
    </row>
    <row r="833" spans="1:10" x14ac:dyDescent="0.25">
      <c r="A833" t="s">
        <v>2145</v>
      </c>
      <c r="B833" t="s">
        <v>12</v>
      </c>
      <c r="C833">
        <v>199</v>
      </c>
      <c r="D833" s="1">
        <v>385778216</v>
      </c>
      <c r="E833" t="s">
        <v>13</v>
      </c>
      <c r="F833" t="s">
        <v>2146</v>
      </c>
      <c r="G833" t="s">
        <v>13</v>
      </c>
      <c r="H833" t="s">
        <v>13</v>
      </c>
      <c r="I833" t="s">
        <v>27</v>
      </c>
      <c r="J833">
        <f t="shared" si="12"/>
        <v>1</v>
      </c>
    </row>
    <row r="834" spans="1:10" x14ac:dyDescent="0.25">
      <c r="A834" t="s">
        <v>2147</v>
      </c>
      <c r="B834" t="s">
        <v>12</v>
      </c>
      <c r="C834">
        <v>910</v>
      </c>
      <c r="D834" s="1">
        <v>385778217</v>
      </c>
      <c r="E834" t="s">
        <v>13</v>
      </c>
      <c r="F834" t="s">
        <v>2148</v>
      </c>
      <c r="G834" t="s">
        <v>13</v>
      </c>
      <c r="H834" t="s">
        <v>13</v>
      </c>
      <c r="I834" t="s">
        <v>2149</v>
      </c>
      <c r="J834">
        <f t="shared" si="12"/>
        <v>1</v>
      </c>
    </row>
    <row r="835" spans="1:10" x14ac:dyDescent="0.25">
      <c r="A835" t="s">
        <v>2150</v>
      </c>
      <c r="B835" t="s">
        <v>12</v>
      </c>
      <c r="C835">
        <v>428</v>
      </c>
      <c r="D835" s="1">
        <v>385778218</v>
      </c>
      <c r="E835" t="s">
        <v>13</v>
      </c>
      <c r="F835" t="s">
        <v>2151</v>
      </c>
      <c r="G835" t="s">
        <v>13</v>
      </c>
      <c r="H835" t="s">
        <v>13</v>
      </c>
      <c r="I835" t="s">
        <v>2152</v>
      </c>
      <c r="J835">
        <f t="shared" si="12"/>
        <v>1</v>
      </c>
    </row>
    <row r="836" spans="1:10" x14ac:dyDescent="0.25">
      <c r="A836" t="s">
        <v>2153</v>
      </c>
      <c r="B836" t="s">
        <v>12</v>
      </c>
      <c r="C836">
        <v>385</v>
      </c>
      <c r="D836" s="1">
        <v>385778219</v>
      </c>
      <c r="E836" t="s">
        <v>13</v>
      </c>
      <c r="F836" t="s">
        <v>2154</v>
      </c>
      <c r="G836" t="s">
        <v>13</v>
      </c>
      <c r="H836" t="s">
        <v>13</v>
      </c>
      <c r="I836" t="s">
        <v>27</v>
      </c>
      <c r="J836">
        <f t="shared" si="12"/>
        <v>1</v>
      </c>
    </row>
    <row r="837" spans="1:10" x14ac:dyDescent="0.25">
      <c r="A837" t="s">
        <v>2155</v>
      </c>
      <c r="B837" t="s">
        <v>12</v>
      </c>
      <c r="C837">
        <v>385</v>
      </c>
      <c r="D837" s="1">
        <v>385778220</v>
      </c>
      <c r="E837" t="s">
        <v>13</v>
      </c>
      <c r="F837" t="s">
        <v>2156</v>
      </c>
      <c r="G837" t="s">
        <v>13</v>
      </c>
      <c r="H837" t="s">
        <v>13</v>
      </c>
      <c r="I837" t="s">
        <v>2157</v>
      </c>
      <c r="J837">
        <f t="shared" ref="J837:J900" si="13">IF(B837="+",1,-1)</f>
        <v>1</v>
      </c>
    </row>
    <row r="838" spans="1:10" x14ac:dyDescent="0.25">
      <c r="A838" t="s">
        <v>2158</v>
      </c>
      <c r="B838" t="s">
        <v>12</v>
      </c>
      <c r="C838">
        <v>499</v>
      </c>
      <c r="D838" s="1">
        <v>385778221</v>
      </c>
      <c r="E838" t="s">
        <v>13</v>
      </c>
      <c r="F838" t="s">
        <v>2159</v>
      </c>
      <c r="G838" t="s">
        <v>13</v>
      </c>
      <c r="H838" t="s">
        <v>13</v>
      </c>
      <c r="I838" t="s">
        <v>2160</v>
      </c>
      <c r="J838">
        <f t="shared" si="13"/>
        <v>1</v>
      </c>
    </row>
    <row r="839" spans="1:10" x14ac:dyDescent="0.25">
      <c r="A839" t="s">
        <v>2161</v>
      </c>
      <c r="B839" t="s">
        <v>12</v>
      </c>
      <c r="C839">
        <v>124</v>
      </c>
      <c r="D839" s="1">
        <v>385778222</v>
      </c>
      <c r="E839" t="s">
        <v>13</v>
      </c>
      <c r="F839" t="s">
        <v>2162</v>
      </c>
      <c r="G839" t="s">
        <v>13</v>
      </c>
      <c r="H839" t="s">
        <v>13</v>
      </c>
      <c r="I839" t="s">
        <v>1623</v>
      </c>
      <c r="J839">
        <f t="shared" si="13"/>
        <v>1</v>
      </c>
    </row>
    <row r="840" spans="1:10" x14ac:dyDescent="0.25">
      <c r="A840" t="s">
        <v>2163</v>
      </c>
      <c r="B840" t="s">
        <v>13</v>
      </c>
      <c r="C840">
        <v>362</v>
      </c>
      <c r="D840" s="1">
        <v>385778223</v>
      </c>
      <c r="E840" t="s">
        <v>13</v>
      </c>
      <c r="F840" t="s">
        <v>2164</v>
      </c>
      <c r="G840" t="s">
        <v>13</v>
      </c>
      <c r="H840" t="s">
        <v>13</v>
      </c>
      <c r="I840" t="s">
        <v>1069</v>
      </c>
      <c r="J840">
        <f t="shared" si="13"/>
        <v>-1</v>
      </c>
    </row>
    <row r="841" spans="1:10" x14ac:dyDescent="0.25">
      <c r="A841" t="s">
        <v>2165</v>
      </c>
      <c r="B841" t="s">
        <v>12</v>
      </c>
      <c r="C841">
        <v>530</v>
      </c>
      <c r="D841" s="1">
        <v>385778224</v>
      </c>
      <c r="E841" t="s">
        <v>13</v>
      </c>
      <c r="F841" t="s">
        <v>2166</v>
      </c>
      <c r="G841" t="s">
        <v>13</v>
      </c>
      <c r="H841" t="s">
        <v>13</v>
      </c>
      <c r="I841" t="s">
        <v>2167</v>
      </c>
      <c r="J841">
        <f t="shared" si="13"/>
        <v>1</v>
      </c>
    </row>
    <row r="842" spans="1:10" x14ac:dyDescent="0.25">
      <c r="A842" t="s">
        <v>2168</v>
      </c>
      <c r="B842" t="s">
        <v>12</v>
      </c>
      <c r="C842">
        <v>147</v>
      </c>
      <c r="D842" s="1">
        <v>385778225</v>
      </c>
      <c r="E842" t="s">
        <v>13</v>
      </c>
      <c r="F842" t="s">
        <v>2169</v>
      </c>
      <c r="G842" t="s">
        <v>13</v>
      </c>
      <c r="H842" t="s">
        <v>13</v>
      </c>
      <c r="I842" t="s">
        <v>2170</v>
      </c>
      <c r="J842">
        <f t="shared" si="13"/>
        <v>1</v>
      </c>
    </row>
    <row r="843" spans="1:10" x14ac:dyDescent="0.25">
      <c r="A843" t="s">
        <v>2171</v>
      </c>
      <c r="B843" t="s">
        <v>12</v>
      </c>
      <c r="C843">
        <v>415</v>
      </c>
      <c r="D843" s="1">
        <v>385778226</v>
      </c>
      <c r="E843" t="s">
        <v>13</v>
      </c>
      <c r="F843" t="s">
        <v>2172</v>
      </c>
      <c r="G843" t="s">
        <v>13</v>
      </c>
      <c r="H843" t="s">
        <v>13</v>
      </c>
      <c r="I843" t="s">
        <v>2173</v>
      </c>
      <c r="J843">
        <f t="shared" si="13"/>
        <v>1</v>
      </c>
    </row>
    <row r="844" spans="1:10" x14ac:dyDescent="0.25">
      <c r="A844" t="s">
        <v>2174</v>
      </c>
      <c r="B844" t="s">
        <v>12</v>
      </c>
      <c r="C844">
        <v>449</v>
      </c>
      <c r="D844" s="1">
        <v>385778227</v>
      </c>
      <c r="E844" t="s">
        <v>13</v>
      </c>
      <c r="F844" t="s">
        <v>2175</v>
      </c>
      <c r="G844" t="s">
        <v>13</v>
      </c>
      <c r="H844" t="s">
        <v>13</v>
      </c>
      <c r="I844" t="s">
        <v>2176</v>
      </c>
      <c r="J844">
        <f t="shared" si="13"/>
        <v>1</v>
      </c>
    </row>
    <row r="845" spans="1:10" x14ac:dyDescent="0.25">
      <c r="A845" t="s">
        <v>2177</v>
      </c>
      <c r="B845" t="s">
        <v>12</v>
      </c>
      <c r="C845">
        <v>262</v>
      </c>
      <c r="D845" s="1">
        <v>385778228</v>
      </c>
      <c r="E845" t="s">
        <v>13</v>
      </c>
      <c r="F845" t="s">
        <v>2178</v>
      </c>
      <c r="G845" t="s">
        <v>13</v>
      </c>
      <c r="H845" t="s">
        <v>13</v>
      </c>
      <c r="I845" t="s">
        <v>49</v>
      </c>
      <c r="J845">
        <f t="shared" si="13"/>
        <v>1</v>
      </c>
    </row>
    <row r="846" spans="1:10" x14ac:dyDescent="0.25">
      <c r="A846" t="s">
        <v>2179</v>
      </c>
      <c r="B846" t="s">
        <v>12</v>
      </c>
      <c r="C846">
        <v>1917</v>
      </c>
      <c r="D846" s="1">
        <v>385778229</v>
      </c>
      <c r="E846" t="s">
        <v>13</v>
      </c>
      <c r="F846" t="s">
        <v>2180</v>
      </c>
      <c r="G846" t="s">
        <v>13</v>
      </c>
      <c r="H846" t="s">
        <v>13</v>
      </c>
      <c r="I846" t="s">
        <v>1550</v>
      </c>
      <c r="J846">
        <f t="shared" si="13"/>
        <v>1</v>
      </c>
    </row>
    <row r="847" spans="1:10" x14ac:dyDescent="0.25">
      <c r="A847" t="s">
        <v>2181</v>
      </c>
      <c r="B847" t="s">
        <v>12</v>
      </c>
      <c r="C847">
        <v>152</v>
      </c>
      <c r="D847" s="1">
        <v>385778230</v>
      </c>
      <c r="E847" t="s">
        <v>13</v>
      </c>
      <c r="F847" t="s">
        <v>2182</v>
      </c>
      <c r="G847" t="s">
        <v>13</v>
      </c>
      <c r="H847" t="s">
        <v>13</v>
      </c>
      <c r="I847" t="s">
        <v>27</v>
      </c>
      <c r="J847">
        <f t="shared" si="13"/>
        <v>1</v>
      </c>
    </row>
    <row r="848" spans="1:10" x14ac:dyDescent="0.25">
      <c r="A848" t="s">
        <v>2183</v>
      </c>
      <c r="B848" t="s">
        <v>12</v>
      </c>
      <c r="C848">
        <v>212</v>
      </c>
      <c r="D848" s="1">
        <v>385778231</v>
      </c>
      <c r="E848" t="s">
        <v>13</v>
      </c>
      <c r="F848" t="s">
        <v>2184</v>
      </c>
      <c r="G848" t="s">
        <v>13</v>
      </c>
      <c r="H848" t="s">
        <v>13</v>
      </c>
      <c r="I848" t="s">
        <v>27</v>
      </c>
      <c r="J848">
        <f t="shared" si="13"/>
        <v>1</v>
      </c>
    </row>
    <row r="849" spans="1:10" x14ac:dyDescent="0.25">
      <c r="A849" t="s">
        <v>2185</v>
      </c>
      <c r="B849" t="s">
        <v>12</v>
      </c>
      <c r="C849">
        <v>58</v>
      </c>
      <c r="D849" s="1">
        <v>385778232</v>
      </c>
      <c r="E849" t="s">
        <v>13</v>
      </c>
      <c r="F849" t="s">
        <v>2186</v>
      </c>
      <c r="G849" t="s">
        <v>13</v>
      </c>
      <c r="H849" t="s">
        <v>13</v>
      </c>
      <c r="I849" t="s">
        <v>27</v>
      </c>
      <c r="J849">
        <f t="shared" si="13"/>
        <v>1</v>
      </c>
    </row>
    <row r="850" spans="1:10" x14ac:dyDescent="0.25">
      <c r="A850" t="s">
        <v>2187</v>
      </c>
      <c r="B850" t="s">
        <v>12</v>
      </c>
      <c r="C850">
        <v>92</v>
      </c>
      <c r="D850" s="1">
        <v>385778233</v>
      </c>
      <c r="E850" t="s">
        <v>13</v>
      </c>
      <c r="F850" t="s">
        <v>2188</v>
      </c>
      <c r="G850" t="s">
        <v>13</v>
      </c>
      <c r="H850" t="s">
        <v>13</v>
      </c>
      <c r="I850" t="s">
        <v>27</v>
      </c>
      <c r="J850">
        <f t="shared" si="13"/>
        <v>1</v>
      </c>
    </row>
    <row r="851" spans="1:10" x14ac:dyDescent="0.25">
      <c r="A851" t="s">
        <v>2189</v>
      </c>
      <c r="B851" t="s">
        <v>12</v>
      </c>
      <c r="C851">
        <v>1959</v>
      </c>
      <c r="D851" s="1">
        <v>385778234</v>
      </c>
      <c r="E851" t="s">
        <v>13</v>
      </c>
      <c r="F851" t="s">
        <v>2190</v>
      </c>
      <c r="G851" t="s">
        <v>13</v>
      </c>
      <c r="H851" t="s">
        <v>13</v>
      </c>
      <c r="I851" t="s">
        <v>1550</v>
      </c>
      <c r="J851">
        <f t="shared" si="13"/>
        <v>1</v>
      </c>
    </row>
    <row r="852" spans="1:10" x14ac:dyDescent="0.25">
      <c r="A852" t="s">
        <v>2191</v>
      </c>
      <c r="B852" t="s">
        <v>12</v>
      </c>
      <c r="C852">
        <v>153</v>
      </c>
      <c r="D852" s="1">
        <v>385778235</v>
      </c>
      <c r="E852" t="s">
        <v>13</v>
      </c>
      <c r="F852" t="s">
        <v>2192</v>
      </c>
      <c r="G852" t="s">
        <v>13</v>
      </c>
      <c r="H852" t="s">
        <v>13</v>
      </c>
      <c r="I852" t="s">
        <v>27</v>
      </c>
      <c r="J852">
        <f t="shared" si="13"/>
        <v>1</v>
      </c>
    </row>
    <row r="853" spans="1:10" x14ac:dyDescent="0.25">
      <c r="A853" t="s">
        <v>2193</v>
      </c>
      <c r="B853" t="s">
        <v>12</v>
      </c>
      <c r="C853">
        <v>63</v>
      </c>
      <c r="D853" s="1">
        <v>385778236</v>
      </c>
      <c r="E853" t="s">
        <v>13</v>
      </c>
      <c r="F853" t="s">
        <v>2194</v>
      </c>
      <c r="G853" t="s">
        <v>13</v>
      </c>
      <c r="H853" t="s">
        <v>13</v>
      </c>
      <c r="I853" t="s">
        <v>27</v>
      </c>
      <c r="J853">
        <f t="shared" si="13"/>
        <v>1</v>
      </c>
    </row>
    <row r="854" spans="1:10" x14ac:dyDescent="0.25">
      <c r="A854" t="s">
        <v>2195</v>
      </c>
      <c r="B854" t="s">
        <v>12</v>
      </c>
      <c r="C854">
        <v>114</v>
      </c>
      <c r="D854" s="1">
        <v>385778237</v>
      </c>
      <c r="E854" t="s">
        <v>13</v>
      </c>
      <c r="F854" t="s">
        <v>2196</v>
      </c>
      <c r="G854" t="s">
        <v>13</v>
      </c>
      <c r="H854" t="s">
        <v>13</v>
      </c>
      <c r="I854" t="s">
        <v>2197</v>
      </c>
      <c r="J854">
        <f t="shared" si="13"/>
        <v>1</v>
      </c>
    </row>
    <row r="855" spans="1:10" x14ac:dyDescent="0.25">
      <c r="A855" t="s">
        <v>2198</v>
      </c>
      <c r="B855" t="s">
        <v>12</v>
      </c>
      <c r="C855">
        <v>710</v>
      </c>
      <c r="D855" s="1">
        <v>385778238</v>
      </c>
      <c r="E855" t="s">
        <v>13</v>
      </c>
      <c r="F855" t="s">
        <v>2199</v>
      </c>
      <c r="G855" t="s">
        <v>13</v>
      </c>
      <c r="H855" t="s">
        <v>13</v>
      </c>
      <c r="I855" t="s">
        <v>52</v>
      </c>
      <c r="J855">
        <f t="shared" si="13"/>
        <v>1</v>
      </c>
    </row>
    <row r="856" spans="1:10" x14ac:dyDescent="0.25">
      <c r="A856" t="s">
        <v>2200</v>
      </c>
      <c r="B856" t="s">
        <v>12</v>
      </c>
      <c r="C856">
        <v>158</v>
      </c>
      <c r="D856" s="1">
        <v>385778239</v>
      </c>
      <c r="E856" t="s">
        <v>13</v>
      </c>
      <c r="F856" t="s">
        <v>2201</v>
      </c>
      <c r="G856" t="s">
        <v>13</v>
      </c>
      <c r="H856" t="s">
        <v>13</v>
      </c>
      <c r="I856" t="s">
        <v>1648</v>
      </c>
      <c r="J856">
        <f t="shared" si="13"/>
        <v>1</v>
      </c>
    </row>
    <row r="857" spans="1:10" x14ac:dyDescent="0.25">
      <c r="A857" t="s">
        <v>2202</v>
      </c>
      <c r="B857" t="s">
        <v>12</v>
      </c>
      <c r="C857">
        <v>258</v>
      </c>
      <c r="D857" s="1">
        <v>385778240</v>
      </c>
      <c r="E857" t="s">
        <v>13</v>
      </c>
      <c r="F857" t="s">
        <v>2203</v>
      </c>
      <c r="G857" t="s">
        <v>13</v>
      </c>
      <c r="H857" t="s">
        <v>13</v>
      </c>
      <c r="I857" t="s">
        <v>656</v>
      </c>
      <c r="J857">
        <f t="shared" si="13"/>
        <v>1</v>
      </c>
    </row>
    <row r="858" spans="1:10" x14ac:dyDescent="0.25">
      <c r="A858" t="s">
        <v>2204</v>
      </c>
      <c r="B858" t="s">
        <v>12</v>
      </c>
      <c r="C858">
        <v>183</v>
      </c>
      <c r="D858" s="1">
        <v>385778241</v>
      </c>
      <c r="E858" t="s">
        <v>13</v>
      </c>
      <c r="F858" t="s">
        <v>2205</v>
      </c>
      <c r="G858" t="s">
        <v>13</v>
      </c>
      <c r="H858" t="s">
        <v>13</v>
      </c>
      <c r="I858" t="s">
        <v>400</v>
      </c>
      <c r="J858">
        <f t="shared" si="13"/>
        <v>1</v>
      </c>
    </row>
    <row r="859" spans="1:10" x14ac:dyDescent="0.25">
      <c r="A859" t="s">
        <v>2206</v>
      </c>
      <c r="B859" t="s">
        <v>12</v>
      </c>
      <c r="C859">
        <v>188</v>
      </c>
      <c r="D859" s="1">
        <v>385778242</v>
      </c>
      <c r="E859" t="s">
        <v>13</v>
      </c>
      <c r="F859" t="s">
        <v>2207</v>
      </c>
      <c r="G859" t="s">
        <v>13</v>
      </c>
      <c r="H859" t="s">
        <v>13</v>
      </c>
      <c r="I859" t="s">
        <v>27</v>
      </c>
      <c r="J859">
        <f t="shared" si="13"/>
        <v>1</v>
      </c>
    </row>
    <row r="860" spans="1:10" x14ac:dyDescent="0.25">
      <c r="A860" t="s">
        <v>2208</v>
      </c>
      <c r="B860" t="s">
        <v>12</v>
      </c>
      <c r="C860">
        <v>392</v>
      </c>
      <c r="D860" s="1">
        <v>385778243</v>
      </c>
      <c r="E860" t="s">
        <v>13</v>
      </c>
      <c r="F860" t="s">
        <v>2209</v>
      </c>
      <c r="G860" t="s">
        <v>13</v>
      </c>
      <c r="H860" t="s">
        <v>13</v>
      </c>
      <c r="I860" t="s">
        <v>27</v>
      </c>
      <c r="J860">
        <f t="shared" si="13"/>
        <v>1</v>
      </c>
    </row>
    <row r="861" spans="1:10" x14ac:dyDescent="0.25">
      <c r="A861" t="s">
        <v>2210</v>
      </c>
      <c r="B861" t="s">
        <v>12</v>
      </c>
      <c r="C861">
        <v>464</v>
      </c>
      <c r="D861" s="1">
        <v>385778244</v>
      </c>
      <c r="E861" t="s">
        <v>13</v>
      </c>
      <c r="F861" t="s">
        <v>2211</v>
      </c>
      <c r="G861" t="s">
        <v>13</v>
      </c>
      <c r="H861" t="s">
        <v>13</v>
      </c>
      <c r="I861" t="s">
        <v>653</v>
      </c>
      <c r="J861">
        <f t="shared" si="13"/>
        <v>1</v>
      </c>
    </row>
    <row r="862" spans="1:10" x14ac:dyDescent="0.25">
      <c r="A862" t="s">
        <v>2212</v>
      </c>
      <c r="B862" t="s">
        <v>12</v>
      </c>
      <c r="C862">
        <v>185</v>
      </c>
      <c r="D862" s="1">
        <v>385778245</v>
      </c>
      <c r="E862" t="s">
        <v>13</v>
      </c>
      <c r="F862" t="s">
        <v>2213</v>
      </c>
      <c r="G862" t="s">
        <v>13</v>
      </c>
      <c r="H862" t="s">
        <v>13</v>
      </c>
      <c r="I862" t="s">
        <v>816</v>
      </c>
      <c r="J862">
        <f t="shared" si="13"/>
        <v>1</v>
      </c>
    </row>
    <row r="863" spans="1:10" x14ac:dyDescent="0.25">
      <c r="A863" t="s">
        <v>2214</v>
      </c>
      <c r="B863" t="s">
        <v>12</v>
      </c>
      <c r="C863">
        <v>347</v>
      </c>
      <c r="D863" s="1">
        <v>385778246</v>
      </c>
      <c r="E863" t="s">
        <v>13</v>
      </c>
      <c r="F863" t="s">
        <v>2215</v>
      </c>
      <c r="G863" t="s">
        <v>13</v>
      </c>
      <c r="H863" t="s">
        <v>13</v>
      </c>
      <c r="I863" t="s">
        <v>394</v>
      </c>
      <c r="J863">
        <f t="shared" si="13"/>
        <v>1</v>
      </c>
    </row>
    <row r="864" spans="1:10" x14ac:dyDescent="0.25">
      <c r="A864" t="s">
        <v>2216</v>
      </c>
      <c r="B864" t="s">
        <v>12</v>
      </c>
      <c r="C864">
        <v>163</v>
      </c>
      <c r="D864" s="1">
        <v>385778247</v>
      </c>
      <c r="E864" t="s">
        <v>13</v>
      </c>
      <c r="F864" t="s">
        <v>2217</v>
      </c>
      <c r="G864" t="s">
        <v>13</v>
      </c>
      <c r="H864" t="s">
        <v>13</v>
      </c>
      <c r="I864" t="s">
        <v>2218</v>
      </c>
      <c r="J864">
        <f t="shared" si="13"/>
        <v>1</v>
      </c>
    </row>
    <row r="865" spans="1:10" x14ac:dyDescent="0.25">
      <c r="A865" t="s">
        <v>2219</v>
      </c>
      <c r="B865" t="s">
        <v>12</v>
      </c>
      <c r="C865">
        <v>164</v>
      </c>
      <c r="D865" s="1">
        <v>385778248</v>
      </c>
      <c r="E865" t="s">
        <v>13</v>
      </c>
      <c r="F865" t="s">
        <v>2220</v>
      </c>
      <c r="G865" t="s">
        <v>13</v>
      </c>
      <c r="H865" t="s">
        <v>13</v>
      </c>
      <c r="I865" t="s">
        <v>2221</v>
      </c>
      <c r="J865">
        <f t="shared" si="13"/>
        <v>1</v>
      </c>
    </row>
    <row r="866" spans="1:10" x14ac:dyDescent="0.25">
      <c r="A866" t="s">
        <v>2222</v>
      </c>
      <c r="B866" t="s">
        <v>12</v>
      </c>
      <c r="C866">
        <v>296</v>
      </c>
      <c r="D866" s="1">
        <v>385778249</v>
      </c>
      <c r="E866" t="s">
        <v>13</v>
      </c>
      <c r="F866" t="s">
        <v>2223</v>
      </c>
      <c r="G866" t="s">
        <v>13</v>
      </c>
      <c r="H866" t="s">
        <v>13</v>
      </c>
      <c r="I866" t="s">
        <v>1394</v>
      </c>
      <c r="J866">
        <f t="shared" si="13"/>
        <v>1</v>
      </c>
    </row>
    <row r="867" spans="1:10" x14ac:dyDescent="0.25">
      <c r="A867" t="s">
        <v>2224</v>
      </c>
      <c r="B867" t="s">
        <v>12</v>
      </c>
      <c r="C867">
        <v>381</v>
      </c>
      <c r="D867" s="1">
        <v>385778250</v>
      </c>
      <c r="E867" t="s">
        <v>13</v>
      </c>
      <c r="F867" t="s">
        <v>2225</v>
      </c>
      <c r="G867" t="s">
        <v>13</v>
      </c>
      <c r="H867" t="s">
        <v>13</v>
      </c>
      <c r="I867" t="s">
        <v>383</v>
      </c>
      <c r="J867">
        <f t="shared" si="13"/>
        <v>1</v>
      </c>
    </row>
    <row r="868" spans="1:10" x14ac:dyDescent="0.25">
      <c r="A868" t="s">
        <v>2226</v>
      </c>
      <c r="B868" t="s">
        <v>12</v>
      </c>
      <c r="C868">
        <v>301</v>
      </c>
      <c r="D868" s="1">
        <v>385778251</v>
      </c>
      <c r="E868" t="s">
        <v>13</v>
      </c>
      <c r="F868" t="s">
        <v>2227</v>
      </c>
      <c r="G868" t="s">
        <v>13</v>
      </c>
      <c r="H868" t="s">
        <v>13</v>
      </c>
      <c r="I868" t="s">
        <v>1394</v>
      </c>
      <c r="J868">
        <f t="shared" si="13"/>
        <v>1</v>
      </c>
    </row>
    <row r="869" spans="1:10" x14ac:dyDescent="0.25">
      <c r="A869" t="s">
        <v>2228</v>
      </c>
      <c r="B869" t="s">
        <v>12</v>
      </c>
      <c r="C869">
        <v>310</v>
      </c>
      <c r="D869" s="1">
        <v>385778252</v>
      </c>
      <c r="E869" t="s">
        <v>13</v>
      </c>
      <c r="F869" t="s">
        <v>2229</v>
      </c>
      <c r="G869" t="s">
        <v>13</v>
      </c>
      <c r="H869" t="s">
        <v>13</v>
      </c>
      <c r="I869" t="s">
        <v>391</v>
      </c>
      <c r="J869">
        <f t="shared" si="13"/>
        <v>1</v>
      </c>
    </row>
    <row r="870" spans="1:10" x14ac:dyDescent="0.25">
      <c r="A870" t="s">
        <v>2230</v>
      </c>
      <c r="B870" t="s">
        <v>12</v>
      </c>
      <c r="C870">
        <v>423</v>
      </c>
      <c r="D870" s="1">
        <v>385778253</v>
      </c>
      <c r="E870" t="s">
        <v>13</v>
      </c>
      <c r="F870" t="s">
        <v>2231</v>
      </c>
      <c r="G870" t="s">
        <v>13</v>
      </c>
      <c r="H870" t="s">
        <v>13</v>
      </c>
      <c r="I870" t="s">
        <v>611</v>
      </c>
      <c r="J870">
        <f t="shared" si="13"/>
        <v>1</v>
      </c>
    </row>
    <row r="871" spans="1:10" x14ac:dyDescent="0.25">
      <c r="A871" t="s">
        <v>2232</v>
      </c>
      <c r="B871" t="s">
        <v>12</v>
      </c>
      <c r="C871">
        <v>486</v>
      </c>
      <c r="D871" s="1">
        <v>385778254</v>
      </c>
      <c r="E871" t="s">
        <v>13</v>
      </c>
      <c r="F871" t="s">
        <v>2233</v>
      </c>
      <c r="G871" t="s">
        <v>13</v>
      </c>
      <c r="H871" t="s">
        <v>13</v>
      </c>
      <c r="I871" t="s">
        <v>1571</v>
      </c>
      <c r="J871">
        <f t="shared" si="13"/>
        <v>1</v>
      </c>
    </row>
    <row r="872" spans="1:10" x14ac:dyDescent="0.25">
      <c r="A872" t="s">
        <v>2234</v>
      </c>
      <c r="B872" t="s">
        <v>12</v>
      </c>
      <c r="C872">
        <v>441</v>
      </c>
      <c r="D872" s="1">
        <v>385778255</v>
      </c>
      <c r="E872" t="s">
        <v>13</v>
      </c>
      <c r="F872" t="s">
        <v>2235</v>
      </c>
      <c r="G872" t="s">
        <v>13</v>
      </c>
      <c r="H872" t="s">
        <v>13</v>
      </c>
      <c r="I872" t="s">
        <v>2236</v>
      </c>
      <c r="J872">
        <f t="shared" si="13"/>
        <v>1</v>
      </c>
    </row>
    <row r="873" spans="1:10" x14ac:dyDescent="0.25">
      <c r="A873" t="s">
        <v>2237</v>
      </c>
      <c r="B873" t="s">
        <v>12</v>
      </c>
      <c r="C873">
        <v>159</v>
      </c>
      <c r="D873" s="1">
        <v>385778256</v>
      </c>
      <c r="E873" t="s">
        <v>13</v>
      </c>
      <c r="F873" t="s">
        <v>2238</v>
      </c>
      <c r="G873" t="s">
        <v>13</v>
      </c>
      <c r="H873" t="s">
        <v>13</v>
      </c>
      <c r="I873" t="s">
        <v>2239</v>
      </c>
      <c r="J873">
        <f t="shared" si="13"/>
        <v>1</v>
      </c>
    </row>
    <row r="874" spans="1:10" x14ac:dyDescent="0.25">
      <c r="A874" t="s">
        <v>2240</v>
      </c>
      <c r="B874" t="s">
        <v>12</v>
      </c>
      <c r="C874">
        <v>134</v>
      </c>
      <c r="D874" s="1">
        <v>385778257</v>
      </c>
      <c r="E874" t="s">
        <v>13</v>
      </c>
      <c r="F874" t="s">
        <v>2241</v>
      </c>
      <c r="G874" t="s">
        <v>13</v>
      </c>
      <c r="H874" t="s">
        <v>13</v>
      </c>
      <c r="I874" t="s">
        <v>2242</v>
      </c>
      <c r="J874">
        <f t="shared" si="13"/>
        <v>1</v>
      </c>
    </row>
    <row r="875" spans="1:10" x14ac:dyDescent="0.25">
      <c r="A875" t="s">
        <v>2243</v>
      </c>
      <c r="B875" t="s">
        <v>13</v>
      </c>
      <c r="C875">
        <v>467</v>
      </c>
      <c r="D875" s="1">
        <v>385778258</v>
      </c>
      <c r="E875" t="s">
        <v>13</v>
      </c>
      <c r="F875" t="s">
        <v>2244</v>
      </c>
      <c r="G875" t="s">
        <v>13</v>
      </c>
      <c r="H875" t="s">
        <v>13</v>
      </c>
      <c r="I875" t="s">
        <v>2245</v>
      </c>
      <c r="J875">
        <f t="shared" si="13"/>
        <v>-1</v>
      </c>
    </row>
    <row r="876" spans="1:10" x14ac:dyDescent="0.25">
      <c r="A876" t="s">
        <v>2246</v>
      </c>
      <c r="B876" t="s">
        <v>12</v>
      </c>
      <c r="C876">
        <v>58</v>
      </c>
      <c r="D876" s="1">
        <v>385778259</v>
      </c>
      <c r="E876" t="s">
        <v>13</v>
      </c>
      <c r="F876" t="s">
        <v>2247</v>
      </c>
      <c r="G876" t="s">
        <v>13</v>
      </c>
      <c r="H876" t="s">
        <v>13</v>
      </c>
      <c r="I876" t="s">
        <v>2248</v>
      </c>
      <c r="J876">
        <f t="shared" si="13"/>
        <v>1</v>
      </c>
    </row>
    <row r="877" spans="1:10" x14ac:dyDescent="0.25">
      <c r="A877" t="s">
        <v>2249</v>
      </c>
      <c r="B877" t="s">
        <v>12</v>
      </c>
      <c r="C877">
        <v>147</v>
      </c>
      <c r="D877" s="1">
        <v>385778260</v>
      </c>
      <c r="E877" t="s">
        <v>13</v>
      </c>
      <c r="F877" t="s">
        <v>2250</v>
      </c>
      <c r="G877" t="s">
        <v>13</v>
      </c>
      <c r="H877" t="s">
        <v>13</v>
      </c>
      <c r="I877" t="s">
        <v>2251</v>
      </c>
      <c r="J877">
        <f t="shared" si="13"/>
        <v>1</v>
      </c>
    </row>
    <row r="878" spans="1:10" x14ac:dyDescent="0.25">
      <c r="A878" t="s">
        <v>2252</v>
      </c>
      <c r="B878" t="s">
        <v>12</v>
      </c>
      <c r="C878">
        <v>827</v>
      </c>
      <c r="D878" s="1">
        <v>385778261</v>
      </c>
      <c r="E878" t="s">
        <v>13</v>
      </c>
      <c r="F878" t="s">
        <v>2253</v>
      </c>
      <c r="G878" t="s">
        <v>13</v>
      </c>
      <c r="H878" t="s">
        <v>13</v>
      </c>
      <c r="I878" t="s">
        <v>2254</v>
      </c>
      <c r="J878">
        <f t="shared" si="13"/>
        <v>1</v>
      </c>
    </row>
    <row r="879" spans="1:10" x14ac:dyDescent="0.25">
      <c r="A879" t="s">
        <v>2255</v>
      </c>
      <c r="B879" t="s">
        <v>12</v>
      </c>
      <c r="C879">
        <v>171</v>
      </c>
      <c r="D879" s="1">
        <v>385778262</v>
      </c>
      <c r="E879" t="s">
        <v>13</v>
      </c>
      <c r="F879" t="s">
        <v>2256</v>
      </c>
      <c r="G879" t="s">
        <v>13</v>
      </c>
      <c r="H879" t="s">
        <v>13</v>
      </c>
      <c r="I879" t="s">
        <v>2257</v>
      </c>
      <c r="J879">
        <f t="shared" si="13"/>
        <v>1</v>
      </c>
    </row>
    <row r="880" spans="1:10" x14ac:dyDescent="0.25">
      <c r="A880" t="s">
        <v>2258</v>
      </c>
      <c r="B880" t="s">
        <v>12</v>
      </c>
      <c r="C880">
        <v>724</v>
      </c>
      <c r="D880" s="1">
        <v>385778263</v>
      </c>
      <c r="E880" t="s">
        <v>13</v>
      </c>
      <c r="F880" t="s">
        <v>2259</v>
      </c>
      <c r="G880" t="s">
        <v>13</v>
      </c>
      <c r="H880" t="s">
        <v>13</v>
      </c>
      <c r="I880" t="s">
        <v>2260</v>
      </c>
      <c r="J880">
        <f t="shared" si="13"/>
        <v>1</v>
      </c>
    </row>
    <row r="881" spans="1:10" x14ac:dyDescent="0.25">
      <c r="A881" t="s">
        <v>2261</v>
      </c>
      <c r="B881" t="s">
        <v>12</v>
      </c>
      <c r="C881">
        <v>149</v>
      </c>
      <c r="D881" s="1">
        <v>385778264</v>
      </c>
      <c r="E881" t="s">
        <v>13</v>
      </c>
      <c r="F881" t="s">
        <v>2262</v>
      </c>
      <c r="G881" t="s">
        <v>13</v>
      </c>
      <c r="H881" t="s">
        <v>13</v>
      </c>
      <c r="I881" t="s">
        <v>2263</v>
      </c>
      <c r="J881">
        <f t="shared" si="13"/>
        <v>1</v>
      </c>
    </row>
    <row r="882" spans="1:10" x14ac:dyDescent="0.25">
      <c r="A882" t="s">
        <v>2264</v>
      </c>
      <c r="B882" t="s">
        <v>12</v>
      </c>
      <c r="C882">
        <v>201</v>
      </c>
      <c r="D882" s="1">
        <v>385778265</v>
      </c>
      <c r="E882" t="s">
        <v>13</v>
      </c>
      <c r="F882" t="s">
        <v>2265</v>
      </c>
      <c r="G882" t="s">
        <v>13</v>
      </c>
      <c r="H882" t="s">
        <v>13</v>
      </c>
      <c r="I882" t="s">
        <v>2266</v>
      </c>
      <c r="J882">
        <f t="shared" si="13"/>
        <v>1</v>
      </c>
    </row>
    <row r="883" spans="1:10" x14ac:dyDescent="0.25">
      <c r="A883" t="s">
        <v>2267</v>
      </c>
      <c r="B883" t="s">
        <v>12</v>
      </c>
      <c r="C883">
        <v>505</v>
      </c>
      <c r="D883" s="1">
        <v>385778266</v>
      </c>
      <c r="E883" t="s">
        <v>13</v>
      </c>
      <c r="F883" t="s">
        <v>2268</v>
      </c>
      <c r="G883" t="s">
        <v>13</v>
      </c>
      <c r="H883" t="s">
        <v>13</v>
      </c>
      <c r="I883" t="s">
        <v>2269</v>
      </c>
      <c r="J883">
        <f t="shared" si="13"/>
        <v>1</v>
      </c>
    </row>
    <row r="884" spans="1:10" x14ac:dyDescent="0.25">
      <c r="A884" t="s">
        <v>2270</v>
      </c>
      <c r="B884" t="s">
        <v>12</v>
      </c>
      <c r="C884">
        <v>375</v>
      </c>
      <c r="D884" s="1">
        <v>385778267</v>
      </c>
      <c r="E884" t="s">
        <v>13</v>
      </c>
      <c r="F884" t="s">
        <v>2271</v>
      </c>
      <c r="G884" t="s">
        <v>13</v>
      </c>
      <c r="H884" t="s">
        <v>13</v>
      </c>
      <c r="I884" t="s">
        <v>27</v>
      </c>
      <c r="J884">
        <f t="shared" si="13"/>
        <v>1</v>
      </c>
    </row>
    <row r="885" spans="1:10" x14ac:dyDescent="0.25">
      <c r="A885" t="s">
        <v>2272</v>
      </c>
      <c r="B885" t="s">
        <v>12</v>
      </c>
      <c r="C885">
        <v>412</v>
      </c>
      <c r="D885" s="1">
        <v>385778268</v>
      </c>
      <c r="E885" t="s">
        <v>13</v>
      </c>
      <c r="F885" t="s">
        <v>2273</v>
      </c>
      <c r="G885" t="s">
        <v>13</v>
      </c>
      <c r="H885" t="s">
        <v>13</v>
      </c>
      <c r="I885" t="s">
        <v>2274</v>
      </c>
      <c r="J885">
        <f t="shared" si="13"/>
        <v>1</v>
      </c>
    </row>
    <row r="886" spans="1:10" x14ac:dyDescent="0.25">
      <c r="A886" t="s">
        <v>2275</v>
      </c>
      <c r="B886" t="s">
        <v>12</v>
      </c>
      <c r="C886">
        <v>268</v>
      </c>
      <c r="D886" s="1">
        <v>385778269</v>
      </c>
      <c r="E886" t="s">
        <v>13</v>
      </c>
      <c r="F886" t="s">
        <v>2276</v>
      </c>
      <c r="G886" t="s">
        <v>13</v>
      </c>
      <c r="H886" t="s">
        <v>13</v>
      </c>
      <c r="I886" t="s">
        <v>2277</v>
      </c>
      <c r="J886">
        <f t="shared" si="13"/>
        <v>1</v>
      </c>
    </row>
    <row r="887" spans="1:10" x14ac:dyDescent="0.25">
      <c r="A887" t="s">
        <v>2278</v>
      </c>
      <c r="B887" t="s">
        <v>12</v>
      </c>
      <c r="C887">
        <v>289</v>
      </c>
      <c r="D887" s="1">
        <v>385778270</v>
      </c>
      <c r="E887" t="s">
        <v>13</v>
      </c>
      <c r="F887" t="s">
        <v>2279</v>
      </c>
      <c r="G887" t="s">
        <v>13</v>
      </c>
      <c r="H887" t="s">
        <v>13</v>
      </c>
      <c r="I887" t="s">
        <v>2277</v>
      </c>
      <c r="J887">
        <f t="shared" si="13"/>
        <v>1</v>
      </c>
    </row>
    <row r="888" spans="1:10" x14ac:dyDescent="0.25">
      <c r="A888" t="s">
        <v>2280</v>
      </c>
      <c r="B888" t="s">
        <v>12</v>
      </c>
      <c r="C888">
        <v>68</v>
      </c>
      <c r="D888" s="1">
        <v>385778271</v>
      </c>
      <c r="E888" t="s">
        <v>13</v>
      </c>
      <c r="F888" t="s">
        <v>2281</v>
      </c>
      <c r="G888" t="s">
        <v>13</v>
      </c>
      <c r="H888" t="s">
        <v>13</v>
      </c>
      <c r="I888" t="s">
        <v>27</v>
      </c>
      <c r="J888">
        <f t="shared" si="13"/>
        <v>1</v>
      </c>
    </row>
    <row r="889" spans="1:10" x14ac:dyDescent="0.25">
      <c r="A889" t="s">
        <v>2282</v>
      </c>
      <c r="B889" t="s">
        <v>12</v>
      </c>
      <c r="C889">
        <v>233</v>
      </c>
      <c r="D889" s="1">
        <v>385778272</v>
      </c>
      <c r="E889" t="s">
        <v>13</v>
      </c>
      <c r="F889" t="s">
        <v>2283</v>
      </c>
      <c r="G889" t="s">
        <v>13</v>
      </c>
      <c r="H889" t="s">
        <v>13</v>
      </c>
      <c r="I889" t="s">
        <v>27</v>
      </c>
      <c r="J889">
        <f t="shared" si="13"/>
        <v>1</v>
      </c>
    </row>
    <row r="890" spans="1:10" x14ac:dyDescent="0.25">
      <c r="A890" t="s">
        <v>2284</v>
      </c>
      <c r="B890" t="s">
        <v>12</v>
      </c>
      <c r="C890">
        <v>209</v>
      </c>
      <c r="D890" s="1">
        <v>385778273</v>
      </c>
      <c r="E890" t="s">
        <v>13</v>
      </c>
      <c r="F890" t="s">
        <v>2285</v>
      </c>
      <c r="G890" t="s">
        <v>13</v>
      </c>
      <c r="H890" t="s">
        <v>13</v>
      </c>
      <c r="I890" t="s">
        <v>2286</v>
      </c>
      <c r="J890">
        <f t="shared" si="13"/>
        <v>1</v>
      </c>
    </row>
    <row r="891" spans="1:10" x14ac:dyDescent="0.25">
      <c r="A891" t="s">
        <v>2287</v>
      </c>
      <c r="B891" t="s">
        <v>13</v>
      </c>
      <c r="C891">
        <v>520</v>
      </c>
      <c r="D891" s="1">
        <v>385778274</v>
      </c>
      <c r="E891" t="s">
        <v>13</v>
      </c>
      <c r="F891" t="s">
        <v>2288</v>
      </c>
      <c r="G891" t="s">
        <v>13</v>
      </c>
      <c r="H891" t="s">
        <v>13</v>
      </c>
      <c r="I891" t="s">
        <v>2289</v>
      </c>
      <c r="J891">
        <f t="shared" si="13"/>
        <v>-1</v>
      </c>
    </row>
    <row r="892" spans="1:10" x14ac:dyDescent="0.25">
      <c r="A892" t="s">
        <v>2290</v>
      </c>
      <c r="B892" t="s">
        <v>12</v>
      </c>
      <c r="C892">
        <v>376</v>
      </c>
      <c r="D892" s="1">
        <v>385778275</v>
      </c>
      <c r="E892" t="s">
        <v>13</v>
      </c>
      <c r="F892" t="s">
        <v>2291</v>
      </c>
      <c r="G892" t="s">
        <v>13</v>
      </c>
      <c r="H892" t="s">
        <v>13</v>
      </c>
      <c r="I892" t="s">
        <v>27</v>
      </c>
      <c r="J892">
        <f t="shared" si="13"/>
        <v>1</v>
      </c>
    </row>
    <row r="893" spans="1:10" x14ac:dyDescent="0.25">
      <c r="A893" t="s">
        <v>2292</v>
      </c>
      <c r="B893" t="s">
        <v>12</v>
      </c>
      <c r="C893">
        <v>417</v>
      </c>
      <c r="D893" s="1">
        <v>385778276</v>
      </c>
      <c r="E893" t="s">
        <v>13</v>
      </c>
      <c r="F893" t="s">
        <v>2293</v>
      </c>
      <c r="G893" t="s">
        <v>13</v>
      </c>
      <c r="H893" t="s">
        <v>13</v>
      </c>
      <c r="I893" t="s">
        <v>2294</v>
      </c>
      <c r="J893">
        <f t="shared" si="13"/>
        <v>1</v>
      </c>
    </row>
    <row r="894" spans="1:10" x14ac:dyDescent="0.25">
      <c r="A894" t="s">
        <v>2295</v>
      </c>
      <c r="B894" t="s">
        <v>12</v>
      </c>
      <c r="C894">
        <v>595</v>
      </c>
      <c r="D894" s="1">
        <v>385778277</v>
      </c>
      <c r="E894" t="s">
        <v>13</v>
      </c>
      <c r="F894" t="s">
        <v>2296</v>
      </c>
      <c r="G894" t="s">
        <v>13</v>
      </c>
      <c r="H894" t="s">
        <v>13</v>
      </c>
      <c r="I894" t="s">
        <v>2297</v>
      </c>
      <c r="J894">
        <f t="shared" si="13"/>
        <v>1</v>
      </c>
    </row>
    <row r="895" spans="1:10" x14ac:dyDescent="0.25">
      <c r="A895" t="s">
        <v>2298</v>
      </c>
      <c r="B895" t="s">
        <v>12</v>
      </c>
      <c r="C895">
        <v>186</v>
      </c>
      <c r="D895" s="1">
        <v>385778278</v>
      </c>
      <c r="E895" t="s">
        <v>13</v>
      </c>
      <c r="F895" t="s">
        <v>2299</v>
      </c>
      <c r="G895" t="s">
        <v>13</v>
      </c>
      <c r="H895" t="s">
        <v>13</v>
      </c>
      <c r="I895" t="s">
        <v>2300</v>
      </c>
      <c r="J895">
        <f t="shared" si="13"/>
        <v>1</v>
      </c>
    </row>
    <row r="896" spans="1:10" x14ac:dyDescent="0.25">
      <c r="A896" t="s">
        <v>2301</v>
      </c>
      <c r="B896" t="s">
        <v>12</v>
      </c>
      <c r="C896">
        <v>1433</v>
      </c>
      <c r="D896" s="1">
        <v>385778279</v>
      </c>
      <c r="E896" t="s">
        <v>13</v>
      </c>
      <c r="F896" t="s">
        <v>2302</v>
      </c>
      <c r="G896" t="s">
        <v>13</v>
      </c>
      <c r="H896" t="s">
        <v>13</v>
      </c>
      <c r="I896" t="s">
        <v>1675</v>
      </c>
      <c r="J896">
        <f t="shared" si="13"/>
        <v>1</v>
      </c>
    </row>
    <row r="897" spans="1:10" x14ac:dyDescent="0.25">
      <c r="A897" t="s">
        <v>2303</v>
      </c>
      <c r="B897" t="s">
        <v>13</v>
      </c>
      <c r="C897">
        <v>69</v>
      </c>
      <c r="D897" s="1">
        <v>385778280</v>
      </c>
      <c r="E897" t="s">
        <v>13</v>
      </c>
      <c r="F897" t="s">
        <v>2304</v>
      </c>
      <c r="G897" t="s">
        <v>13</v>
      </c>
      <c r="H897" t="s">
        <v>13</v>
      </c>
      <c r="I897" t="s">
        <v>27</v>
      </c>
      <c r="J897">
        <f t="shared" si="13"/>
        <v>-1</v>
      </c>
    </row>
    <row r="898" spans="1:10" x14ac:dyDescent="0.25">
      <c r="A898" t="s">
        <v>2305</v>
      </c>
      <c r="B898" t="s">
        <v>12</v>
      </c>
      <c r="C898">
        <v>425</v>
      </c>
      <c r="D898" s="1">
        <v>385778281</v>
      </c>
      <c r="E898" t="s">
        <v>13</v>
      </c>
      <c r="F898" t="s">
        <v>2306</v>
      </c>
      <c r="G898" t="s">
        <v>13</v>
      </c>
      <c r="H898" t="s">
        <v>13</v>
      </c>
      <c r="I898" t="s">
        <v>2307</v>
      </c>
      <c r="J898">
        <f t="shared" si="13"/>
        <v>1</v>
      </c>
    </row>
    <row r="899" spans="1:10" x14ac:dyDescent="0.25">
      <c r="A899" t="s">
        <v>2308</v>
      </c>
      <c r="B899" t="s">
        <v>12</v>
      </c>
      <c r="C899">
        <v>93</v>
      </c>
      <c r="D899" s="1">
        <v>385778282</v>
      </c>
      <c r="E899" t="s">
        <v>13</v>
      </c>
      <c r="F899" t="s">
        <v>2309</v>
      </c>
      <c r="G899" t="s">
        <v>13</v>
      </c>
      <c r="H899" t="s">
        <v>13</v>
      </c>
      <c r="I899" t="s">
        <v>27</v>
      </c>
      <c r="J899">
        <f t="shared" si="13"/>
        <v>1</v>
      </c>
    </row>
    <row r="900" spans="1:10" x14ac:dyDescent="0.25">
      <c r="A900" t="s">
        <v>2310</v>
      </c>
      <c r="B900" t="s">
        <v>12</v>
      </c>
      <c r="C900">
        <v>603</v>
      </c>
      <c r="D900" s="1">
        <v>385778283</v>
      </c>
      <c r="E900" t="s">
        <v>13</v>
      </c>
      <c r="F900" t="s">
        <v>2311</v>
      </c>
      <c r="G900" t="s">
        <v>13</v>
      </c>
      <c r="H900" t="s">
        <v>13</v>
      </c>
      <c r="I900" t="s">
        <v>2312</v>
      </c>
      <c r="J900">
        <f t="shared" si="13"/>
        <v>1</v>
      </c>
    </row>
    <row r="901" spans="1:10" x14ac:dyDescent="0.25">
      <c r="A901" t="s">
        <v>2313</v>
      </c>
      <c r="B901" t="s">
        <v>12</v>
      </c>
      <c r="C901">
        <v>380</v>
      </c>
      <c r="D901" s="1">
        <v>385778284</v>
      </c>
      <c r="E901" t="s">
        <v>13</v>
      </c>
      <c r="F901" t="s">
        <v>2314</v>
      </c>
      <c r="G901" t="s">
        <v>13</v>
      </c>
      <c r="H901" t="s">
        <v>13</v>
      </c>
      <c r="I901" t="s">
        <v>2315</v>
      </c>
      <c r="J901">
        <f t="shared" ref="J901:J964" si="14">IF(B901="+",1,-1)</f>
        <v>1</v>
      </c>
    </row>
    <row r="902" spans="1:10" x14ac:dyDescent="0.25">
      <c r="A902" t="s">
        <v>2316</v>
      </c>
      <c r="B902" t="s">
        <v>12</v>
      </c>
      <c r="C902">
        <v>351</v>
      </c>
      <c r="D902" s="1">
        <v>385778285</v>
      </c>
      <c r="E902" t="s">
        <v>13</v>
      </c>
      <c r="F902" t="s">
        <v>2317</v>
      </c>
      <c r="G902" t="s">
        <v>13</v>
      </c>
      <c r="H902" t="s">
        <v>13</v>
      </c>
      <c r="I902" t="s">
        <v>2318</v>
      </c>
      <c r="J902">
        <f t="shared" si="14"/>
        <v>1</v>
      </c>
    </row>
    <row r="903" spans="1:10" x14ac:dyDescent="0.25">
      <c r="A903" t="s">
        <v>2319</v>
      </c>
      <c r="B903" t="s">
        <v>12</v>
      </c>
      <c r="C903">
        <v>226</v>
      </c>
      <c r="D903" s="1">
        <v>385778286</v>
      </c>
      <c r="E903" t="s">
        <v>13</v>
      </c>
      <c r="F903" t="s">
        <v>2320</v>
      </c>
      <c r="G903" t="s">
        <v>13</v>
      </c>
      <c r="H903" t="s">
        <v>13</v>
      </c>
      <c r="I903" t="s">
        <v>2321</v>
      </c>
      <c r="J903">
        <f t="shared" si="14"/>
        <v>1</v>
      </c>
    </row>
    <row r="904" spans="1:10" x14ac:dyDescent="0.25">
      <c r="A904" t="s">
        <v>2322</v>
      </c>
      <c r="B904" t="s">
        <v>12</v>
      </c>
      <c r="C904">
        <v>608</v>
      </c>
      <c r="D904" s="1">
        <v>385778287</v>
      </c>
      <c r="E904" t="s">
        <v>13</v>
      </c>
      <c r="F904" t="s">
        <v>2323</v>
      </c>
      <c r="G904" t="s">
        <v>13</v>
      </c>
      <c r="H904" t="s">
        <v>13</v>
      </c>
      <c r="I904" t="s">
        <v>2324</v>
      </c>
      <c r="J904">
        <f t="shared" si="14"/>
        <v>1</v>
      </c>
    </row>
    <row r="905" spans="1:10" x14ac:dyDescent="0.25">
      <c r="A905" t="s">
        <v>2325</v>
      </c>
      <c r="B905" t="s">
        <v>12</v>
      </c>
      <c r="C905">
        <v>386</v>
      </c>
      <c r="D905" s="1">
        <v>385778288</v>
      </c>
      <c r="E905" t="s">
        <v>13</v>
      </c>
      <c r="F905" t="s">
        <v>2326</v>
      </c>
      <c r="G905" t="s">
        <v>13</v>
      </c>
      <c r="H905" t="s">
        <v>13</v>
      </c>
      <c r="I905" t="s">
        <v>2327</v>
      </c>
      <c r="J905">
        <f t="shared" si="14"/>
        <v>1</v>
      </c>
    </row>
    <row r="906" spans="1:10" x14ac:dyDescent="0.25">
      <c r="A906" t="s">
        <v>2328</v>
      </c>
      <c r="B906" t="s">
        <v>12</v>
      </c>
      <c r="C906">
        <v>313</v>
      </c>
      <c r="D906" s="1">
        <v>385778289</v>
      </c>
      <c r="E906" t="s">
        <v>13</v>
      </c>
      <c r="F906" t="s">
        <v>2329</v>
      </c>
      <c r="G906" t="s">
        <v>13</v>
      </c>
      <c r="H906" t="s">
        <v>13</v>
      </c>
      <c r="I906" t="s">
        <v>2330</v>
      </c>
      <c r="J906">
        <f t="shared" si="14"/>
        <v>1</v>
      </c>
    </row>
    <row r="907" spans="1:10" x14ac:dyDescent="0.25">
      <c r="A907" t="s">
        <v>2331</v>
      </c>
      <c r="B907" t="s">
        <v>12</v>
      </c>
      <c r="C907">
        <v>247</v>
      </c>
      <c r="D907" s="1">
        <v>385778290</v>
      </c>
      <c r="E907" t="s">
        <v>13</v>
      </c>
      <c r="F907" t="s">
        <v>2332</v>
      </c>
      <c r="G907" t="s">
        <v>13</v>
      </c>
      <c r="H907" t="s">
        <v>13</v>
      </c>
      <c r="I907" t="s">
        <v>27</v>
      </c>
      <c r="J907">
        <f t="shared" si="14"/>
        <v>1</v>
      </c>
    </row>
    <row r="908" spans="1:10" x14ac:dyDescent="0.25">
      <c r="A908" t="s">
        <v>2333</v>
      </c>
      <c r="B908" t="s">
        <v>12</v>
      </c>
      <c r="C908">
        <v>123</v>
      </c>
      <c r="D908" s="1">
        <v>385778291</v>
      </c>
      <c r="E908" t="s">
        <v>13</v>
      </c>
      <c r="F908" t="s">
        <v>2334</v>
      </c>
      <c r="G908" t="s">
        <v>13</v>
      </c>
      <c r="H908" t="s">
        <v>13</v>
      </c>
      <c r="I908" t="s">
        <v>1623</v>
      </c>
      <c r="J908">
        <f t="shared" si="14"/>
        <v>1</v>
      </c>
    </row>
    <row r="909" spans="1:10" x14ac:dyDescent="0.25">
      <c r="A909" t="s">
        <v>2335</v>
      </c>
      <c r="B909" t="s">
        <v>12</v>
      </c>
      <c r="C909">
        <v>67</v>
      </c>
      <c r="D909" s="1">
        <v>385778292</v>
      </c>
      <c r="E909" t="s">
        <v>13</v>
      </c>
      <c r="F909" t="s">
        <v>2336</v>
      </c>
      <c r="G909" t="s">
        <v>13</v>
      </c>
      <c r="H909" t="s">
        <v>13</v>
      </c>
      <c r="I909" t="s">
        <v>27</v>
      </c>
      <c r="J909">
        <f t="shared" si="14"/>
        <v>1</v>
      </c>
    </row>
    <row r="910" spans="1:10" x14ac:dyDescent="0.25">
      <c r="A910" t="s">
        <v>2337</v>
      </c>
      <c r="B910" t="s">
        <v>12</v>
      </c>
      <c r="C910">
        <v>294</v>
      </c>
      <c r="D910" s="1">
        <v>385778293</v>
      </c>
      <c r="E910" t="s">
        <v>13</v>
      </c>
      <c r="F910" t="s">
        <v>2338</v>
      </c>
      <c r="G910" t="s">
        <v>13</v>
      </c>
      <c r="H910" t="s">
        <v>13</v>
      </c>
      <c r="I910" t="s">
        <v>2339</v>
      </c>
      <c r="J910">
        <f t="shared" si="14"/>
        <v>1</v>
      </c>
    </row>
    <row r="911" spans="1:10" x14ac:dyDescent="0.25">
      <c r="A911" t="s">
        <v>2340</v>
      </c>
      <c r="B911" t="s">
        <v>12</v>
      </c>
      <c r="C911">
        <v>93</v>
      </c>
      <c r="D911" s="1">
        <v>385778294</v>
      </c>
      <c r="E911" t="s">
        <v>13</v>
      </c>
      <c r="F911" t="s">
        <v>2341</v>
      </c>
      <c r="G911" t="s">
        <v>13</v>
      </c>
      <c r="H911" t="s">
        <v>13</v>
      </c>
      <c r="I911" t="s">
        <v>27</v>
      </c>
      <c r="J911">
        <f t="shared" si="14"/>
        <v>1</v>
      </c>
    </row>
    <row r="912" spans="1:10" x14ac:dyDescent="0.25">
      <c r="A912" t="s">
        <v>2342</v>
      </c>
      <c r="B912" t="s">
        <v>12</v>
      </c>
      <c r="C912">
        <v>203</v>
      </c>
      <c r="D912" s="1">
        <v>385778295</v>
      </c>
      <c r="E912" t="s">
        <v>13</v>
      </c>
      <c r="F912" t="s">
        <v>2343</v>
      </c>
      <c r="G912" t="s">
        <v>13</v>
      </c>
      <c r="H912" t="s">
        <v>13</v>
      </c>
      <c r="I912" t="s">
        <v>2344</v>
      </c>
      <c r="J912">
        <f t="shared" si="14"/>
        <v>1</v>
      </c>
    </row>
    <row r="913" spans="1:10" x14ac:dyDescent="0.25">
      <c r="A913" t="s">
        <v>2345</v>
      </c>
      <c r="B913" t="s">
        <v>12</v>
      </c>
      <c r="C913">
        <v>78</v>
      </c>
      <c r="D913" s="1">
        <v>385778296</v>
      </c>
      <c r="E913" t="s">
        <v>13</v>
      </c>
      <c r="F913" t="s">
        <v>2346</v>
      </c>
      <c r="G913" t="s">
        <v>13</v>
      </c>
      <c r="H913" t="s">
        <v>13</v>
      </c>
      <c r="I913" t="s">
        <v>2347</v>
      </c>
      <c r="J913">
        <f t="shared" si="14"/>
        <v>1</v>
      </c>
    </row>
    <row r="914" spans="1:10" x14ac:dyDescent="0.25">
      <c r="A914" t="s">
        <v>2348</v>
      </c>
      <c r="B914" t="s">
        <v>12</v>
      </c>
      <c r="C914">
        <v>433</v>
      </c>
      <c r="D914" s="1">
        <v>385778297</v>
      </c>
      <c r="E914" t="s">
        <v>13</v>
      </c>
      <c r="F914" t="s">
        <v>2349</v>
      </c>
      <c r="G914" t="s">
        <v>13</v>
      </c>
      <c r="H914" t="s">
        <v>13</v>
      </c>
      <c r="I914" t="s">
        <v>2350</v>
      </c>
      <c r="J914">
        <f t="shared" si="14"/>
        <v>1</v>
      </c>
    </row>
    <row r="915" spans="1:10" x14ac:dyDescent="0.25">
      <c r="A915" t="s">
        <v>2351</v>
      </c>
      <c r="B915" t="s">
        <v>12</v>
      </c>
      <c r="C915">
        <v>462</v>
      </c>
      <c r="D915" s="1">
        <v>385778298</v>
      </c>
      <c r="E915" t="s">
        <v>13</v>
      </c>
      <c r="F915" t="s">
        <v>2352</v>
      </c>
      <c r="G915" t="s">
        <v>13</v>
      </c>
      <c r="H915" t="s">
        <v>13</v>
      </c>
      <c r="I915" t="s">
        <v>2353</v>
      </c>
      <c r="J915">
        <f t="shared" si="14"/>
        <v>1</v>
      </c>
    </row>
    <row r="916" spans="1:10" x14ac:dyDescent="0.25">
      <c r="A916" t="s">
        <v>2354</v>
      </c>
      <c r="B916" t="s">
        <v>12</v>
      </c>
      <c r="C916">
        <v>443</v>
      </c>
      <c r="D916" s="1">
        <v>385778299</v>
      </c>
      <c r="E916" t="s">
        <v>13</v>
      </c>
      <c r="F916" t="s">
        <v>2355</v>
      </c>
      <c r="G916" t="s">
        <v>13</v>
      </c>
      <c r="H916" t="s">
        <v>13</v>
      </c>
      <c r="I916" t="s">
        <v>2356</v>
      </c>
      <c r="J916">
        <f t="shared" si="14"/>
        <v>1</v>
      </c>
    </row>
    <row r="917" spans="1:10" x14ac:dyDescent="0.25">
      <c r="A917" t="s">
        <v>2357</v>
      </c>
      <c r="B917" t="s">
        <v>13</v>
      </c>
      <c r="C917">
        <v>54</v>
      </c>
      <c r="D917" s="1">
        <v>385778300</v>
      </c>
      <c r="E917" t="s">
        <v>13</v>
      </c>
      <c r="F917" t="s">
        <v>2358</v>
      </c>
      <c r="G917" t="s">
        <v>13</v>
      </c>
      <c r="H917" t="s">
        <v>13</v>
      </c>
      <c r="I917" t="s">
        <v>27</v>
      </c>
      <c r="J917">
        <f t="shared" si="14"/>
        <v>-1</v>
      </c>
    </row>
    <row r="918" spans="1:10" x14ac:dyDescent="0.25">
      <c r="A918" t="s">
        <v>2359</v>
      </c>
      <c r="B918" t="s">
        <v>13</v>
      </c>
      <c r="C918">
        <v>199</v>
      </c>
      <c r="D918" s="1">
        <v>385778301</v>
      </c>
      <c r="E918" t="s">
        <v>13</v>
      </c>
      <c r="F918" t="s">
        <v>2360</v>
      </c>
      <c r="G918" t="s">
        <v>13</v>
      </c>
      <c r="H918" t="s">
        <v>13</v>
      </c>
      <c r="I918" t="s">
        <v>2361</v>
      </c>
      <c r="J918">
        <f t="shared" si="14"/>
        <v>-1</v>
      </c>
    </row>
    <row r="919" spans="1:10" x14ac:dyDescent="0.25">
      <c r="A919" t="s">
        <v>2362</v>
      </c>
      <c r="B919" t="s">
        <v>13</v>
      </c>
      <c r="C919">
        <v>357</v>
      </c>
      <c r="D919" s="1">
        <v>385778302</v>
      </c>
      <c r="E919" t="s">
        <v>13</v>
      </c>
      <c r="F919" t="s">
        <v>2363</v>
      </c>
      <c r="G919" t="s">
        <v>13</v>
      </c>
      <c r="H919" t="s">
        <v>13</v>
      </c>
      <c r="I919" t="s">
        <v>376</v>
      </c>
      <c r="J919">
        <f t="shared" si="14"/>
        <v>-1</v>
      </c>
    </row>
    <row r="920" spans="1:10" x14ac:dyDescent="0.25">
      <c r="A920" t="s">
        <v>2364</v>
      </c>
      <c r="B920" t="s">
        <v>12</v>
      </c>
      <c r="C920">
        <v>883</v>
      </c>
      <c r="D920" s="1">
        <v>385778303</v>
      </c>
      <c r="E920" t="s">
        <v>13</v>
      </c>
      <c r="F920" t="s">
        <v>2365</v>
      </c>
      <c r="G920" t="s">
        <v>13</v>
      </c>
      <c r="H920" t="s">
        <v>13</v>
      </c>
      <c r="I920" t="s">
        <v>2366</v>
      </c>
      <c r="J920">
        <f t="shared" si="14"/>
        <v>1</v>
      </c>
    </row>
    <row r="921" spans="1:10" x14ac:dyDescent="0.25">
      <c r="A921" t="s">
        <v>2367</v>
      </c>
      <c r="B921" t="s">
        <v>12</v>
      </c>
      <c r="C921">
        <v>631</v>
      </c>
      <c r="D921" s="1">
        <v>385778304</v>
      </c>
      <c r="E921" t="s">
        <v>13</v>
      </c>
      <c r="F921" t="s">
        <v>2368</v>
      </c>
      <c r="G921" t="s">
        <v>13</v>
      </c>
      <c r="H921" t="s">
        <v>13</v>
      </c>
      <c r="I921" t="s">
        <v>1603</v>
      </c>
      <c r="J921">
        <f t="shared" si="14"/>
        <v>1</v>
      </c>
    </row>
    <row r="922" spans="1:10" x14ac:dyDescent="0.25">
      <c r="A922" t="s">
        <v>2369</v>
      </c>
      <c r="B922" t="s">
        <v>13</v>
      </c>
      <c r="C922">
        <v>133</v>
      </c>
      <c r="D922" s="1">
        <v>385778305</v>
      </c>
      <c r="E922" t="s">
        <v>13</v>
      </c>
      <c r="F922" t="s">
        <v>2370</v>
      </c>
      <c r="G922" t="s">
        <v>13</v>
      </c>
      <c r="H922" t="s">
        <v>13</v>
      </c>
      <c r="I922" t="s">
        <v>27</v>
      </c>
      <c r="J922">
        <f t="shared" si="14"/>
        <v>-1</v>
      </c>
    </row>
    <row r="923" spans="1:10" x14ac:dyDescent="0.25">
      <c r="A923" t="s">
        <v>2371</v>
      </c>
      <c r="B923" t="s">
        <v>12</v>
      </c>
      <c r="C923">
        <v>115</v>
      </c>
      <c r="D923" s="1">
        <v>385778306</v>
      </c>
      <c r="E923" t="s">
        <v>13</v>
      </c>
      <c r="F923" t="s">
        <v>2372</v>
      </c>
      <c r="G923" t="s">
        <v>13</v>
      </c>
      <c r="H923" t="s">
        <v>13</v>
      </c>
      <c r="I923" t="s">
        <v>244</v>
      </c>
      <c r="J923">
        <f t="shared" si="14"/>
        <v>1</v>
      </c>
    </row>
    <row r="924" spans="1:10" x14ac:dyDescent="0.25">
      <c r="A924" t="s">
        <v>2373</v>
      </c>
      <c r="B924" t="s">
        <v>12</v>
      </c>
      <c r="C924">
        <v>457</v>
      </c>
      <c r="D924" s="1">
        <v>385778307</v>
      </c>
      <c r="E924" t="s">
        <v>13</v>
      </c>
      <c r="F924" t="s">
        <v>2374</v>
      </c>
      <c r="G924" t="s">
        <v>13</v>
      </c>
      <c r="H924" t="s">
        <v>13</v>
      </c>
      <c r="I924" t="s">
        <v>2375</v>
      </c>
      <c r="J924">
        <f t="shared" si="14"/>
        <v>1</v>
      </c>
    </row>
    <row r="925" spans="1:10" x14ac:dyDescent="0.25">
      <c r="A925" t="s">
        <v>2376</v>
      </c>
      <c r="B925" t="s">
        <v>12</v>
      </c>
      <c r="C925">
        <v>408</v>
      </c>
      <c r="D925" s="1">
        <v>385778308</v>
      </c>
      <c r="E925" t="s">
        <v>13</v>
      </c>
      <c r="F925" t="s">
        <v>2377</v>
      </c>
      <c r="G925" t="s">
        <v>13</v>
      </c>
      <c r="H925" t="s">
        <v>13</v>
      </c>
      <c r="I925" t="s">
        <v>383</v>
      </c>
      <c r="J925">
        <f t="shared" si="14"/>
        <v>1</v>
      </c>
    </row>
    <row r="926" spans="1:10" x14ac:dyDescent="0.25">
      <c r="A926" t="s">
        <v>2378</v>
      </c>
      <c r="B926" t="s">
        <v>12</v>
      </c>
      <c r="C926">
        <v>555</v>
      </c>
      <c r="D926" s="1">
        <v>385778309</v>
      </c>
      <c r="E926" t="s">
        <v>13</v>
      </c>
      <c r="F926" t="s">
        <v>2379</v>
      </c>
      <c r="G926" t="s">
        <v>13</v>
      </c>
      <c r="H926" t="s">
        <v>13</v>
      </c>
      <c r="I926" t="s">
        <v>2380</v>
      </c>
      <c r="J926">
        <f t="shared" si="14"/>
        <v>1</v>
      </c>
    </row>
    <row r="927" spans="1:10" x14ac:dyDescent="0.25">
      <c r="A927" t="s">
        <v>2381</v>
      </c>
      <c r="B927" t="s">
        <v>13</v>
      </c>
      <c r="C927">
        <v>415</v>
      </c>
      <c r="D927" s="1">
        <v>385778310</v>
      </c>
      <c r="E927" t="s">
        <v>13</v>
      </c>
      <c r="F927" t="s">
        <v>2382</v>
      </c>
      <c r="G927" t="s">
        <v>13</v>
      </c>
      <c r="H927" t="s">
        <v>13</v>
      </c>
      <c r="I927" t="s">
        <v>27</v>
      </c>
      <c r="J927">
        <f t="shared" si="14"/>
        <v>-1</v>
      </c>
    </row>
    <row r="928" spans="1:10" x14ac:dyDescent="0.25">
      <c r="A928" t="s">
        <v>2383</v>
      </c>
      <c r="B928" t="s">
        <v>13</v>
      </c>
      <c r="C928">
        <v>332</v>
      </c>
      <c r="D928" s="1">
        <v>385778311</v>
      </c>
      <c r="E928" t="s">
        <v>13</v>
      </c>
      <c r="F928" t="s">
        <v>2384</v>
      </c>
      <c r="G928" t="s">
        <v>13</v>
      </c>
      <c r="H928" t="s">
        <v>13</v>
      </c>
      <c r="I928" t="s">
        <v>27</v>
      </c>
      <c r="J928">
        <f t="shared" si="14"/>
        <v>-1</v>
      </c>
    </row>
    <row r="929" spans="1:10" x14ac:dyDescent="0.25">
      <c r="A929" t="s">
        <v>2385</v>
      </c>
      <c r="B929" t="s">
        <v>12</v>
      </c>
      <c r="C929">
        <v>104</v>
      </c>
      <c r="D929" s="1">
        <v>385778312</v>
      </c>
      <c r="E929" t="s">
        <v>13</v>
      </c>
      <c r="F929" t="s">
        <v>2386</v>
      </c>
      <c r="G929" t="s">
        <v>13</v>
      </c>
      <c r="H929" t="s">
        <v>13</v>
      </c>
      <c r="I929" t="s">
        <v>27</v>
      </c>
      <c r="J929">
        <f t="shared" si="14"/>
        <v>1</v>
      </c>
    </row>
    <row r="930" spans="1:10" x14ac:dyDescent="0.25">
      <c r="A930" t="s">
        <v>2387</v>
      </c>
      <c r="B930" t="s">
        <v>12</v>
      </c>
      <c r="C930">
        <v>105</v>
      </c>
      <c r="D930" s="1">
        <v>385778313</v>
      </c>
      <c r="E930" t="s">
        <v>13</v>
      </c>
      <c r="F930" t="s">
        <v>2388</v>
      </c>
      <c r="G930" t="s">
        <v>13</v>
      </c>
      <c r="H930" t="s">
        <v>13</v>
      </c>
      <c r="I930" t="s">
        <v>1170</v>
      </c>
      <c r="J930">
        <f t="shared" si="14"/>
        <v>1</v>
      </c>
    </row>
    <row r="931" spans="1:10" x14ac:dyDescent="0.25">
      <c r="A931" t="s">
        <v>2389</v>
      </c>
      <c r="B931" t="s">
        <v>12</v>
      </c>
      <c r="C931">
        <v>351</v>
      </c>
      <c r="D931" s="1">
        <v>385778314</v>
      </c>
      <c r="E931" t="s">
        <v>13</v>
      </c>
      <c r="F931" t="s">
        <v>2390</v>
      </c>
      <c r="G931" t="s">
        <v>13</v>
      </c>
      <c r="H931" t="s">
        <v>13</v>
      </c>
      <c r="I931" t="s">
        <v>2391</v>
      </c>
      <c r="J931">
        <f t="shared" si="14"/>
        <v>1</v>
      </c>
    </row>
    <row r="932" spans="1:10" x14ac:dyDescent="0.25">
      <c r="A932" t="s">
        <v>2392</v>
      </c>
      <c r="B932" t="s">
        <v>12</v>
      </c>
      <c r="C932">
        <v>228</v>
      </c>
      <c r="D932" s="1">
        <v>385778315</v>
      </c>
      <c r="E932" t="s">
        <v>13</v>
      </c>
      <c r="F932" t="s">
        <v>2393</v>
      </c>
      <c r="G932" t="s">
        <v>13</v>
      </c>
      <c r="H932" t="s">
        <v>13</v>
      </c>
      <c r="I932" t="s">
        <v>27</v>
      </c>
      <c r="J932">
        <f t="shared" si="14"/>
        <v>1</v>
      </c>
    </row>
    <row r="933" spans="1:10" x14ac:dyDescent="0.25">
      <c r="A933" t="s">
        <v>2394</v>
      </c>
      <c r="B933" t="s">
        <v>12</v>
      </c>
      <c r="C933">
        <v>191</v>
      </c>
      <c r="D933" s="1">
        <v>385778316</v>
      </c>
      <c r="E933" t="s">
        <v>13</v>
      </c>
      <c r="F933" t="s">
        <v>2395</v>
      </c>
      <c r="G933" t="s">
        <v>13</v>
      </c>
      <c r="H933" t="s">
        <v>13</v>
      </c>
      <c r="I933" t="s">
        <v>2396</v>
      </c>
      <c r="J933">
        <f t="shared" si="14"/>
        <v>1</v>
      </c>
    </row>
    <row r="934" spans="1:10" x14ac:dyDescent="0.25">
      <c r="A934" t="s">
        <v>2397</v>
      </c>
      <c r="B934" t="s">
        <v>12</v>
      </c>
      <c r="C934">
        <v>38</v>
      </c>
      <c r="D934" s="1">
        <v>385778317</v>
      </c>
      <c r="E934" t="s">
        <v>13</v>
      </c>
      <c r="F934" t="s">
        <v>2398</v>
      </c>
      <c r="G934" t="s">
        <v>13</v>
      </c>
      <c r="H934" t="s">
        <v>13</v>
      </c>
      <c r="I934" t="s">
        <v>27</v>
      </c>
      <c r="J934">
        <f t="shared" si="14"/>
        <v>1</v>
      </c>
    </row>
    <row r="935" spans="1:10" x14ac:dyDescent="0.25">
      <c r="A935" t="s">
        <v>2399</v>
      </c>
      <c r="B935" t="s">
        <v>12</v>
      </c>
      <c r="C935">
        <v>514</v>
      </c>
      <c r="D935" s="1">
        <v>385778318</v>
      </c>
      <c r="E935" t="s">
        <v>13</v>
      </c>
      <c r="F935" t="s">
        <v>2400</v>
      </c>
      <c r="G935" t="s">
        <v>13</v>
      </c>
      <c r="H935" t="s">
        <v>13</v>
      </c>
      <c r="I935" t="s">
        <v>2401</v>
      </c>
      <c r="J935">
        <f t="shared" si="14"/>
        <v>1</v>
      </c>
    </row>
    <row r="936" spans="1:10" x14ac:dyDescent="0.25">
      <c r="A936" t="s">
        <v>2402</v>
      </c>
      <c r="B936" t="s">
        <v>12</v>
      </c>
      <c r="C936">
        <v>335</v>
      </c>
      <c r="D936" s="1">
        <v>385778319</v>
      </c>
      <c r="E936" t="s">
        <v>13</v>
      </c>
      <c r="F936" t="s">
        <v>2403</v>
      </c>
      <c r="G936" t="s">
        <v>13</v>
      </c>
      <c r="H936" t="s">
        <v>13</v>
      </c>
      <c r="I936" t="s">
        <v>151</v>
      </c>
      <c r="J936">
        <f t="shared" si="14"/>
        <v>1</v>
      </c>
    </row>
    <row r="937" spans="1:10" x14ac:dyDescent="0.25">
      <c r="A937" t="s">
        <v>2404</v>
      </c>
      <c r="B937" t="s">
        <v>13</v>
      </c>
      <c r="C937">
        <v>402</v>
      </c>
      <c r="D937" s="1">
        <v>385778320</v>
      </c>
      <c r="E937" t="s">
        <v>13</v>
      </c>
      <c r="F937" t="s">
        <v>2405</v>
      </c>
      <c r="G937" t="s">
        <v>13</v>
      </c>
      <c r="H937" t="s">
        <v>13</v>
      </c>
      <c r="I937" t="s">
        <v>2406</v>
      </c>
      <c r="J937">
        <f t="shared" si="14"/>
        <v>-1</v>
      </c>
    </row>
    <row r="938" spans="1:10" x14ac:dyDescent="0.25">
      <c r="A938" t="s">
        <v>2407</v>
      </c>
      <c r="B938" t="s">
        <v>12</v>
      </c>
      <c r="C938">
        <v>288</v>
      </c>
      <c r="D938" s="1">
        <v>385778321</v>
      </c>
      <c r="E938" t="s">
        <v>13</v>
      </c>
      <c r="F938" t="s">
        <v>2408</v>
      </c>
      <c r="G938" t="s">
        <v>13</v>
      </c>
      <c r="H938" t="s">
        <v>13</v>
      </c>
      <c r="I938" t="s">
        <v>465</v>
      </c>
      <c r="J938">
        <f t="shared" si="14"/>
        <v>1</v>
      </c>
    </row>
    <row r="939" spans="1:10" x14ac:dyDescent="0.25">
      <c r="A939" t="s">
        <v>2409</v>
      </c>
      <c r="B939" t="s">
        <v>13</v>
      </c>
      <c r="C939">
        <v>113</v>
      </c>
      <c r="D939" s="1">
        <v>385778322</v>
      </c>
      <c r="E939" t="s">
        <v>13</v>
      </c>
      <c r="F939" t="s">
        <v>2410</v>
      </c>
      <c r="G939" t="s">
        <v>13</v>
      </c>
      <c r="H939" t="s">
        <v>13</v>
      </c>
      <c r="I939" t="s">
        <v>27</v>
      </c>
      <c r="J939">
        <f t="shared" si="14"/>
        <v>-1</v>
      </c>
    </row>
    <row r="940" spans="1:10" x14ac:dyDescent="0.25">
      <c r="A940" t="s">
        <v>2411</v>
      </c>
      <c r="B940" t="s">
        <v>12</v>
      </c>
      <c r="C940">
        <v>62</v>
      </c>
      <c r="D940" s="1">
        <v>385778323</v>
      </c>
      <c r="E940" t="s">
        <v>13</v>
      </c>
      <c r="F940" t="s">
        <v>2412</v>
      </c>
      <c r="G940" t="s">
        <v>13</v>
      </c>
      <c r="H940" t="s">
        <v>13</v>
      </c>
      <c r="I940" t="s">
        <v>27</v>
      </c>
      <c r="J940">
        <f t="shared" si="14"/>
        <v>1</v>
      </c>
    </row>
    <row r="941" spans="1:10" x14ac:dyDescent="0.25">
      <c r="A941" t="s">
        <v>2413</v>
      </c>
      <c r="B941" t="s">
        <v>12</v>
      </c>
      <c r="C941">
        <v>228</v>
      </c>
      <c r="D941" s="1">
        <v>385778324</v>
      </c>
      <c r="E941" t="s">
        <v>13</v>
      </c>
      <c r="F941" t="s">
        <v>2414</v>
      </c>
      <c r="G941" t="s">
        <v>13</v>
      </c>
      <c r="H941" t="s">
        <v>13</v>
      </c>
      <c r="I941" t="s">
        <v>1046</v>
      </c>
      <c r="J941">
        <f t="shared" si="14"/>
        <v>1</v>
      </c>
    </row>
    <row r="942" spans="1:10" x14ac:dyDescent="0.25">
      <c r="A942" t="s">
        <v>2415</v>
      </c>
      <c r="B942" t="s">
        <v>12</v>
      </c>
      <c r="C942">
        <v>504</v>
      </c>
      <c r="D942" s="1">
        <v>385778325</v>
      </c>
      <c r="E942" t="s">
        <v>13</v>
      </c>
      <c r="F942" t="s">
        <v>2416</v>
      </c>
      <c r="G942" t="s">
        <v>13</v>
      </c>
      <c r="H942" t="s">
        <v>13</v>
      </c>
      <c r="I942" t="s">
        <v>1049</v>
      </c>
      <c r="J942">
        <f t="shared" si="14"/>
        <v>1</v>
      </c>
    </row>
    <row r="943" spans="1:10" x14ac:dyDescent="0.25">
      <c r="A943" t="s">
        <v>2417</v>
      </c>
      <c r="B943" t="s">
        <v>12</v>
      </c>
      <c r="C943">
        <v>509</v>
      </c>
      <c r="D943" s="1">
        <v>385778326</v>
      </c>
      <c r="E943" t="s">
        <v>13</v>
      </c>
      <c r="F943" t="s">
        <v>2418</v>
      </c>
      <c r="G943" t="s">
        <v>13</v>
      </c>
      <c r="H943" t="s">
        <v>13</v>
      </c>
      <c r="I943" t="s">
        <v>267</v>
      </c>
      <c r="J943">
        <f t="shared" si="14"/>
        <v>1</v>
      </c>
    </row>
    <row r="944" spans="1:10" x14ac:dyDescent="0.25">
      <c r="A944" t="s">
        <v>2419</v>
      </c>
      <c r="B944" t="s">
        <v>12</v>
      </c>
      <c r="C944">
        <v>465</v>
      </c>
      <c r="D944" s="1">
        <v>385778327</v>
      </c>
      <c r="E944" t="s">
        <v>13</v>
      </c>
      <c r="F944" t="s">
        <v>2420</v>
      </c>
      <c r="G944" t="s">
        <v>13</v>
      </c>
      <c r="H944" t="s">
        <v>13</v>
      </c>
      <c r="I944" t="s">
        <v>151</v>
      </c>
      <c r="J944">
        <f t="shared" si="14"/>
        <v>1</v>
      </c>
    </row>
    <row r="945" spans="1:10" x14ac:dyDescent="0.25">
      <c r="A945" t="s">
        <v>2421</v>
      </c>
      <c r="B945" t="s">
        <v>12</v>
      </c>
      <c r="C945">
        <v>488</v>
      </c>
      <c r="D945" s="1">
        <v>385778328</v>
      </c>
      <c r="E945" t="s">
        <v>13</v>
      </c>
      <c r="F945" t="s">
        <v>2422</v>
      </c>
      <c r="G945" t="s">
        <v>13</v>
      </c>
      <c r="H945" t="s">
        <v>13</v>
      </c>
      <c r="I945" t="s">
        <v>2423</v>
      </c>
      <c r="J945">
        <f t="shared" si="14"/>
        <v>1</v>
      </c>
    </row>
    <row r="946" spans="1:10" x14ac:dyDescent="0.25">
      <c r="A946" t="s">
        <v>2424</v>
      </c>
      <c r="B946" t="s">
        <v>12</v>
      </c>
      <c r="C946">
        <v>213</v>
      </c>
      <c r="D946" s="1">
        <v>385778329</v>
      </c>
      <c r="E946" t="s">
        <v>13</v>
      </c>
      <c r="F946" t="s">
        <v>2425</v>
      </c>
      <c r="G946" t="s">
        <v>13</v>
      </c>
      <c r="H946" t="s">
        <v>13</v>
      </c>
      <c r="I946" t="s">
        <v>2426</v>
      </c>
      <c r="J946">
        <f t="shared" si="14"/>
        <v>1</v>
      </c>
    </row>
    <row r="947" spans="1:10" x14ac:dyDescent="0.25">
      <c r="A947" t="s">
        <v>2427</v>
      </c>
      <c r="B947" t="s">
        <v>12</v>
      </c>
      <c r="C947">
        <v>559</v>
      </c>
      <c r="D947" s="1">
        <v>385778330</v>
      </c>
      <c r="E947" t="s">
        <v>13</v>
      </c>
      <c r="F947" t="s">
        <v>2428</v>
      </c>
      <c r="G947" t="s">
        <v>13</v>
      </c>
      <c r="H947" t="s">
        <v>13</v>
      </c>
      <c r="I947" t="s">
        <v>2429</v>
      </c>
      <c r="J947">
        <f t="shared" si="14"/>
        <v>1</v>
      </c>
    </row>
    <row r="948" spans="1:10" x14ac:dyDescent="0.25">
      <c r="A948" t="s">
        <v>2430</v>
      </c>
      <c r="B948" t="s">
        <v>13</v>
      </c>
      <c r="C948">
        <v>231</v>
      </c>
      <c r="D948" s="1">
        <v>385778331</v>
      </c>
      <c r="E948" t="s">
        <v>13</v>
      </c>
      <c r="F948" t="s">
        <v>2431</v>
      </c>
      <c r="G948" t="s">
        <v>13</v>
      </c>
      <c r="H948" t="s">
        <v>13</v>
      </c>
      <c r="I948" t="s">
        <v>27</v>
      </c>
      <c r="J948">
        <f t="shared" si="14"/>
        <v>-1</v>
      </c>
    </row>
    <row r="949" spans="1:10" x14ac:dyDescent="0.25">
      <c r="A949" t="s">
        <v>2432</v>
      </c>
      <c r="B949" t="s">
        <v>12</v>
      </c>
      <c r="C949">
        <v>87</v>
      </c>
      <c r="D949" s="1">
        <v>385778332</v>
      </c>
      <c r="E949" t="s">
        <v>13</v>
      </c>
      <c r="F949" t="s">
        <v>2433</v>
      </c>
      <c r="G949" t="s">
        <v>13</v>
      </c>
      <c r="H949" t="s">
        <v>13</v>
      </c>
      <c r="I949" t="s">
        <v>2434</v>
      </c>
      <c r="J949">
        <f t="shared" si="14"/>
        <v>1</v>
      </c>
    </row>
    <row r="950" spans="1:10" x14ac:dyDescent="0.25">
      <c r="A950" t="s">
        <v>2435</v>
      </c>
      <c r="B950" t="s">
        <v>13</v>
      </c>
      <c r="C950">
        <v>62</v>
      </c>
      <c r="D950" s="1">
        <v>385778333</v>
      </c>
      <c r="E950" t="s">
        <v>13</v>
      </c>
      <c r="F950" t="s">
        <v>2436</v>
      </c>
      <c r="G950" t="s">
        <v>13</v>
      </c>
      <c r="H950" t="s">
        <v>13</v>
      </c>
      <c r="I950" t="s">
        <v>2437</v>
      </c>
      <c r="J950">
        <f t="shared" si="14"/>
        <v>-1</v>
      </c>
    </row>
    <row r="951" spans="1:10" x14ac:dyDescent="0.25">
      <c r="A951" t="s">
        <v>2438</v>
      </c>
      <c r="B951" t="s">
        <v>12</v>
      </c>
      <c r="C951">
        <v>694</v>
      </c>
      <c r="D951" s="1">
        <v>385778334</v>
      </c>
      <c r="E951" t="s">
        <v>13</v>
      </c>
      <c r="F951" t="s">
        <v>2439</v>
      </c>
      <c r="G951" t="s">
        <v>13</v>
      </c>
      <c r="H951" t="s">
        <v>13</v>
      </c>
      <c r="I951" t="s">
        <v>2440</v>
      </c>
      <c r="J951">
        <f t="shared" si="14"/>
        <v>1</v>
      </c>
    </row>
    <row r="952" spans="1:10" x14ac:dyDescent="0.25">
      <c r="A952" t="s">
        <v>2441</v>
      </c>
      <c r="B952" t="s">
        <v>12</v>
      </c>
      <c r="C952">
        <v>191</v>
      </c>
      <c r="D952" s="1">
        <v>385778335</v>
      </c>
      <c r="E952" t="s">
        <v>13</v>
      </c>
      <c r="F952" t="s">
        <v>2442</v>
      </c>
      <c r="G952" t="s">
        <v>13</v>
      </c>
      <c r="H952" t="s">
        <v>13</v>
      </c>
      <c r="I952" t="s">
        <v>2443</v>
      </c>
      <c r="J952">
        <f t="shared" si="14"/>
        <v>1</v>
      </c>
    </row>
    <row r="953" spans="1:10" x14ac:dyDescent="0.25">
      <c r="A953" t="s">
        <v>2444</v>
      </c>
      <c r="B953" t="s">
        <v>12</v>
      </c>
      <c r="C953">
        <v>159</v>
      </c>
      <c r="D953" s="1">
        <v>385778336</v>
      </c>
      <c r="E953" t="s">
        <v>13</v>
      </c>
      <c r="F953" t="s">
        <v>2445</v>
      </c>
      <c r="G953" t="s">
        <v>13</v>
      </c>
      <c r="H953" t="s">
        <v>13</v>
      </c>
      <c r="I953" t="s">
        <v>2446</v>
      </c>
      <c r="J953">
        <f t="shared" si="14"/>
        <v>1</v>
      </c>
    </row>
    <row r="954" spans="1:10" x14ac:dyDescent="0.25">
      <c r="A954" t="s">
        <v>2447</v>
      </c>
      <c r="B954" t="s">
        <v>12</v>
      </c>
      <c r="C954">
        <v>154</v>
      </c>
      <c r="D954" s="1">
        <v>385778337</v>
      </c>
      <c r="E954" t="s">
        <v>13</v>
      </c>
      <c r="F954" t="s">
        <v>2448</v>
      </c>
      <c r="G954" t="s">
        <v>13</v>
      </c>
      <c r="H954" t="s">
        <v>13</v>
      </c>
      <c r="I954" t="s">
        <v>2449</v>
      </c>
      <c r="J954">
        <f t="shared" si="14"/>
        <v>1</v>
      </c>
    </row>
    <row r="955" spans="1:10" x14ac:dyDescent="0.25">
      <c r="A955" t="s">
        <v>2450</v>
      </c>
      <c r="B955" t="s">
        <v>13</v>
      </c>
      <c r="C955">
        <v>435</v>
      </c>
      <c r="D955" s="1">
        <v>385778338</v>
      </c>
      <c r="E955" t="s">
        <v>13</v>
      </c>
      <c r="F955" t="s">
        <v>2451</v>
      </c>
      <c r="G955" t="s">
        <v>13</v>
      </c>
      <c r="H955" t="s">
        <v>13</v>
      </c>
      <c r="I955" t="s">
        <v>2452</v>
      </c>
      <c r="J955">
        <f t="shared" si="14"/>
        <v>-1</v>
      </c>
    </row>
    <row r="956" spans="1:10" x14ac:dyDescent="0.25">
      <c r="A956" t="s">
        <v>2453</v>
      </c>
      <c r="B956" t="s">
        <v>13</v>
      </c>
      <c r="C956">
        <v>481</v>
      </c>
      <c r="D956" s="1">
        <v>385778339</v>
      </c>
      <c r="E956" t="s">
        <v>13</v>
      </c>
      <c r="F956" t="s">
        <v>2454</v>
      </c>
      <c r="G956" t="s">
        <v>13</v>
      </c>
      <c r="H956" t="s">
        <v>13</v>
      </c>
      <c r="I956" t="s">
        <v>2455</v>
      </c>
      <c r="J956">
        <f t="shared" si="14"/>
        <v>-1</v>
      </c>
    </row>
    <row r="957" spans="1:10" x14ac:dyDescent="0.25">
      <c r="A957" t="s">
        <v>2456</v>
      </c>
      <c r="B957" t="s">
        <v>13</v>
      </c>
      <c r="C957">
        <v>245</v>
      </c>
      <c r="D957" s="1">
        <v>385778340</v>
      </c>
      <c r="E957" t="s">
        <v>13</v>
      </c>
      <c r="F957" t="s">
        <v>2457</v>
      </c>
      <c r="G957" t="s">
        <v>13</v>
      </c>
      <c r="H957" t="s">
        <v>13</v>
      </c>
      <c r="I957" t="s">
        <v>2458</v>
      </c>
      <c r="J957">
        <f t="shared" si="14"/>
        <v>-1</v>
      </c>
    </row>
    <row r="958" spans="1:10" x14ac:dyDescent="0.25">
      <c r="A958" t="s">
        <v>2459</v>
      </c>
      <c r="B958" t="s">
        <v>13</v>
      </c>
      <c r="C958">
        <v>679</v>
      </c>
      <c r="D958" s="1">
        <v>385778341</v>
      </c>
      <c r="E958" t="s">
        <v>13</v>
      </c>
      <c r="F958" t="s">
        <v>2460</v>
      </c>
      <c r="G958" t="s">
        <v>13</v>
      </c>
      <c r="H958" t="s">
        <v>13</v>
      </c>
      <c r="I958" t="s">
        <v>1447</v>
      </c>
      <c r="J958">
        <f t="shared" si="14"/>
        <v>-1</v>
      </c>
    </row>
    <row r="959" spans="1:10" x14ac:dyDescent="0.25">
      <c r="A959" t="s">
        <v>2461</v>
      </c>
      <c r="B959" t="s">
        <v>13</v>
      </c>
      <c r="C959">
        <v>407</v>
      </c>
      <c r="D959" s="1">
        <v>385778342</v>
      </c>
      <c r="E959" t="s">
        <v>13</v>
      </c>
      <c r="F959" t="s">
        <v>2462</v>
      </c>
      <c r="G959" t="s">
        <v>13</v>
      </c>
      <c r="H959" t="s">
        <v>13</v>
      </c>
      <c r="I959" t="s">
        <v>2463</v>
      </c>
      <c r="J959">
        <f t="shared" si="14"/>
        <v>-1</v>
      </c>
    </row>
    <row r="960" spans="1:10" x14ac:dyDescent="0.25">
      <c r="A960" t="s">
        <v>2464</v>
      </c>
      <c r="B960" t="s">
        <v>13</v>
      </c>
      <c r="C960">
        <v>427</v>
      </c>
      <c r="D960" s="1">
        <v>385778343</v>
      </c>
      <c r="E960" t="s">
        <v>13</v>
      </c>
      <c r="F960" t="s">
        <v>2465</v>
      </c>
      <c r="G960" t="s">
        <v>13</v>
      </c>
      <c r="H960" t="s">
        <v>13</v>
      </c>
      <c r="I960" t="s">
        <v>2466</v>
      </c>
      <c r="J960">
        <f t="shared" si="14"/>
        <v>-1</v>
      </c>
    </row>
    <row r="961" spans="1:10" x14ac:dyDescent="0.25">
      <c r="A961" t="s">
        <v>2467</v>
      </c>
      <c r="B961" t="s">
        <v>12</v>
      </c>
      <c r="C961">
        <v>392</v>
      </c>
      <c r="D961" s="1">
        <v>385778344</v>
      </c>
      <c r="E961" t="s">
        <v>13</v>
      </c>
      <c r="F961" t="s">
        <v>2468</v>
      </c>
      <c r="G961" t="s">
        <v>13</v>
      </c>
      <c r="H961" t="s">
        <v>13</v>
      </c>
      <c r="I961" t="s">
        <v>2469</v>
      </c>
      <c r="J961">
        <f t="shared" si="14"/>
        <v>1</v>
      </c>
    </row>
    <row r="962" spans="1:10" x14ac:dyDescent="0.25">
      <c r="A962" t="s">
        <v>2470</v>
      </c>
      <c r="B962" t="s">
        <v>12</v>
      </c>
      <c r="C962">
        <v>216</v>
      </c>
      <c r="D962" s="1">
        <v>385778345</v>
      </c>
      <c r="E962" t="s">
        <v>13</v>
      </c>
      <c r="F962" t="s">
        <v>2471</v>
      </c>
      <c r="G962" t="s">
        <v>13</v>
      </c>
      <c r="H962" t="s">
        <v>13</v>
      </c>
      <c r="I962" t="s">
        <v>2472</v>
      </c>
      <c r="J962">
        <f t="shared" si="14"/>
        <v>1</v>
      </c>
    </row>
    <row r="963" spans="1:10" x14ac:dyDescent="0.25">
      <c r="A963" t="s">
        <v>2473</v>
      </c>
      <c r="B963" t="s">
        <v>12</v>
      </c>
      <c r="C963">
        <v>822</v>
      </c>
      <c r="D963" s="1">
        <v>385778346</v>
      </c>
      <c r="E963" t="s">
        <v>13</v>
      </c>
      <c r="F963" t="s">
        <v>2474</v>
      </c>
      <c r="G963" t="s">
        <v>13</v>
      </c>
      <c r="H963" t="s">
        <v>13</v>
      </c>
      <c r="I963" t="s">
        <v>683</v>
      </c>
      <c r="J963">
        <f t="shared" si="14"/>
        <v>1</v>
      </c>
    </row>
    <row r="964" spans="1:10" x14ac:dyDescent="0.25">
      <c r="A964" t="s">
        <v>2475</v>
      </c>
      <c r="B964" t="s">
        <v>12</v>
      </c>
      <c r="C964">
        <v>578</v>
      </c>
      <c r="D964" s="1">
        <v>385778347</v>
      </c>
      <c r="E964" t="s">
        <v>13</v>
      </c>
      <c r="F964" t="s">
        <v>2476</v>
      </c>
      <c r="G964" t="s">
        <v>13</v>
      </c>
      <c r="H964" t="s">
        <v>13</v>
      </c>
      <c r="I964" t="s">
        <v>2477</v>
      </c>
      <c r="J964">
        <f t="shared" si="14"/>
        <v>1</v>
      </c>
    </row>
    <row r="965" spans="1:10" x14ac:dyDescent="0.25">
      <c r="A965" t="s">
        <v>2478</v>
      </c>
      <c r="B965" t="s">
        <v>12</v>
      </c>
      <c r="C965">
        <v>1181</v>
      </c>
      <c r="D965" s="1">
        <v>385778348</v>
      </c>
      <c r="E965" t="s">
        <v>13</v>
      </c>
      <c r="F965" t="s">
        <v>2479</v>
      </c>
      <c r="G965" t="s">
        <v>13</v>
      </c>
      <c r="H965" t="s">
        <v>13</v>
      </c>
      <c r="I965" t="s">
        <v>2480</v>
      </c>
      <c r="J965">
        <f t="shared" ref="J965:J1028" si="15">IF(B965="+",1,-1)</f>
        <v>1</v>
      </c>
    </row>
    <row r="966" spans="1:10" x14ac:dyDescent="0.25">
      <c r="A966" t="s">
        <v>2481</v>
      </c>
      <c r="B966" t="s">
        <v>12</v>
      </c>
      <c r="C966">
        <v>73</v>
      </c>
      <c r="D966" s="1">
        <v>385778349</v>
      </c>
      <c r="E966" t="s">
        <v>13</v>
      </c>
      <c r="F966" t="s">
        <v>2482</v>
      </c>
      <c r="G966" t="s">
        <v>13</v>
      </c>
      <c r="H966" t="s">
        <v>13</v>
      </c>
      <c r="I966" t="s">
        <v>2483</v>
      </c>
      <c r="J966">
        <f t="shared" si="15"/>
        <v>1</v>
      </c>
    </row>
    <row r="967" spans="1:10" x14ac:dyDescent="0.25">
      <c r="A967" t="s">
        <v>2484</v>
      </c>
      <c r="B967" t="s">
        <v>12</v>
      </c>
      <c r="C967">
        <v>65</v>
      </c>
      <c r="D967" s="1">
        <v>385778350</v>
      </c>
      <c r="E967" t="s">
        <v>13</v>
      </c>
      <c r="F967" t="s">
        <v>2485</v>
      </c>
      <c r="G967" t="s">
        <v>13</v>
      </c>
      <c r="H967" t="s">
        <v>13</v>
      </c>
      <c r="I967" t="s">
        <v>27</v>
      </c>
      <c r="J967">
        <f t="shared" si="15"/>
        <v>1</v>
      </c>
    </row>
    <row r="968" spans="1:10" x14ac:dyDescent="0.25">
      <c r="A968" t="s">
        <v>2486</v>
      </c>
      <c r="B968" t="s">
        <v>12</v>
      </c>
      <c r="C968">
        <v>324</v>
      </c>
      <c r="D968" s="1">
        <v>385778351</v>
      </c>
      <c r="E968" t="s">
        <v>13</v>
      </c>
      <c r="F968" t="s">
        <v>2487</v>
      </c>
      <c r="G968" t="s">
        <v>13</v>
      </c>
      <c r="H968" t="s">
        <v>13</v>
      </c>
      <c r="I968" t="s">
        <v>2488</v>
      </c>
      <c r="J968">
        <f t="shared" si="15"/>
        <v>1</v>
      </c>
    </row>
    <row r="969" spans="1:10" x14ac:dyDescent="0.25">
      <c r="A969" t="s">
        <v>2489</v>
      </c>
      <c r="B969" t="s">
        <v>12</v>
      </c>
      <c r="C969">
        <v>138</v>
      </c>
      <c r="D969" s="1">
        <v>385778352</v>
      </c>
      <c r="E969" t="s">
        <v>13</v>
      </c>
      <c r="F969" t="s">
        <v>2490</v>
      </c>
      <c r="G969" t="s">
        <v>13</v>
      </c>
      <c r="H969" t="s">
        <v>13</v>
      </c>
      <c r="I969" t="s">
        <v>740</v>
      </c>
      <c r="J969">
        <f t="shared" si="15"/>
        <v>1</v>
      </c>
    </row>
    <row r="970" spans="1:10" x14ac:dyDescent="0.25">
      <c r="A970" t="s">
        <v>2491</v>
      </c>
      <c r="B970" t="s">
        <v>12</v>
      </c>
      <c r="C970">
        <v>180</v>
      </c>
      <c r="D970" s="1">
        <v>385778353</v>
      </c>
      <c r="E970" t="s">
        <v>13</v>
      </c>
      <c r="F970" t="s">
        <v>2492</v>
      </c>
      <c r="G970" t="s">
        <v>13</v>
      </c>
      <c r="H970" t="s">
        <v>13</v>
      </c>
      <c r="I970" t="s">
        <v>2493</v>
      </c>
      <c r="J970">
        <f t="shared" si="15"/>
        <v>1</v>
      </c>
    </row>
    <row r="971" spans="1:10" x14ac:dyDescent="0.25">
      <c r="A971" t="s">
        <v>2494</v>
      </c>
      <c r="B971" t="s">
        <v>12</v>
      </c>
      <c r="C971">
        <v>259</v>
      </c>
      <c r="D971" s="1">
        <v>385778354</v>
      </c>
      <c r="E971" t="s">
        <v>13</v>
      </c>
      <c r="F971" t="s">
        <v>2495</v>
      </c>
      <c r="G971" t="s">
        <v>13</v>
      </c>
      <c r="H971" t="s">
        <v>13</v>
      </c>
      <c r="I971" t="s">
        <v>49</v>
      </c>
      <c r="J971">
        <f t="shared" si="15"/>
        <v>1</v>
      </c>
    </row>
    <row r="972" spans="1:10" x14ac:dyDescent="0.25">
      <c r="A972" t="s">
        <v>2496</v>
      </c>
      <c r="B972" t="s">
        <v>12</v>
      </c>
      <c r="C972">
        <v>1050</v>
      </c>
      <c r="D972" s="1">
        <v>385778355</v>
      </c>
      <c r="E972" t="s">
        <v>13</v>
      </c>
      <c r="F972" t="s">
        <v>2497</v>
      </c>
      <c r="G972" t="s">
        <v>13</v>
      </c>
      <c r="H972" t="s">
        <v>13</v>
      </c>
      <c r="I972" t="s">
        <v>2498</v>
      </c>
      <c r="J972">
        <f t="shared" si="15"/>
        <v>1</v>
      </c>
    </row>
    <row r="973" spans="1:10" x14ac:dyDescent="0.25">
      <c r="A973" t="s">
        <v>2499</v>
      </c>
      <c r="B973" t="s">
        <v>12</v>
      </c>
      <c r="C973">
        <v>755</v>
      </c>
      <c r="D973" s="1">
        <v>385778356</v>
      </c>
      <c r="E973" t="s">
        <v>13</v>
      </c>
      <c r="F973" t="s">
        <v>2500</v>
      </c>
      <c r="G973" t="s">
        <v>13</v>
      </c>
      <c r="H973" t="s">
        <v>13</v>
      </c>
      <c r="I973" t="s">
        <v>475</v>
      </c>
      <c r="J973">
        <f t="shared" si="15"/>
        <v>1</v>
      </c>
    </row>
    <row r="974" spans="1:10" x14ac:dyDescent="0.25">
      <c r="A974" t="s">
        <v>2501</v>
      </c>
      <c r="B974" t="s">
        <v>13</v>
      </c>
      <c r="C974">
        <v>151</v>
      </c>
      <c r="D974" s="1">
        <v>385778357</v>
      </c>
      <c r="E974" t="s">
        <v>13</v>
      </c>
      <c r="F974" t="s">
        <v>2502</v>
      </c>
      <c r="G974" t="s">
        <v>13</v>
      </c>
      <c r="H974" t="s">
        <v>13</v>
      </c>
      <c r="I974" t="s">
        <v>27</v>
      </c>
      <c r="J974">
        <f t="shared" si="15"/>
        <v>-1</v>
      </c>
    </row>
    <row r="975" spans="1:10" x14ac:dyDescent="0.25">
      <c r="A975" t="s">
        <v>2503</v>
      </c>
      <c r="B975" t="s">
        <v>13</v>
      </c>
      <c r="C975">
        <v>97</v>
      </c>
      <c r="D975" s="1">
        <v>385778358</v>
      </c>
      <c r="E975" t="s">
        <v>13</v>
      </c>
      <c r="F975" t="s">
        <v>2504</v>
      </c>
      <c r="G975" t="s">
        <v>13</v>
      </c>
      <c r="H975" t="s">
        <v>13</v>
      </c>
      <c r="I975" t="s">
        <v>27</v>
      </c>
      <c r="J975">
        <f t="shared" si="15"/>
        <v>-1</v>
      </c>
    </row>
    <row r="976" spans="1:10" x14ac:dyDescent="0.25">
      <c r="A976" t="s">
        <v>2505</v>
      </c>
      <c r="B976" t="s">
        <v>12</v>
      </c>
      <c r="C976">
        <v>860</v>
      </c>
      <c r="D976" s="1">
        <v>385778359</v>
      </c>
      <c r="E976" t="s">
        <v>13</v>
      </c>
      <c r="F976" t="s">
        <v>2506</v>
      </c>
      <c r="G976" t="s">
        <v>13</v>
      </c>
      <c r="H976" t="s">
        <v>13</v>
      </c>
      <c r="I976" t="s">
        <v>2507</v>
      </c>
      <c r="J976">
        <f t="shared" si="15"/>
        <v>1</v>
      </c>
    </row>
    <row r="977" spans="1:10" x14ac:dyDescent="0.25">
      <c r="A977" t="s">
        <v>2508</v>
      </c>
      <c r="B977" t="s">
        <v>12</v>
      </c>
      <c r="C977">
        <v>336</v>
      </c>
      <c r="D977" s="1">
        <v>385778360</v>
      </c>
      <c r="E977" t="s">
        <v>13</v>
      </c>
      <c r="F977" t="s">
        <v>2509</v>
      </c>
      <c r="G977" t="s">
        <v>13</v>
      </c>
      <c r="H977" t="s">
        <v>13</v>
      </c>
      <c r="I977" t="s">
        <v>2510</v>
      </c>
      <c r="J977">
        <f t="shared" si="15"/>
        <v>1</v>
      </c>
    </row>
    <row r="978" spans="1:10" x14ac:dyDescent="0.25">
      <c r="A978" t="s">
        <v>2511</v>
      </c>
      <c r="B978" t="s">
        <v>12</v>
      </c>
      <c r="C978">
        <v>465</v>
      </c>
      <c r="D978" s="1">
        <v>385778361</v>
      </c>
      <c r="E978" t="s">
        <v>13</v>
      </c>
      <c r="F978" t="s">
        <v>2512</v>
      </c>
      <c r="G978" t="s">
        <v>13</v>
      </c>
      <c r="H978" t="s">
        <v>13</v>
      </c>
      <c r="I978" t="s">
        <v>2513</v>
      </c>
      <c r="J978">
        <f t="shared" si="15"/>
        <v>1</v>
      </c>
    </row>
    <row r="979" spans="1:10" x14ac:dyDescent="0.25">
      <c r="A979" t="s">
        <v>2514</v>
      </c>
      <c r="B979" t="s">
        <v>12</v>
      </c>
      <c r="C979">
        <v>173</v>
      </c>
      <c r="D979" s="1">
        <v>385778362</v>
      </c>
      <c r="E979" t="s">
        <v>13</v>
      </c>
      <c r="F979" t="s">
        <v>2515</v>
      </c>
      <c r="G979" t="s">
        <v>13</v>
      </c>
      <c r="H979" t="s">
        <v>13</v>
      </c>
      <c r="I979" t="s">
        <v>2516</v>
      </c>
      <c r="J979">
        <f t="shared" si="15"/>
        <v>1</v>
      </c>
    </row>
    <row r="980" spans="1:10" x14ac:dyDescent="0.25">
      <c r="A980" t="s">
        <v>2517</v>
      </c>
      <c r="B980" t="s">
        <v>12</v>
      </c>
      <c r="C980">
        <v>488</v>
      </c>
      <c r="D980" s="1">
        <v>385778363</v>
      </c>
      <c r="E980" t="s">
        <v>13</v>
      </c>
      <c r="F980" t="s">
        <v>2518</v>
      </c>
      <c r="G980" t="s">
        <v>13</v>
      </c>
      <c r="H980" t="s">
        <v>13</v>
      </c>
      <c r="I980" t="s">
        <v>2519</v>
      </c>
      <c r="J980">
        <f t="shared" si="15"/>
        <v>1</v>
      </c>
    </row>
    <row r="981" spans="1:10" x14ac:dyDescent="0.25">
      <c r="A981" t="s">
        <v>2520</v>
      </c>
      <c r="B981" t="s">
        <v>12</v>
      </c>
      <c r="C981">
        <v>340</v>
      </c>
      <c r="D981" s="1">
        <v>385778364</v>
      </c>
      <c r="E981" t="s">
        <v>13</v>
      </c>
      <c r="F981" t="s">
        <v>2521</v>
      </c>
      <c r="G981" t="s">
        <v>13</v>
      </c>
      <c r="H981" t="s">
        <v>13</v>
      </c>
      <c r="I981" t="s">
        <v>2522</v>
      </c>
      <c r="J981">
        <f t="shared" si="15"/>
        <v>1</v>
      </c>
    </row>
    <row r="982" spans="1:10" x14ac:dyDescent="0.25">
      <c r="A982" t="s">
        <v>2523</v>
      </c>
      <c r="B982" t="s">
        <v>12</v>
      </c>
      <c r="C982">
        <v>209</v>
      </c>
      <c r="D982" s="1">
        <v>385778365</v>
      </c>
      <c r="E982" t="s">
        <v>13</v>
      </c>
      <c r="F982" t="s">
        <v>2524</v>
      </c>
      <c r="G982" t="s">
        <v>13</v>
      </c>
      <c r="H982" t="s">
        <v>13</v>
      </c>
      <c r="I982" t="s">
        <v>2525</v>
      </c>
      <c r="J982">
        <f t="shared" si="15"/>
        <v>1</v>
      </c>
    </row>
    <row r="983" spans="1:10" x14ac:dyDescent="0.25">
      <c r="A983" t="s">
        <v>2526</v>
      </c>
      <c r="B983" t="s">
        <v>12</v>
      </c>
      <c r="C983">
        <v>514</v>
      </c>
      <c r="D983" s="1">
        <v>385778366</v>
      </c>
      <c r="E983" t="s">
        <v>13</v>
      </c>
      <c r="F983" t="s">
        <v>2527</v>
      </c>
      <c r="G983" t="s">
        <v>13</v>
      </c>
      <c r="H983" t="s">
        <v>13</v>
      </c>
      <c r="I983" t="s">
        <v>2528</v>
      </c>
      <c r="J983">
        <f t="shared" si="15"/>
        <v>1</v>
      </c>
    </row>
    <row r="984" spans="1:10" x14ac:dyDescent="0.25">
      <c r="A984" t="s">
        <v>2529</v>
      </c>
      <c r="B984" t="s">
        <v>12</v>
      </c>
      <c r="C984">
        <v>419</v>
      </c>
      <c r="D984" s="1">
        <v>385778367</v>
      </c>
      <c r="E984" t="s">
        <v>13</v>
      </c>
      <c r="F984" t="s">
        <v>2530</v>
      </c>
      <c r="G984" t="s">
        <v>13</v>
      </c>
      <c r="H984" t="s">
        <v>13</v>
      </c>
      <c r="I984" t="s">
        <v>2531</v>
      </c>
      <c r="J984">
        <f t="shared" si="15"/>
        <v>1</v>
      </c>
    </row>
    <row r="985" spans="1:10" x14ac:dyDescent="0.25">
      <c r="A985" t="s">
        <v>2532</v>
      </c>
      <c r="B985" t="s">
        <v>13</v>
      </c>
      <c r="C985">
        <v>390</v>
      </c>
      <c r="D985" s="1">
        <v>385778368</v>
      </c>
      <c r="E985" t="s">
        <v>13</v>
      </c>
      <c r="F985" t="s">
        <v>2533</v>
      </c>
      <c r="G985" t="s">
        <v>13</v>
      </c>
      <c r="H985" t="s">
        <v>13</v>
      </c>
      <c r="I985" t="s">
        <v>391</v>
      </c>
      <c r="J985">
        <f t="shared" si="15"/>
        <v>-1</v>
      </c>
    </row>
    <row r="986" spans="1:10" x14ac:dyDescent="0.25">
      <c r="A986" t="s">
        <v>2534</v>
      </c>
      <c r="B986" t="s">
        <v>12</v>
      </c>
      <c r="C986">
        <v>153</v>
      </c>
      <c r="D986" s="1">
        <v>385778369</v>
      </c>
      <c r="E986" t="s">
        <v>13</v>
      </c>
      <c r="F986" t="s">
        <v>2535</v>
      </c>
      <c r="G986" t="s">
        <v>13</v>
      </c>
      <c r="H986" t="s">
        <v>13</v>
      </c>
      <c r="I986" t="s">
        <v>200</v>
      </c>
      <c r="J986">
        <f t="shared" si="15"/>
        <v>1</v>
      </c>
    </row>
    <row r="987" spans="1:10" x14ac:dyDescent="0.25">
      <c r="A987" t="s">
        <v>2536</v>
      </c>
      <c r="B987" t="s">
        <v>12</v>
      </c>
      <c r="C987">
        <v>206</v>
      </c>
      <c r="D987" s="1">
        <v>385778370</v>
      </c>
      <c r="E987" t="s">
        <v>13</v>
      </c>
      <c r="F987" t="s">
        <v>2537</v>
      </c>
      <c r="G987" t="s">
        <v>13</v>
      </c>
      <c r="H987" t="s">
        <v>13</v>
      </c>
      <c r="I987" t="s">
        <v>2538</v>
      </c>
      <c r="J987">
        <f t="shared" si="15"/>
        <v>1</v>
      </c>
    </row>
    <row r="988" spans="1:10" x14ac:dyDescent="0.25">
      <c r="A988" t="s">
        <v>2539</v>
      </c>
      <c r="B988" t="s">
        <v>12</v>
      </c>
      <c r="C988">
        <v>189</v>
      </c>
      <c r="D988" s="1">
        <v>385778371</v>
      </c>
      <c r="E988" t="s">
        <v>13</v>
      </c>
      <c r="F988" t="s">
        <v>2540</v>
      </c>
      <c r="G988" t="s">
        <v>13</v>
      </c>
      <c r="H988" t="s">
        <v>13</v>
      </c>
      <c r="I988" t="s">
        <v>151</v>
      </c>
      <c r="J988">
        <f t="shared" si="15"/>
        <v>1</v>
      </c>
    </row>
    <row r="989" spans="1:10" x14ac:dyDescent="0.25">
      <c r="A989" t="s">
        <v>2541</v>
      </c>
      <c r="B989" t="s">
        <v>12</v>
      </c>
      <c r="C989">
        <v>198</v>
      </c>
      <c r="D989" s="1">
        <v>385778372</v>
      </c>
      <c r="E989" t="s">
        <v>13</v>
      </c>
      <c r="F989" t="s">
        <v>2542</v>
      </c>
      <c r="G989" t="s">
        <v>13</v>
      </c>
      <c r="H989" t="s">
        <v>13</v>
      </c>
      <c r="I989" t="s">
        <v>27</v>
      </c>
      <c r="J989">
        <f t="shared" si="15"/>
        <v>1</v>
      </c>
    </row>
    <row r="990" spans="1:10" x14ac:dyDescent="0.25">
      <c r="A990" t="s">
        <v>2543</v>
      </c>
      <c r="B990" t="s">
        <v>12</v>
      </c>
      <c r="C990">
        <v>113</v>
      </c>
      <c r="D990" s="1">
        <v>385778373</v>
      </c>
      <c r="E990" t="s">
        <v>13</v>
      </c>
      <c r="F990" t="s">
        <v>2544</v>
      </c>
      <c r="G990" t="s">
        <v>13</v>
      </c>
      <c r="H990" t="s">
        <v>13</v>
      </c>
      <c r="I990" t="s">
        <v>2545</v>
      </c>
      <c r="J990">
        <f t="shared" si="15"/>
        <v>1</v>
      </c>
    </row>
    <row r="991" spans="1:10" x14ac:dyDescent="0.25">
      <c r="A991" t="s">
        <v>2546</v>
      </c>
      <c r="B991" t="s">
        <v>12</v>
      </c>
      <c r="C991">
        <v>825</v>
      </c>
      <c r="D991" s="1">
        <v>385778374</v>
      </c>
      <c r="E991" t="s">
        <v>13</v>
      </c>
      <c r="F991" t="s">
        <v>2547</v>
      </c>
      <c r="G991" t="s">
        <v>13</v>
      </c>
      <c r="H991" t="s">
        <v>13</v>
      </c>
      <c r="I991" t="s">
        <v>2548</v>
      </c>
      <c r="J991">
        <f t="shared" si="15"/>
        <v>1</v>
      </c>
    </row>
    <row r="992" spans="1:10" x14ac:dyDescent="0.25">
      <c r="A992" t="s">
        <v>2549</v>
      </c>
      <c r="B992" t="s">
        <v>12</v>
      </c>
      <c r="C992">
        <v>7955</v>
      </c>
      <c r="D992" s="1">
        <v>385778375</v>
      </c>
      <c r="E992" t="s">
        <v>13</v>
      </c>
      <c r="F992" t="s">
        <v>2550</v>
      </c>
      <c r="G992" t="s">
        <v>13</v>
      </c>
      <c r="H992" t="s">
        <v>13</v>
      </c>
      <c r="I992" t="s">
        <v>2551</v>
      </c>
      <c r="J992">
        <f t="shared" si="15"/>
        <v>1</v>
      </c>
    </row>
    <row r="993" spans="1:10" x14ac:dyDescent="0.25">
      <c r="A993" t="s">
        <v>2552</v>
      </c>
      <c r="B993" t="s">
        <v>13</v>
      </c>
      <c r="C993">
        <v>256</v>
      </c>
      <c r="D993" s="1">
        <v>385778376</v>
      </c>
      <c r="E993" t="s">
        <v>13</v>
      </c>
      <c r="F993" t="s">
        <v>2553</v>
      </c>
      <c r="G993" t="s">
        <v>13</v>
      </c>
      <c r="H993" t="s">
        <v>13</v>
      </c>
      <c r="I993" t="s">
        <v>683</v>
      </c>
      <c r="J993">
        <f t="shared" si="15"/>
        <v>-1</v>
      </c>
    </row>
    <row r="994" spans="1:10" x14ac:dyDescent="0.25">
      <c r="A994" t="s">
        <v>2554</v>
      </c>
      <c r="B994" t="s">
        <v>13</v>
      </c>
      <c r="C994">
        <v>147</v>
      </c>
      <c r="D994" s="1">
        <v>385778377</v>
      </c>
      <c r="E994" t="s">
        <v>13</v>
      </c>
      <c r="F994" t="s">
        <v>2555</v>
      </c>
      <c r="G994" t="s">
        <v>13</v>
      </c>
      <c r="H994" t="s">
        <v>13</v>
      </c>
      <c r="I994" t="s">
        <v>27</v>
      </c>
      <c r="J994">
        <f t="shared" si="15"/>
        <v>-1</v>
      </c>
    </row>
    <row r="995" spans="1:10" x14ac:dyDescent="0.25">
      <c r="A995" t="s">
        <v>2556</v>
      </c>
      <c r="B995" t="s">
        <v>13</v>
      </c>
      <c r="C995">
        <v>576</v>
      </c>
      <c r="D995" s="1">
        <v>385778378</v>
      </c>
      <c r="E995" t="s">
        <v>13</v>
      </c>
      <c r="F995" t="s">
        <v>2557</v>
      </c>
      <c r="G995" t="s">
        <v>13</v>
      </c>
      <c r="H995" t="s">
        <v>13</v>
      </c>
      <c r="I995" t="s">
        <v>1730</v>
      </c>
      <c r="J995">
        <f t="shared" si="15"/>
        <v>-1</v>
      </c>
    </row>
    <row r="996" spans="1:10" x14ac:dyDescent="0.25">
      <c r="A996" t="s">
        <v>2558</v>
      </c>
      <c r="B996" t="s">
        <v>13</v>
      </c>
      <c r="C996">
        <v>432</v>
      </c>
      <c r="D996" s="1">
        <v>385778379</v>
      </c>
      <c r="E996" t="s">
        <v>13</v>
      </c>
      <c r="F996" t="s">
        <v>2559</v>
      </c>
      <c r="G996" t="s">
        <v>13</v>
      </c>
      <c r="H996" t="s">
        <v>13</v>
      </c>
      <c r="I996" t="s">
        <v>2560</v>
      </c>
      <c r="J996">
        <f t="shared" si="15"/>
        <v>-1</v>
      </c>
    </row>
    <row r="997" spans="1:10" x14ac:dyDescent="0.25">
      <c r="A997" t="s">
        <v>2561</v>
      </c>
      <c r="B997" t="s">
        <v>12</v>
      </c>
      <c r="C997">
        <v>296</v>
      </c>
      <c r="D997" s="1">
        <v>385778380</v>
      </c>
      <c r="E997" t="s">
        <v>13</v>
      </c>
      <c r="F997" t="s">
        <v>2562</v>
      </c>
      <c r="G997" t="s">
        <v>13</v>
      </c>
      <c r="H997" t="s">
        <v>13</v>
      </c>
      <c r="I997" t="s">
        <v>2563</v>
      </c>
      <c r="J997">
        <f t="shared" si="15"/>
        <v>1</v>
      </c>
    </row>
    <row r="998" spans="1:10" x14ac:dyDescent="0.25">
      <c r="A998" t="s">
        <v>2564</v>
      </c>
      <c r="B998" t="s">
        <v>12</v>
      </c>
      <c r="C998">
        <v>205</v>
      </c>
      <c r="D998" s="1">
        <v>385778381</v>
      </c>
      <c r="E998" t="s">
        <v>13</v>
      </c>
      <c r="F998" t="s">
        <v>2565</v>
      </c>
      <c r="G998" t="s">
        <v>13</v>
      </c>
      <c r="H998" t="s">
        <v>13</v>
      </c>
      <c r="I998" t="s">
        <v>351</v>
      </c>
      <c r="J998">
        <f t="shared" si="15"/>
        <v>1</v>
      </c>
    </row>
    <row r="999" spans="1:10" x14ac:dyDescent="0.25">
      <c r="A999" t="s">
        <v>2566</v>
      </c>
      <c r="B999" t="s">
        <v>13</v>
      </c>
      <c r="C999">
        <v>51</v>
      </c>
      <c r="D999" s="1">
        <v>385778382</v>
      </c>
      <c r="E999" t="s">
        <v>13</v>
      </c>
      <c r="F999" t="s">
        <v>2567</v>
      </c>
      <c r="G999" t="s">
        <v>13</v>
      </c>
      <c r="H999" t="s">
        <v>13</v>
      </c>
      <c r="I999" t="s">
        <v>27</v>
      </c>
      <c r="J999">
        <f t="shared" si="15"/>
        <v>-1</v>
      </c>
    </row>
    <row r="1000" spans="1:10" x14ac:dyDescent="0.25">
      <c r="A1000" t="s">
        <v>2568</v>
      </c>
      <c r="B1000" t="s">
        <v>12</v>
      </c>
      <c r="C1000">
        <v>635</v>
      </c>
      <c r="D1000" s="1">
        <v>385778383</v>
      </c>
      <c r="E1000" t="s">
        <v>13</v>
      </c>
      <c r="F1000" t="s">
        <v>2569</v>
      </c>
      <c r="G1000" t="s">
        <v>13</v>
      </c>
      <c r="H1000" t="s">
        <v>13</v>
      </c>
      <c r="I1000" t="s">
        <v>2570</v>
      </c>
      <c r="J1000">
        <f t="shared" si="15"/>
        <v>1</v>
      </c>
    </row>
    <row r="1001" spans="1:10" x14ac:dyDescent="0.25">
      <c r="A1001" t="s">
        <v>2571</v>
      </c>
      <c r="B1001" t="s">
        <v>12</v>
      </c>
      <c r="C1001">
        <v>276</v>
      </c>
      <c r="D1001" s="1">
        <v>385778384</v>
      </c>
      <c r="E1001" t="s">
        <v>13</v>
      </c>
      <c r="F1001" t="s">
        <v>2572</v>
      </c>
      <c r="G1001" t="s">
        <v>13</v>
      </c>
      <c r="H1001" t="s">
        <v>13</v>
      </c>
      <c r="I1001" t="s">
        <v>2573</v>
      </c>
      <c r="J1001">
        <f t="shared" si="15"/>
        <v>1</v>
      </c>
    </row>
    <row r="1002" spans="1:10" x14ac:dyDescent="0.25">
      <c r="A1002" t="s">
        <v>2574</v>
      </c>
      <c r="B1002" t="s">
        <v>12</v>
      </c>
      <c r="C1002">
        <v>167</v>
      </c>
      <c r="D1002" s="1">
        <v>385778385</v>
      </c>
      <c r="E1002" t="s">
        <v>13</v>
      </c>
      <c r="F1002" t="s">
        <v>2575</v>
      </c>
      <c r="G1002" t="s">
        <v>13</v>
      </c>
      <c r="H1002" t="s">
        <v>13</v>
      </c>
      <c r="I1002" t="s">
        <v>2576</v>
      </c>
      <c r="J1002">
        <f t="shared" si="15"/>
        <v>1</v>
      </c>
    </row>
    <row r="1003" spans="1:10" x14ac:dyDescent="0.25">
      <c r="A1003" t="s">
        <v>2577</v>
      </c>
      <c r="B1003" t="s">
        <v>12</v>
      </c>
      <c r="C1003">
        <v>173</v>
      </c>
      <c r="D1003" s="1">
        <v>385778386</v>
      </c>
      <c r="E1003" t="s">
        <v>13</v>
      </c>
      <c r="F1003" t="s">
        <v>2578</v>
      </c>
      <c r="G1003" t="s">
        <v>13</v>
      </c>
      <c r="H1003" t="s">
        <v>13</v>
      </c>
      <c r="I1003" t="s">
        <v>2579</v>
      </c>
      <c r="J1003">
        <f t="shared" si="15"/>
        <v>1</v>
      </c>
    </row>
    <row r="1004" spans="1:10" x14ac:dyDescent="0.25">
      <c r="A1004" t="s">
        <v>2580</v>
      </c>
      <c r="B1004" t="s">
        <v>12</v>
      </c>
      <c r="C1004">
        <v>65</v>
      </c>
      <c r="D1004" s="1">
        <v>385778387</v>
      </c>
      <c r="E1004" t="s">
        <v>13</v>
      </c>
      <c r="F1004" t="s">
        <v>2581</v>
      </c>
      <c r="G1004" t="s">
        <v>13</v>
      </c>
      <c r="H1004" t="s">
        <v>13</v>
      </c>
      <c r="I1004" t="s">
        <v>2582</v>
      </c>
      <c r="J1004">
        <f t="shared" si="15"/>
        <v>1</v>
      </c>
    </row>
    <row r="1005" spans="1:10" x14ac:dyDescent="0.25">
      <c r="A1005" t="s">
        <v>2583</v>
      </c>
      <c r="B1005" t="s">
        <v>12</v>
      </c>
      <c r="C1005">
        <v>117</v>
      </c>
      <c r="D1005" s="1">
        <v>385778388</v>
      </c>
      <c r="E1005" t="s">
        <v>13</v>
      </c>
      <c r="F1005" t="s">
        <v>2584</v>
      </c>
      <c r="G1005" t="s">
        <v>13</v>
      </c>
      <c r="H1005" t="s">
        <v>13</v>
      </c>
      <c r="I1005" t="s">
        <v>2585</v>
      </c>
      <c r="J1005">
        <f t="shared" si="15"/>
        <v>1</v>
      </c>
    </row>
    <row r="1006" spans="1:10" x14ac:dyDescent="0.25">
      <c r="A1006" t="s">
        <v>2586</v>
      </c>
      <c r="B1006" t="s">
        <v>12</v>
      </c>
      <c r="C1006">
        <v>267</v>
      </c>
      <c r="D1006" s="1">
        <v>385778389</v>
      </c>
      <c r="E1006" t="s">
        <v>13</v>
      </c>
      <c r="F1006" t="s">
        <v>2587</v>
      </c>
      <c r="G1006" t="s">
        <v>13</v>
      </c>
      <c r="H1006" t="s">
        <v>13</v>
      </c>
      <c r="I1006" t="s">
        <v>2588</v>
      </c>
      <c r="J1006">
        <f t="shared" si="15"/>
        <v>1</v>
      </c>
    </row>
    <row r="1007" spans="1:10" x14ac:dyDescent="0.25">
      <c r="A1007" t="s">
        <v>2589</v>
      </c>
      <c r="B1007" t="s">
        <v>12</v>
      </c>
      <c r="C1007">
        <v>2922</v>
      </c>
      <c r="D1007" s="1">
        <v>385778390</v>
      </c>
      <c r="E1007" t="s">
        <v>13</v>
      </c>
      <c r="F1007" t="s">
        <v>2590</v>
      </c>
      <c r="G1007" t="s">
        <v>13</v>
      </c>
      <c r="H1007" t="s">
        <v>13</v>
      </c>
      <c r="I1007" t="s">
        <v>1394</v>
      </c>
      <c r="J1007">
        <f t="shared" si="15"/>
        <v>1</v>
      </c>
    </row>
    <row r="1008" spans="1:10" x14ac:dyDescent="0.25">
      <c r="A1008" t="s">
        <v>2591</v>
      </c>
      <c r="B1008" t="s">
        <v>12</v>
      </c>
      <c r="C1008">
        <v>298</v>
      </c>
      <c r="D1008" s="1">
        <v>385778391</v>
      </c>
      <c r="E1008" t="s">
        <v>13</v>
      </c>
      <c r="F1008" t="s">
        <v>2592</v>
      </c>
      <c r="G1008" t="s">
        <v>13</v>
      </c>
      <c r="H1008" t="s">
        <v>13</v>
      </c>
      <c r="I1008" t="s">
        <v>27</v>
      </c>
      <c r="J1008">
        <f t="shared" si="15"/>
        <v>1</v>
      </c>
    </row>
    <row r="1009" spans="1:10" x14ac:dyDescent="0.25">
      <c r="A1009" t="s">
        <v>2593</v>
      </c>
      <c r="B1009" t="s">
        <v>13</v>
      </c>
      <c r="C1009">
        <v>363</v>
      </c>
      <c r="D1009" s="1">
        <v>385778392</v>
      </c>
      <c r="E1009" t="s">
        <v>13</v>
      </c>
      <c r="F1009" t="s">
        <v>2594</v>
      </c>
      <c r="G1009" t="s">
        <v>13</v>
      </c>
      <c r="H1009" t="s">
        <v>13</v>
      </c>
      <c r="I1009" t="s">
        <v>27</v>
      </c>
      <c r="J1009">
        <f t="shared" si="15"/>
        <v>-1</v>
      </c>
    </row>
    <row r="1010" spans="1:10" x14ac:dyDescent="0.25">
      <c r="A1010" t="s">
        <v>2595</v>
      </c>
      <c r="B1010" t="s">
        <v>13</v>
      </c>
      <c r="C1010">
        <v>233</v>
      </c>
      <c r="D1010" s="1">
        <v>385778393</v>
      </c>
      <c r="E1010" t="s">
        <v>13</v>
      </c>
      <c r="F1010" t="s">
        <v>2596</v>
      </c>
      <c r="G1010" t="s">
        <v>13</v>
      </c>
      <c r="H1010" t="s">
        <v>13</v>
      </c>
      <c r="I1010" t="s">
        <v>2597</v>
      </c>
      <c r="J1010">
        <f t="shared" si="15"/>
        <v>-1</v>
      </c>
    </row>
    <row r="1011" spans="1:10" x14ac:dyDescent="0.25">
      <c r="A1011" t="s">
        <v>2598</v>
      </c>
      <c r="B1011" t="s">
        <v>13</v>
      </c>
      <c r="C1011">
        <v>776</v>
      </c>
      <c r="D1011" s="1">
        <v>385778394</v>
      </c>
      <c r="E1011" t="s">
        <v>13</v>
      </c>
      <c r="F1011" t="s">
        <v>2599</v>
      </c>
      <c r="G1011" t="s">
        <v>13</v>
      </c>
      <c r="H1011" t="s">
        <v>13</v>
      </c>
      <c r="I1011" t="s">
        <v>2600</v>
      </c>
      <c r="J1011">
        <f t="shared" si="15"/>
        <v>-1</v>
      </c>
    </row>
    <row r="1012" spans="1:10" x14ac:dyDescent="0.25">
      <c r="A1012" t="s">
        <v>2601</v>
      </c>
      <c r="B1012" t="s">
        <v>13</v>
      </c>
      <c r="C1012">
        <v>99</v>
      </c>
      <c r="D1012" s="1">
        <v>385778395</v>
      </c>
      <c r="E1012" t="s">
        <v>13</v>
      </c>
      <c r="F1012" t="s">
        <v>2602</v>
      </c>
      <c r="G1012" t="s">
        <v>13</v>
      </c>
      <c r="H1012" t="s">
        <v>13</v>
      </c>
      <c r="I1012" t="s">
        <v>2603</v>
      </c>
      <c r="J1012">
        <f t="shared" si="15"/>
        <v>-1</v>
      </c>
    </row>
    <row r="1013" spans="1:10" x14ac:dyDescent="0.25">
      <c r="A1013" t="s">
        <v>2604</v>
      </c>
      <c r="B1013" t="s">
        <v>12</v>
      </c>
      <c r="C1013">
        <v>123</v>
      </c>
      <c r="D1013" s="1">
        <v>385778396</v>
      </c>
      <c r="E1013" t="s">
        <v>13</v>
      </c>
      <c r="F1013" t="s">
        <v>2605</v>
      </c>
      <c r="G1013" t="s">
        <v>13</v>
      </c>
      <c r="H1013" t="s">
        <v>13</v>
      </c>
      <c r="I1013" t="s">
        <v>27</v>
      </c>
      <c r="J1013">
        <f t="shared" si="15"/>
        <v>1</v>
      </c>
    </row>
    <row r="1014" spans="1:10" x14ac:dyDescent="0.25">
      <c r="A1014" t="s">
        <v>2606</v>
      </c>
      <c r="B1014" t="s">
        <v>12</v>
      </c>
      <c r="C1014">
        <v>126</v>
      </c>
      <c r="D1014" s="1">
        <v>385778397</v>
      </c>
      <c r="E1014" t="s">
        <v>13</v>
      </c>
      <c r="F1014" t="s">
        <v>2607</v>
      </c>
      <c r="G1014" t="s">
        <v>13</v>
      </c>
      <c r="H1014" t="s">
        <v>13</v>
      </c>
      <c r="I1014" t="s">
        <v>27</v>
      </c>
      <c r="J1014">
        <f t="shared" si="15"/>
        <v>1</v>
      </c>
    </row>
    <row r="1015" spans="1:10" x14ac:dyDescent="0.25">
      <c r="A1015" t="s">
        <v>2608</v>
      </c>
      <c r="B1015" t="s">
        <v>13</v>
      </c>
      <c r="C1015">
        <v>90</v>
      </c>
      <c r="D1015" s="1">
        <v>385778398</v>
      </c>
      <c r="E1015" t="s">
        <v>13</v>
      </c>
      <c r="F1015" t="s">
        <v>2609</v>
      </c>
      <c r="G1015" t="s">
        <v>13</v>
      </c>
      <c r="H1015" t="s">
        <v>13</v>
      </c>
      <c r="I1015" t="s">
        <v>27</v>
      </c>
      <c r="J1015">
        <f t="shared" si="15"/>
        <v>-1</v>
      </c>
    </row>
    <row r="1016" spans="1:10" x14ac:dyDescent="0.25">
      <c r="A1016" t="s">
        <v>2610</v>
      </c>
      <c r="B1016" t="s">
        <v>12</v>
      </c>
      <c r="C1016">
        <v>312</v>
      </c>
      <c r="D1016" s="1">
        <v>385778399</v>
      </c>
      <c r="E1016" t="s">
        <v>13</v>
      </c>
      <c r="F1016" t="s">
        <v>2611</v>
      </c>
      <c r="G1016" t="s">
        <v>13</v>
      </c>
      <c r="H1016" t="s">
        <v>13</v>
      </c>
      <c r="I1016" t="s">
        <v>27</v>
      </c>
      <c r="J1016">
        <f t="shared" si="15"/>
        <v>1</v>
      </c>
    </row>
    <row r="1017" spans="1:10" x14ac:dyDescent="0.25">
      <c r="A1017" t="s">
        <v>2612</v>
      </c>
      <c r="B1017" t="s">
        <v>12</v>
      </c>
      <c r="C1017">
        <v>454</v>
      </c>
      <c r="D1017" s="1">
        <v>385778400</v>
      </c>
      <c r="E1017" t="s">
        <v>13</v>
      </c>
      <c r="F1017" t="s">
        <v>2613</v>
      </c>
      <c r="G1017" t="s">
        <v>13</v>
      </c>
      <c r="H1017" t="s">
        <v>13</v>
      </c>
      <c r="I1017" t="s">
        <v>2614</v>
      </c>
      <c r="J1017">
        <f t="shared" si="15"/>
        <v>1</v>
      </c>
    </row>
    <row r="1018" spans="1:10" x14ac:dyDescent="0.25">
      <c r="A1018" t="s">
        <v>2615</v>
      </c>
      <c r="B1018" t="s">
        <v>13</v>
      </c>
      <c r="C1018">
        <v>192</v>
      </c>
      <c r="D1018" s="1">
        <v>385778401</v>
      </c>
      <c r="E1018" t="s">
        <v>13</v>
      </c>
      <c r="F1018" t="s">
        <v>2616</v>
      </c>
      <c r="G1018" t="s">
        <v>13</v>
      </c>
      <c r="H1018" t="s">
        <v>13</v>
      </c>
      <c r="I1018" t="s">
        <v>27</v>
      </c>
      <c r="J1018">
        <f t="shared" si="15"/>
        <v>-1</v>
      </c>
    </row>
    <row r="1019" spans="1:10" x14ac:dyDescent="0.25">
      <c r="A1019" t="s">
        <v>2617</v>
      </c>
      <c r="B1019" t="s">
        <v>13</v>
      </c>
      <c r="C1019">
        <v>599</v>
      </c>
      <c r="D1019" s="1">
        <v>385778402</v>
      </c>
      <c r="E1019" t="s">
        <v>13</v>
      </c>
      <c r="F1019" t="s">
        <v>2618</v>
      </c>
      <c r="G1019" t="s">
        <v>13</v>
      </c>
      <c r="H1019" t="s">
        <v>13</v>
      </c>
      <c r="I1019" t="s">
        <v>27</v>
      </c>
      <c r="J1019">
        <f t="shared" si="15"/>
        <v>-1</v>
      </c>
    </row>
    <row r="1020" spans="1:10" x14ac:dyDescent="0.25">
      <c r="A1020" t="s">
        <v>2619</v>
      </c>
      <c r="B1020" t="s">
        <v>12</v>
      </c>
      <c r="C1020">
        <v>120</v>
      </c>
      <c r="D1020" s="1">
        <v>385778403</v>
      </c>
      <c r="E1020" t="s">
        <v>13</v>
      </c>
      <c r="F1020" t="s">
        <v>2620</v>
      </c>
      <c r="G1020" t="s">
        <v>13</v>
      </c>
      <c r="H1020" t="s">
        <v>13</v>
      </c>
      <c r="I1020" t="s">
        <v>200</v>
      </c>
      <c r="J1020">
        <f t="shared" si="15"/>
        <v>1</v>
      </c>
    </row>
    <row r="1021" spans="1:10" x14ac:dyDescent="0.25">
      <c r="A1021" t="s">
        <v>2621</v>
      </c>
      <c r="B1021" t="s">
        <v>12</v>
      </c>
      <c r="C1021">
        <v>38</v>
      </c>
      <c r="D1021" s="1">
        <v>385778404</v>
      </c>
      <c r="E1021" t="s">
        <v>13</v>
      </c>
      <c r="F1021" t="s">
        <v>2622</v>
      </c>
      <c r="G1021" t="s">
        <v>13</v>
      </c>
      <c r="H1021" t="s">
        <v>13</v>
      </c>
      <c r="I1021" t="s">
        <v>27</v>
      </c>
      <c r="J1021">
        <f t="shared" si="15"/>
        <v>1</v>
      </c>
    </row>
    <row r="1022" spans="1:10" x14ac:dyDescent="0.25">
      <c r="A1022" t="s">
        <v>2623</v>
      </c>
      <c r="B1022" t="s">
        <v>13</v>
      </c>
      <c r="C1022">
        <v>507</v>
      </c>
      <c r="D1022" s="1">
        <v>385778405</v>
      </c>
      <c r="E1022" t="s">
        <v>13</v>
      </c>
      <c r="F1022" t="s">
        <v>2624</v>
      </c>
      <c r="G1022" t="s">
        <v>13</v>
      </c>
      <c r="H1022" t="s">
        <v>13</v>
      </c>
      <c r="I1022" t="s">
        <v>27</v>
      </c>
      <c r="J1022">
        <f t="shared" si="15"/>
        <v>-1</v>
      </c>
    </row>
    <row r="1023" spans="1:10" x14ac:dyDescent="0.25">
      <c r="A1023" t="s">
        <v>2625</v>
      </c>
      <c r="B1023" t="s">
        <v>12</v>
      </c>
      <c r="C1023">
        <v>642</v>
      </c>
      <c r="D1023" s="1">
        <v>385778406</v>
      </c>
      <c r="E1023" t="s">
        <v>13</v>
      </c>
      <c r="F1023" t="s">
        <v>2626</v>
      </c>
      <c r="G1023" t="s">
        <v>13</v>
      </c>
      <c r="H1023" t="s">
        <v>13</v>
      </c>
      <c r="I1023" t="s">
        <v>2627</v>
      </c>
      <c r="J1023">
        <f t="shared" si="15"/>
        <v>1</v>
      </c>
    </row>
    <row r="1024" spans="1:10" x14ac:dyDescent="0.25">
      <c r="A1024" t="s">
        <v>2628</v>
      </c>
      <c r="B1024" t="s">
        <v>12</v>
      </c>
      <c r="C1024">
        <v>404</v>
      </c>
      <c r="D1024" s="1">
        <v>385778407</v>
      </c>
      <c r="E1024" t="s">
        <v>13</v>
      </c>
      <c r="F1024" t="s">
        <v>2629</v>
      </c>
      <c r="G1024" t="s">
        <v>13</v>
      </c>
      <c r="H1024" t="s">
        <v>13</v>
      </c>
      <c r="I1024" t="s">
        <v>2630</v>
      </c>
      <c r="J1024">
        <f t="shared" si="15"/>
        <v>1</v>
      </c>
    </row>
    <row r="1025" spans="1:10" x14ac:dyDescent="0.25">
      <c r="A1025" t="s">
        <v>2631</v>
      </c>
      <c r="B1025" t="s">
        <v>12</v>
      </c>
      <c r="C1025">
        <v>462</v>
      </c>
      <c r="D1025" s="1">
        <v>385778408</v>
      </c>
      <c r="E1025" t="s">
        <v>13</v>
      </c>
      <c r="F1025" t="s">
        <v>2632</v>
      </c>
      <c r="G1025" t="s">
        <v>13</v>
      </c>
      <c r="H1025" t="s">
        <v>13</v>
      </c>
      <c r="I1025" t="s">
        <v>2633</v>
      </c>
      <c r="J1025">
        <f t="shared" si="15"/>
        <v>1</v>
      </c>
    </row>
    <row r="1026" spans="1:10" x14ac:dyDescent="0.25">
      <c r="A1026" t="s">
        <v>2634</v>
      </c>
      <c r="B1026" t="s">
        <v>12</v>
      </c>
      <c r="C1026">
        <v>391</v>
      </c>
      <c r="D1026" s="1">
        <v>385778409</v>
      </c>
      <c r="E1026" t="s">
        <v>13</v>
      </c>
      <c r="F1026" t="s">
        <v>2635</v>
      </c>
      <c r="G1026" t="s">
        <v>13</v>
      </c>
      <c r="H1026" t="s">
        <v>13</v>
      </c>
      <c r="I1026" t="s">
        <v>46</v>
      </c>
      <c r="J1026">
        <f t="shared" si="15"/>
        <v>1</v>
      </c>
    </row>
    <row r="1027" spans="1:10" x14ac:dyDescent="0.25">
      <c r="A1027" t="s">
        <v>2636</v>
      </c>
      <c r="B1027" t="s">
        <v>12</v>
      </c>
      <c r="C1027">
        <v>275</v>
      </c>
      <c r="D1027" s="1">
        <v>385778410</v>
      </c>
      <c r="E1027" t="s">
        <v>13</v>
      </c>
      <c r="F1027" t="s">
        <v>2637</v>
      </c>
      <c r="G1027" t="s">
        <v>13</v>
      </c>
      <c r="H1027" t="s">
        <v>13</v>
      </c>
      <c r="I1027" t="s">
        <v>2638</v>
      </c>
      <c r="J1027">
        <f t="shared" si="15"/>
        <v>1</v>
      </c>
    </row>
    <row r="1028" spans="1:10" x14ac:dyDescent="0.25">
      <c r="A1028" t="s">
        <v>2639</v>
      </c>
      <c r="B1028" t="s">
        <v>12</v>
      </c>
      <c r="C1028">
        <v>414</v>
      </c>
      <c r="D1028" s="1">
        <v>385778411</v>
      </c>
      <c r="E1028" t="s">
        <v>13</v>
      </c>
      <c r="F1028" t="s">
        <v>2640</v>
      </c>
      <c r="G1028" t="s">
        <v>13</v>
      </c>
      <c r="H1028" t="s">
        <v>13</v>
      </c>
      <c r="I1028" t="s">
        <v>2641</v>
      </c>
      <c r="J1028">
        <f t="shared" si="15"/>
        <v>1</v>
      </c>
    </row>
    <row r="1029" spans="1:10" x14ac:dyDescent="0.25">
      <c r="A1029" t="s">
        <v>2642</v>
      </c>
      <c r="B1029" t="s">
        <v>12</v>
      </c>
      <c r="C1029">
        <v>431</v>
      </c>
      <c r="D1029" s="1">
        <v>385778412</v>
      </c>
      <c r="E1029" t="s">
        <v>13</v>
      </c>
      <c r="F1029" t="s">
        <v>2643</v>
      </c>
      <c r="G1029" t="s">
        <v>13</v>
      </c>
      <c r="H1029" t="s">
        <v>13</v>
      </c>
      <c r="I1029" t="s">
        <v>2644</v>
      </c>
      <c r="J1029">
        <f t="shared" ref="J1029:J1092" si="16">IF(B1029="+",1,-1)</f>
        <v>1</v>
      </c>
    </row>
    <row r="1030" spans="1:10" x14ac:dyDescent="0.25">
      <c r="A1030" t="s">
        <v>2645</v>
      </c>
      <c r="B1030" t="s">
        <v>12</v>
      </c>
      <c r="C1030">
        <v>117</v>
      </c>
      <c r="D1030" s="1">
        <v>385778413</v>
      </c>
      <c r="E1030" t="s">
        <v>13</v>
      </c>
      <c r="F1030" t="s">
        <v>2646</v>
      </c>
      <c r="G1030" t="s">
        <v>13</v>
      </c>
      <c r="H1030" t="s">
        <v>13</v>
      </c>
      <c r="I1030" t="s">
        <v>27</v>
      </c>
      <c r="J1030">
        <f t="shared" si="16"/>
        <v>1</v>
      </c>
    </row>
    <row r="1031" spans="1:10" x14ac:dyDescent="0.25">
      <c r="A1031" t="s">
        <v>2647</v>
      </c>
      <c r="B1031" t="s">
        <v>12</v>
      </c>
      <c r="C1031">
        <v>451</v>
      </c>
      <c r="D1031" s="1">
        <v>385778414</v>
      </c>
      <c r="E1031" t="s">
        <v>13</v>
      </c>
      <c r="F1031" t="s">
        <v>2648</v>
      </c>
      <c r="G1031" t="s">
        <v>13</v>
      </c>
      <c r="H1031" t="s">
        <v>13</v>
      </c>
      <c r="I1031" t="s">
        <v>2649</v>
      </c>
      <c r="J1031">
        <f t="shared" si="16"/>
        <v>1</v>
      </c>
    </row>
    <row r="1032" spans="1:10" x14ac:dyDescent="0.25">
      <c r="A1032" t="s">
        <v>2650</v>
      </c>
      <c r="B1032" t="s">
        <v>12</v>
      </c>
      <c r="C1032">
        <v>422</v>
      </c>
      <c r="D1032" s="1">
        <v>385778415</v>
      </c>
      <c r="E1032" t="s">
        <v>13</v>
      </c>
      <c r="F1032" t="s">
        <v>2651</v>
      </c>
      <c r="G1032" t="s">
        <v>13</v>
      </c>
      <c r="H1032" t="s">
        <v>13</v>
      </c>
      <c r="I1032" t="s">
        <v>27</v>
      </c>
      <c r="J1032">
        <f t="shared" si="16"/>
        <v>1</v>
      </c>
    </row>
    <row r="1033" spans="1:10" x14ac:dyDescent="0.25">
      <c r="A1033" t="s">
        <v>2652</v>
      </c>
      <c r="B1033" t="s">
        <v>13</v>
      </c>
      <c r="C1033">
        <v>407</v>
      </c>
      <c r="D1033" s="1">
        <v>385778416</v>
      </c>
      <c r="E1033" t="s">
        <v>13</v>
      </c>
      <c r="F1033" t="s">
        <v>2653</v>
      </c>
      <c r="G1033" t="s">
        <v>13</v>
      </c>
      <c r="H1033" t="s">
        <v>13</v>
      </c>
      <c r="I1033" t="s">
        <v>411</v>
      </c>
      <c r="J1033">
        <f t="shared" si="16"/>
        <v>-1</v>
      </c>
    </row>
    <row r="1034" spans="1:10" x14ac:dyDescent="0.25">
      <c r="A1034" t="s">
        <v>2654</v>
      </c>
      <c r="B1034" t="s">
        <v>12</v>
      </c>
      <c r="C1034">
        <v>343</v>
      </c>
      <c r="D1034" s="1">
        <v>385778417</v>
      </c>
      <c r="E1034" t="s">
        <v>13</v>
      </c>
      <c r="F1034" t="s">
        <v>2655</v>
      </c>
      <c r="G1034" t="s">
        <v>13</v>
      </c>
      <c r="H1034" t="s">
        <v>13</v>
      </c>
      <c r="I1034" t="s">
        <v>27</v>
      </c>
      <c r="J1034">
        <f t="shared" si="16"/>
        <v>1</v>
      </c>
    </row>
    <row r="1035" spans="1:10" x14ac:dyDescent="0.25">
      <c r="A1035" t="s">
        <v>2656</v>
      </c>
      <c r="B1035" t="s">
        <v>12</v>
      </c>
      <c r="C1035">
        <v>214</v>
      </c>
      <c r="D1035" s="1">
        <v>385778418</v>
      </c>
      <c r="E1035" t="s">
        <v>13</v>
      </c>
      <c r="F1035" t="s">
        <v>2657</v>
      </c>
      <c r="G1035" t="s">
        <v>13</v>
      </c>
      <c r="H1035" t="s">
        <v>13</v>
      </c>
      <c r="I1035" t="s">
        <v>1593</v>
      </c>
      <c r="J1035">
        <f t="shared" si="16"/>
        <v>1</v>
      </c>
    </row>
    <row r="1036" spans="1:10" x14ac:dyDescent="0.25">
      <c r="A1036" t="s">
        <v>2658</v>
      </c>
      <c r="B1036" t="s">
        <v>13</v>
      </c>
      <c r="C1036">
        <v>143</v>
      </c>
      <c r="D1036" s="1">
        <v>385778419</v>
      </c>
      <c r="E1036" t="s">
        <v>13</v>
      </c>
      <c r="F1036" t="s">
        <v>2659</v>
      </c>
      <c r="G1036" t="s">
        <v>13</v>
      </c>
      <c r="H1036" t="s">
        <v>13</v>
      </c>
      <c r="I1036" t="s">
        <v>27</v>
      </c>
      <c r="J1036">
        <f t="shared" si="16"/>
        <v>-1</v>
      </c>
    </row>
    <row r="1037" spans="1:10" x14ac:dyDescent="0.25">
      <c r="A1037" t="s">
        <v>2660</v>
      </c>
      <c r="B1037" t="s">
        <v>13</v>
      </c>
      <c r="C1037">
        <v>322</v>
      </c>
      <c r="D1037" s="1">
        <v>385778420</v>
      </c>
      <c r="E1037" t="s">
        <v>13</v>
      </c>
      <c r="F1037" t="s">
        <v>2661</v>
      </c>
      <c r="G1037" t="s">
        <v>13</v>
      </c>
      <c r="H1037" t="s">
        <v>13</v>
      </c>
      <c r="I1037" t="s">
        <v>221</v>
      </c>
      <c r="J1037">
        <f t="shared" si="16"/>
        <v>-1</v>
      </c>
    </row>
    <row r="1038" spans="1:10" x14ac:dyDescent="0.25">
      <c r="A1038" t="s">
        <v>2662</v>
      </c>
      <c r="B1038" t="s">
        <v>13</v>
      </c>
      <c r="C1038">
        <v>260</v>
      </c>
      <c r="D1038" s="1">
        <v>385778421</v>
      </c>
      <c r="E1038" t="s">
        <v>13</v>
      </c>
      <c r="F1038" t="s">
        <v>2663</v>
      </c>
      <c r="G1038" t="s">
        <v>13</v>
      </c>
      <c r="H1038" t="s">
        <v>13</v>
      </c>
      <c r="I1038" t="s">
        <v>27</v>
      </c>
      <c r="J1038">
        <f t="shared" si="16"/>
        <v>-1</v>
      </c>
    </row>
    <row r="1039" spans="1:10" x14ac:dyDescent="0.25">
      <c r="A1039" t="s">
        <v>2664</v>
      </c>
      <c r="B1039" t="s">
        <v>13</v>
      </c>
      <c r="C1039">
        <v>284</v>
      </c>
      <c r="D1039" s="1">
        <v>385778422</v>
      </c>
      <c r="E1039" t="s">
        <v>13</v>
      </c>
      <c r="F1039" t="s">
        <v>2665</v>
      </c>
      <c r="G1039" t="s">
        <v>13</v>
      </c>
      <c r="H1039" t="s">
        <v>13</v>
      </c>
      <c r="I1039" t="s">
        <v>27</v>
      </c>
      <c r="J1039">
        <f t="shared" si="16"/>
        <v>-1</v>
      </c>
    </row>
    <row r="1040" spans="1:10" x14ac:dyDescent="0.25">
      <c r="A1040" t="s">
        <v>2666</v>
      </c>
      <c r="B1040" t="s">
        <v>12</v>
      </c>
      <c r="C1040">
        <v>311</v>
      </c>
      <c r="D1040" s="1">
        <v>385778423</v>
      </c>
      <c r="E1040" t="s">
        <v>13</v>
      </c>
      <c r="F1040" t="s">
        <v>2667</v>
      </c>
      <c r="G1040" t="s">
        <v>13</v>
      </c>
      <c r="H1040" t="s">
        <v>13</v>
      </c>
      <c r="I1040" t="s">
        <v>2668</v>
      </c>
      <c r="J1040">
        <f t="shared" si="16"/>
        <v>1</v>
      </c>
    </row>
    <row r="1041" spans="1:10" x14ac:dyDescent="0.25">
      <c r="A1041" t="s">
        <v>2669</v>
      </c>
      <c r="B1041" t="s">
        <v>12</v>
      </c>
      <c r="C1041">
        <v>426</v>
      </c>
      <c r="D1041" s="1">
        <v>385778424</v>
      </c>
      <c r="E1041" t="s">
        <v>13</v>
      </c>
      <c r="F1041" t="s">
        <v>2670</v>
      </c>
      <c r="G1041" t="s">
        <v>13</v>
      </c>
      <c r="H1041" t="s">
        <v>13</v>
      </c>
      <c r="I1041" t="s">
        <v>27</v>
      </c>
      <c r="J1041">
        <f t="shared" si="16"/>
        <v>1</v>
      </c>
    </row>
    <row r="1042" spans="1:10" x14ac:dyDescent="0.25">
      <c r="A1042" t="s">
        <v>2671</v>
      </c>
      <c r="B1042" t="s">
        <v>12</v>
      </c>
      <c r="C1042">
        <v>222</v>
      </c>
      <c r="D1042" s="1">
        <v>385778425</v>
      </c>
      <c r="E1042" t="s">
        <v>13</v>
      </c>
      <c r="F1042" t="s">
        <v>2672</v>
      </c>
      <c r="G1042" t="s">
        <v>13</v>
      </c>
      <c r="H1042" t="s">
        <v>13</v>
      </c>
      <c r="I1042" t="s">
        <v>27</v>
      </c>
      <c r="J1042">
        <f t="shared" si="16"/>
        <v>1</v>
      </c>
    </row>
    <row r="1043" spans="1:10" x14ac:dyDescent="0.25">
      <c r="A1043" t="s">
        <v>2673</v>
      </c>
      <c r="B1043" t="s">
        <v>12</v>
      </c>
      <c r="C1043">
        <v>309</v>
      </c>
      <c r="D1043" s="1">
        <v>385778426</v>
      </c>
      <c r="E1043" t="s">
        <v>13</v>
      </c>
      <c r="F1043" t="s">
        <v>2674</v>
      </c>
      <c r="G1043" t="s">
        <v>13</v>
      </c>
      <c r="H1043" t="s">
        <v>13</v>
      </c>
      <c r="I1043" t="s">
        <v>636</v>
      </c>
      <c r="J1043">
        <f t="shared" si="16"/>
        <v>1</v>
      </c>
    </row>
    <row r="1044" spans="1:10" x14ac:dyDescent="0.25">
      <c r="A1044" t="s">
        <v>2675</v>
      </c>
      <c r="B1044" t="s">
        <v>12</v>
      </c>
      <c r="C1044">
        <v>422</v>
      </c>
      <c r="D1044" s="1">
        <v>385778427</v>
      </c>
      <c r="E1044" t="s">
        <v>13</v>
      </c>
      <c r="F1044" t="s">
        <v>2676</v>
      </c>
      <c r="G1044" t="s">
        <v>13</v>
      </c>
      <c r="H1044" t="s">
        <v>13</v>
      </c>
      <c r="I1044" t="s">
        <v>27</v>
      </c>
      <c r="J1044">
        <f t="shared" si="16"/>
        <v>1</v>
      </c>
    </row>
    <row r="1045" spans="1:10" x14ac:dyDescent="0.25">
      <c r="A1045" t="s">
        <v>2677</v>
      </c>
      <c r="B1045" t="s">
        <v>12</v>
      </c>
      <c r="C1045">
        <v>760</v>
      </c>
      <c r="D1045" s="1">
        <v>385778428</v>
      </c>
      <c r="E1045" t="s">
        <v>13</v>
      </c>
      <c r="F1045" t="s">
        <v>2678</v>
      </c>
      <c r="G1045" t="s">
        <v>13</v>
      </c>
      <c r="H1045" t="s">
        <v>13</v>
      </c>
      <c r="I1045" t="s">
        <v>1612</v>
      </c>
      <c r="J1045">
        <f t="shared" si="16"/>
        <v>1</v>
      </c>
    </row>
    <row r="1046" spans="1:10" x14ac:dyDescent="0.25">
      <c r="A1046" t="s">
        <v>2679</v>
      </c>
      <c r="B1046" t="s">
        <v>12</v>
      </c>
      <c r="C1046">
        <v>128</v>
      </c>
      <c r="D1046" s="1">
        <v>385778429</v>
      </c>
      <c r="E1046" t="s">
        <v>13</v>
      </c>
      <c r="F1046" t="s">
        <v>2680</v>
      </c>
      <c r="G1046" t="s">
        <v>13</v>
      </c>
      <c r="H1046" t="s">
        <v>13</v>
      </c>
      <c r="I1046" t="s">
        <v>27</v>
      </c>
      <c r="J1046">
        <f t="shared" si="16"/>
        <v>1</v>
      </c>
    </row>
    <row r="1047" spans="1:10" x14ac:dyDescent="0.25">
      <c r="A1047" t="s">
        <v>2681</v>
      </c>
      <c r="B1047" t="s">
        <v>12</v>
      </c>
      <c r="C1047">
        <v>64</v>
      </c>
      <c r="D1047" s="1">
        <v>385778430</v>
      </c>
      <c r="E1047" t="s">
        <v>13</v>
      </c>
      <c r="F1047" t="s">
        <v>2682</v>
      </c>
      <c r="G1047" t="s">
        <v>13</v>
      </c>
      <c r="H1047" t="s">
        <v>13</v>
      </c>
      <c r="I1047" t="s">
        <v>2683</v>
      </c>
      <c r="J1047">
        <f t="shared" si="16"/>
        <v>1</v>
      </c>
    </row>
    <row r="1048" spans="1:10" x14ac:dyDescent="0.25">
      <c r="A1048" t="s">
        <v>2684</v>
      </c>
      <c r="B1048" t="s">
        <v>12</v>
      </c>
      <c r="C1048">
        <v>224</v>
      </c>
      <c r="D1048" s="1">
        <v>385778431</v>
      </c>
      <c r="E1048" t="s">
        <v>13</v>
      </c>
      <c r="F1048" t="s">
        <v>2685</v>
      </c>
      <c r="G1048" t="s">
        <v>13</v>
      </c>
      <c r="H1048" t="s">
        <v>13</v>
      </c>
      <c r="I1048" t="s">
        <v>2686</v>
      </c>
      <c r="J1048">
        <f t="shared" si="16"/>
        <v>1</v>
      </c>
    </row>
    <row r="1049" spans="1:10" x14ac:dyDescent="0.25">
      <c r="A1049" t="s">
        <v>2687</v>
      </c>
      <c r="B1049" t="s">
        <v>12</v>
      </c>
      <c r="C1049">
        <v>486</v>
      </c>
      <c r="D1049" s="1">
        <v>385778432</v>
      </c>
      <c r="E1049" t="s">
        <v>13</v>
      </c>
      <c r="F1049" t="s">
        <v>2688</v>
      </c>
      <c r="G1049" t="s">
        <v>13</v>
      </c>
      <c r="H1049" t="s">
        <v>13</v>
      </c>
      <c r="I1049" t="s">
        <v>2689</v>
      </c>
      <c r="J1049">
        <f t="shared" si="16"/>
        <v>1</v>
      </c>
    </row>
    <row r="1050" spans="1:10" x14ac:dyDescent="0.25">
      <c r="A1050" t="s">
        <v>2690</v>
      </c>
      <c r="B1050" t="s">
        <v>12</v>
      </c>
      <c r="C1050">
        <v>148</v>
      </c>
      <c r="D1050" s="1">
        <v>385778433</v>
      </c>
      <c r="E1050" t="s">
        <v>13</v>
      </c>
      <c r="F1050" t="s">
        <v>2691</v>
      </c>
      <c r="G1050" t="s">
        <v>13</v>
      </c>
      <c r="H1050" t="s">
        <v>13</v>
      </c>
      <c r="I1050" t="s">
        <v>2692</v>
      </c>
      <c r="J1050">
        <f t="shared" si="16"/>
        <v>1</v>
      </c>
    </row>
    <row r="1051" spans="1:10" x14ac:dyDescent="0.25">
      <c r="A1051" t="s">
        <v>2693</v>
      </c>
      <c r="B1051" t="s">
        <v>13</v>
      </c>
      <c r="C1051">
        <v>269</v>
      </c>
      <c r="D1051" s="1">
        <v>385778434</v>
      </c>
      <c r="E1051" t="s">
        <v>13</v>
      </c>
      <c r="F1051" t="s">
        <v>2694</v>
      </c>
      <c r="G1051" t="s">
        <v>13</v>
      </c>
      <c r="H1051" t="s">
        <v>13</v>
      </c>
      <c r="I1051" t="s">
        <v>27</v>
      </c>
      <c r="J1051">
        <f t="shared" si="16"/>
        <v>-1</v>
      </c>
    </row>
    <row r="1052" spans="1:10" x14ac:dyDescent="0.25">
      <c r="A1052" t="s">
        <v>2695</v>
      </c>
      <c r="B1052" t="s">
        <v>13</v>
      </c>
      <c r="C1052">
        <v>274</v>
      </c>
      <c r="D1052" s="1">
        <v>385778435</v>
      </c>
      <c r="E1052" t="s">
        <v>13</v>
      </c>
      <c r="F1052" t="s">
        <v>2696</v>
      </c>
      <c r="G1052" t="s">
        <v>13</v>
      </c>
      <c r="H1052" t="s">
        <v>13</v>
      </c>
      <c r="I1052" t="s">
        <v>27</v>
      </c>
      <c r="J1052">
        <f t="shared" si="16"/>
        <v>-1</v>
      </c>
    </row>
    <row r="1053" spans="1:10" x14ac:dyDescent="0.25">
      <c r="A1053" t="s">
        <v>2697</v>
      </c>
      <c r="B1053" t="s">
        <v>12</v>
      </c>
      <c r="C1053">
        <v>215</v>
      </c>
      <c r="D1053" s="1">
        <v>385778436</v>
      </c>
      <c r="E1053" t="s">
        <v>13</v>
      </c>
      <c r="F1053" t="s">
        <v>2698</v>
      </c>
      <c r="G1053" t="s">
        <v>13</v>
      </c>
      <c r="H1053" t="s">
        <v>13</v>
      </c>
      <c r="I1053" t="s">
        <v>731</v>
      </c>
      <c r="J1053">
        <f t="shared" si="16"/>
        <v>1</v>
      </c>
    </row>
    <row r="1054" spans="1:10" x14ac:dyDescent="0.25">
      <c r="A1054" t="s">
        <v>2699</v>
      </c>
      <c r="B1054" t="s">
        <v>13</v>
      </c>
      <c r="C1054">
        <v>382</v>
      </c>
      <c r="D1054" s="1">
        <v>385778437</v>
      </c>
      <c r="E1054" t="s">
        <v>13</v>
      </c>
      <c r="F1054" t="s">
        <v>2700</v>
      </c>
      <c r="G1054" t="s">
        <v>13</v>
      </c>
      <c r="H1054" t="s">
        <v>13</v>
      </c>
      <c r="I1054" t="s">
        <v>2466</v>
      </c>
      <c r="J1054">
        <f t="shared" si="16"/>
        <v>-1</v>
      </c>
    </row>
    <row r="1055" spans="1:10" x14ac:dyDescent="0.25">
      <c r="A1055" t="s">
        <v>2701</v>
      </c>
      <c r="B1055" t="s">
        <v>13</v>
      </c>
      <c r="C1055">
        <v>47</v>
      </c>
      <c r="D1055" s="1">
        <v>385778438</v>
      </c>
      <c r="E1055" t="s">
        <v>13</v>
      </c>
      <c r="F1055" t="s">
        <v>2702</v>
      </c>
      <c r="G1055" t="s">
        <v>13</v>
      </c>
      <c r="H1055" t="s">
        <v>13</v>
      </c>
      <c r="I1055" t="s">
        <v>27</v>
      </c>
      <c r="J1055">
        <f t="shared" si="16"/>
        <v>-1</v>
      </c>
    </row>
    <row r="1056" spans="1:10" x14ac:dyDescent="0.25">
      <c r="A1056" t="s">
        <v>2703</v>
      </c>
      <c r="B1056" t="s">
        <v>12</v>
      </c>
      <c r="C1056">
        <v>415</v>
      </c>
      <c r="D1056" s="1">
        <v>385778439</v>
      </c>
      <c r="E1056" t="s">
        <v>13</v>
      </c>
      <c r="F1056" t="s">
        <v>2704</v>
      </c>
      <c r="G1056" t="s">
        <v>13</v>
      </c>
      <c r="H1056" t="s">
        <v>13</v>
      </c>
      <c r="I1056" t="s">
        <v>2560</v>
      </c>
      <c r="J1056">
        <f t="shared" si="16"/>
        <v>1</v>
      </c>
    </row>
    <row r="1057" spans="1:10" x14ac:dyDescent="0.25">
      <c r="A1057" t="s">
        <v>2705</v>
      </c>
      <c r="B1057" t="s">
        <v>12</v>
      </c>
      <c r="C1057">
        <v>291</v>
      </c>
      <c r="D1057" s="1">
        <v>385778440</v>
      </c>
      <c r="E1057" t="s">
        <v>13</v>
      </c>
      <c r="F1057" t="s">
        <v>2706</v>
      </c>
      <c r="G1057" t="s">
        <v>13</v>
      </c>
      <c r="H1057" t="s">
        <v>13</v>
      </c>
      <c r="I1057" t="s">
        <v>2707</v>
      </c>
      <c r="J1057">
        <f t="shared" si="16"/>
        <v>1</v>
      </c>
    </row>
    <row r="1058" spans="1:10" x14ac:dyDescent="0.25">
      <c r="A1058" t="s">
        <v>2708</v>
      </c>
      <c r="B1058" t="s">
        <v>12</v>
      </c>
      <c r="C1058">
        <v>383</v>
      </c>
      <c r="D1058" s="1">
        <v>385778441</v>
      </c>
      <c r="E1058" t="s">
        <v>13</v>
      </c>
      <c r="F1058" t="s">
        <v>2709</v>
      </c>
      <c r="G1058" t="s">
        <v>13</v>
      </c>
      <c r="H1058" t="s">
        <v>13</v>
      </c>
      <c r="I1058" t="s">
        <v>27</v>
      </c>
      <c r="J1058">
        <f t="shared" si="16"/>
        <v>1</v>
      </c>
    </row>
    <row r="1059" spans="1:10" x14ac:dyDescent="0.25">
      <c r="A1059" t="s">
        <v>2710</v>
      </c>
      <c r="B1059" t="s">
        <v>12</v>
      </c>
      <c r="C1059">
        <v>33</v>
      </c>
      <c r="D1059" s="1">
        <v>385778442</v>
      </c>
      <c r="E1059" t="s">
        <v>13</v>
      </c>
      <c r="F1059" t="s">
        <v>2711</v>
      </c>
      <c r="G1059" t="s">
        <v>13</v>
      </c>
      <c r="H1059" t="s">
        <v>13</v>
      </c>
      <c r="I1059" t="s">
        <v>27</v>
      </c>
      <c r="J1059">
        <f t="shared" si="16"/>
        <v>1</v>
      </c>
    </row>
    <row r="1060" spans="1:10" x14ac:dyDescent="0.25">
      <c r="A1060" t="s">
        <v>2712</v>
      </c>
      <c r="B1060" t="s">
        <v>12</v>
      </c>
      <c r="C1060">
        <v>462</v>
      </c>
      <c r="D1060" s="1">
        <v>385778443</v>
      </c>
      <c r="E1060" t="s">
        <v>13</v>
      </c>
      <c r="F1060" t="s">
        <v>2713</v>
      </c>
      <c r="G1060" t="s">
        <v>13</v>
      </c>
      <c r="H1060" t="s">
        <v>13</v>
      </c>
      <c r="I1060" t="s">
        <v>2714</v>
      </c>
      <c r="J1060">
        <f t="shared" si="16"/>
        <v>1</v>
      </c>
    </row>
    <row r="1061" spans="1:10" x14ac:dyDescent="0.25">
      <c r="A1061" t="s">
        <v>2715</v>
      </c>
      <c r="B1061" t="s">
        <v>12</v>
      </c>
      <c r="C1061">
        <v>289</v>
      </c>
      <c r="D1061" s="1">
        <v>385778444</v>
      </c>
      <c r="E1061" t="s">
        <v>13</v>
      </c>
      <c r="F1061" t="s">
        <v>2716</v>
      </c>
      <c r="G1061" t="s">
        <v>13</v>
      </c>
      <c r="H1061" t="s">
        <v>13</v>
      </c>
      <c r="I1061" t="s">
        <v>376</v>
      </c>
      <c r="J1061">
        <f t="shared" si="16"/>
        <v>1</v>
      </c>
    </row>
    <row r="1062" spans="1:10" x14ac:dyDescent="0.25">
      <c r="A1062" t="s">
        <v>2717</v>
      </c>
      <c r="B1062" t="s">
        <v>12</v>
      </c>
      <c r="C1062">
        <v>292</v>
      </c>
      <c r="D1062" s="1">
        <v>385778445</v>
      </c>
      <c r="E1062" t="s">
        <v>13</v>
      </c>
      <c r="F1062" t="s">
        <v>2718</v>
      </c>
      <c r="G1062" t="s">
        <v>13</v>
      </c>
      <c r="H1062" t="s">
        <v>13</v>
      </c>
      <c r="I1062" t="s">
        <v>27</v>
      </c>
      <c r="J1062">
        <f t="shared" si="16"/>
        <v>1</v>
      </c>
    </row>
    <row r="1063" spans="1:10" x14ac:dyDescent="0.25">
      <c r="A1063" t="s">
        <v>2719</v>
      </c>
      <c r="B1063" t="s">
        <v>12</v>
      </c>
      <c r="C1063">
        <v>403</v>
      </c>
      <c r="D1063" s="1">
        <v>385778446</v>
      </c>
      <c r="E1063" t="s">
        <v>13</v>
      </c>
      <c r="F1063" t="s">
        <v>2720</v>
      </c>
      <c r="G1063" t="s">
        <v>13</v>
      </c>
      <c r="H1063" t="s">
        <v>13</v>
      </c>
      <c r="I1063" t="s">
        <v>27</v>
      </c>
      <c r="J1063">
        <f t="shared" si="16"/>
        <v>1</v>
      </c>
    </row>
    <row r="1064" spans="1:10" x14ac:dyDescent="0.25">
      <c r="A1064" t="s">
        <v>2721</v>
      </c>
      <c r="B1064" t="s">
        <v>12</v>
      </c>
      <c r="C1064">
        <v>528</v>
      </c>
      <c r="D1064" s="1">
        <v>385778447</v>
      </c>
      <c r="E1064" t="s">
        <v>13</v>
      </c>
      <c r="F1064" t="s">
        <v>2722</v>
      </c>
      <c r="G1064" t="s">
        <v>13</v>
      </c>
      <c r="H1064" t="s">
        <v>13</v>
      </c>
      <c r="I1064" t="s">
        <v>2723</v>
      </c>
      <c r="J1064">
        <f t="shared" si="16"/>
        <v>1</v>
      </c>
    </row>
    <row r="1065" spans="1:10" x14ac:dyDescent="0.25">
      <c r="A1065" t="s">
        <v>2724</v>
      </c>
      <c r="B1065" t="s">
        <v>12</v>
      </c>
      <c r="C1065">
        <v>449</v>
      </c>
      <c r="D1065" s="1">
        <v>385778448</v>
      </c>
      <c r="E1065" t="s">
        <v>13</v>
      </c>
      <c r="F1065" t="s">
        <v>2725</v>
      </c>
      <c r="G1065" t="s">
        <v>13</v>
      </c>
      <c r="H1065" t="s">
        <v>13</v>
      </c>
      <c r="I1065" t="s">
        <v>2726</v>
      </c>
      <c r="J1065">
        <f t="shared" si="16"/>
        <v>1</v>
      </c>
    </row>
    <row r="1066" spans="1:10" x14ac:dyDescent="0.25">
      <c r="A1066" t="s">
        <v>2727</v>
      </c>
      <c r="B1066" t="s">
        <v>12</v>
      </c>
      <c r="C1066">
        <v>607</v>
      </c>
      <c r="D1066" s="1">
        <v>385778449</v>
      </c>
      <c r="E1066" t="s">
        <v>13</v>
      </c>
      <c r="F1066" t="s">
        <v>2728</v>
      </c>
      <c r="G1066" t="s">
        <v>13</v>
      </c>
      <c r="H1066" t="s">
        <v>13</v>
      </c>
      <c r="I1066" t="s">
        <v>2729</v>
      </c>
      <c r="J1066">
        <f t="shared" si="16"/>
        <v>1</v>
      </c>
    </row>
    <row r="1067" spans="1:10" x14ac:dyDescent="0.25">
      <c r="A1067" t="s">
        <v>2730</v>
      </c>
      <c r="B1067" t="s">
        <v>12</v>
      </c>
      <c r="C1067">
        <v>132</v>
      </c>
      <c r="D1067" s="1">
        <v>385778450</v>
      </c>
      <c r="E1067" t="s">
        <v>13</v>
      </c>
      <c r="F1067" t="s">
        <v>2731</v>
      </c>
      <c r="G1067" t="s">
        <v>13</v>
      </c>
      <c r="H1067" t="s">
        <v>13</v>
      </c>
      <c r="I1067" t="s">
        <v>2732</v>
      </c>
      <c r="J1067">
        <f t="shared" si="16"/>
        <v>1</v>
      </c>
    </row>
    <row r="1068" spans="1:10" x14ac:dyDescent="0.25">
      <c r="A1068" t="s">
        <v>2733</v>
      </c>
      <c r="B1068" t="s">
        <v>12</v>
      </c>
      <c r="C1068">
        <v>351</v>
      </c>
      <c r="D1068" s="1">
        <v>385778451</v>
      </c>
      <c r="E1068" t="s">
        <v>13</v>
      </c>
      <c r="F1068" t="s">
        <v>2734</v>
      </c>
      <c r="G1068" t="s">
        <v>13</v>
      </c>
      <c r="H1068" t="s">
        <v>13</v>
      </c>
      <c r="I1068" t="s">
        <v>2735</v>
      </c>
      <c r="J1068">
        <f t="shared" si="16"/>
        <v>1</v>
      </c>
    </row>
    <row r="1069" spans="1:10" x14ac:dyDescent="0.25">
      <c r="A1069" t="s">
        <v>2736</v>
      </c>
      <c r="B1069" t="s">
        <v>12</v>
      </c>
      <c r="C1069">
        <v>133</v>
      </c>
      <c r="D1069" s="1">
        <v>385778452</v>
      </c>
      <c r="E1069" t="s">
        <v>13</v>
      </c>
      <c r="F1069" t="s">
        <v>2737</v>
      </c>
      <c r="G1069" t="s">
        <v>13</v>
      </c>
      <c r="H1069" t="s">
        <v>13</v>
      </c>
      <c r="I1069" t="s">
        <v>2738</v>
      </c>
      <c r="J1069">
        <f t="shared" si="16"/>
        <v>1</v>
      </c>
    </row>
    <row r="1070" spans="1:10" x14ac:dyDescent="0.25">
      <c r="A1070" t="s">
        <v>2739</v>
      </c>
      <c r="B1070" t="s">
        <v>12</v>
      </c>
      <c r="C1070">
        <v>284</v>
      </c>
      <c r="D1070" s="1">
        <v>385778453</v>
      </c>
      <c r="E1070" t="s">
        <v>13</v>
      </c>
      <c r="F1070" t="s">
        <v>2740</v>
      </c>
      <c r="G1070" t="s">
        <v>13</v>
      </c>
      <c r="H1070" t="s">
        <v>13</v>
      </c>
      <c r="I1070" t="s">
        <v>2741</v>
      </c>
      <c r="J1070">
        <f t="shared" si="16"/>
        <v>1</v>
      </c>
    </row>
    <row r="1071" spans="1:10" x14ac:dyDescent="0.25">
      <c r="A1071" t="s">
        <v>2742</v>
      </c>
      <c r="B1071" t="s">
        <v>12</v>
      </c>
      <c r="C1071">
        <v>384</v>
      </c>
      <c r="D1071" s="1">
        <v>385778454</v>
      </c>
      <c r="E1071" t="s">
        <v>13</v>
      </c>
      <c r="F1071" t="s">
        <v>2743</v>
      </c>
      <c r="G1071" t="s">
        <v>13</v>
      </c>
      <c r="H1071" t="s">
        <v>13</v>
      </c>
      <c r="I1071" t="s">
        <v>2744</v>
      </c>
      <c r="J1071">
        <f t="shared" si="16"/>
        <v>1</v>
      </c>
    </row>
    <row r="1072" spans="1:10" x14ac:dyDescent="0.25">
      <c r="A1072" t="s">
        <v>2745</v>
      </c>
      <c r="B1072" t="s">
        <v>12</v>
      </c>
      <c r="C1072">
        <v>71</v>
      </c>
      <c r="D1072" s="1">
        <v>385778455</v>
      </c>
      <c r="E1072" t="s">
        <v>13</v>
      </c>
      <c r="F1072" t="s">
        <v>2746</v>
      </c>
      <c r="G1072" t="s">
        <v>13</v>
      </c>
      <c r="H1072" t="s">
        <v>13</v>
      </c>
      <c r="I1072" t="s">
        <v>27</v>
      </c>
      <c r="J1072">
        <f t="shared" si="16"/>
        <v>1</v>
      </c>
    </row>
    <row r="1073" spans="1:10" x14ac:dyDescent="0.25">
      <c r="A1073" t="s">
        <v>2747</v>
      </c>
      <c r="B1073" t="s">
        <v>12</v>
      </c>
      <c r="C1073">
        <v>787</v>
      </c>
      <c r="D1073" s="1">
        <v>385778456</v>
      </c>
      <c r="E1073" t="s">
        <v>13</v>
      </c>
      <c r="F1073" t="s">
        <v>2748</v>
      </c>
      <c r="G1073" t="s">
        <v>13</v>
      </c>
      <c r="H1073" t="s">
        <v>13</v>
      </c>
      <c r="I1073" t="s">
        <v>2274</v>
      </c>
      <c r="J1073">
        <f t="shared" si="16"/>
        <v>1</v>
      </c>
    </row>
    <row r="1074" spans="1:10" x14ac:dyDescent="0.25">
      <c r="A1074" t="s">
        <v>2749</v>
      </c>
      <c r="B1074" t="s">
        <v>12</v>
      </c>
      <c r="C1074">
        <v>351</v>
      </c>
      <c r="D1074" s="1">
        <v>385778457</v>
      </c>
      <c r="E1074" t="s">
        <v>13</v>
      </c>
      <c r="F1074" t="s">
        <v>2750</v>
      </c>
      <c r="G1074" t="s">
        <v>13</v>
      </c>
      <c r="H1074" t="s">
        <v>13</v>
      </c>
      <c r="I1074" t="s">
        <v>2751</v>
      </c>
      <c r="J1074">
        <f t="shared" si="16"/>
        <v>1</v>
      </c>
    </row>
    <row r="1075" spans="1:10" x14ac:dyDescent="0.25">
      <c r="A1075" t="s">
        <v>2752</v>
      </c>
      <c r="B1075" t="s">
        <v>12</v>
      </c>
      <c r="C1075">
        <v>404</v>
      </c>
      <c r="D1075" s="1">
        <v>385778458</v>
      </c>
      <c r="E1075" t="s">
        <v>13</v>
      </c>
      <c r="F1075" t="s">
        <v>2753</v>
      </c>
      <c r="G1075" t="s">
        <v>13</v>
      </c>
      <c r="H1075" t="s">
        <v>13</v>
      </c>
      <c r="I1075" t="s">
        <v>2277</v>
      </c>
      <c r="J1075">
        <f t="shared" si="16"/>
        <v>1</v>
      </c>
    </row>
    <row r="1076" spans="1:10" x14ac:dyDescent="0.25">
      <c r="A1076" t="s">
        <v>2754</v>
      </c>
      <c r="B1076" t="s">
        <v>12</v>
      </c>
      <c r="C1076">
        <v>168</v>
      </c>
      <c r="D1076" s="1">
        <v>385778459</v>
      </c>
      <c r="E1076" t="s">
        <v>13</v>
      </c>
      <c r="F1076" t="s">
        <v>2755</v>
      </c>
      <c r="G1076" t="s">
        <v>13</v>
      </c>
      <c r="H1076" t="s">
        <v>13</v>
      </c>
      <c r="I1076" t="s">
        <v>27</v>
      </c>
      <c r="J1076">
        <f t="shared" si="16"/>
        <v>1</v>
      </c>
    </row>
    <row r="1077" spans="1:10" x14ac:dyDescent="0.25">
      <c r="A1077" t="s">
        <v>2756</v>
      </c>
      <c r="B1077" t="s">
        <v>12</v>
      </c>
      <c r="C1077">
        <v>186</v>
      </c>
      <c r="D1077" s="1">
        <v>385778460</v>
      </c>
      <c r="E1077" t="s">
        <v>13</v>
      </c>
      <c r="F1077" t="s">
        <v>2757</v>
      </c>
      <c r="G1077" t="s">
        <v>13</v>
      </c>
      <c r="H1077" t="s">
        <v>13</v>
      </c>
      <c r="I1077" t="s">
        <v>27</v>
      </c>
      <c r="J1077">
        <f t="shared" si="16"/>
        <v>1</v>
      </c>
    </row>
    <row r="1078" spans="1:10" x14ac:dyDescent="0.25">
      <c r="A1078" t="s">
        <v>2758</v>
      </c>
      <c r="B1078" t="s">
        <v>12</v>
      </c>
      <c r="C1078">
        <v>183</v>
      </c>
      <c r="D1078" s="1">
        <v>385778461</v>
      </c>
      <c r="E1078" t="s">
        <v>13</v>
      </c>
      <c r="F1078" t="s">
        <v>2759</v>
      </c>
      <c r="G1078" t="s">
        <v>13</v>
      </c>
      <c r="H1078" t="s">
        <v>13</v>
      </c>
      <c r="I1078" t="s">
        <v>2760</v>
      </c>
      <c r="J1078">
        <f t="shared" si="16"/>
        <v>1</v>
      </c>
    </row>
    <row r="1079" spans="1:10" x14ac:dyDescent="0.25">
      <c r="A1079" t="s">
        <v>2761</v>
      </c>
      <c r="B1079" t="s">
        <v>12</v>
      </c>
      <c r="C1079">
        <v>430</v>
      </c>
      <c r="D1079" s="1">
        <v>385778462</v>
      </c>
      <c r="E1079" t="s">
        <v>13</v>
      </c>
      <c r="F1079" t="s">
        <v>2762</v>
      </c>
      <c r="G1079" t="s">
        <v>13</v>
      </c>
      <c r="H1079" t="s">
        <v>13</v>
      </c>
      <c r="I1079" t="s">
        <v>27</v>
      </c>
      <c r="J1079">
        <f t="shared" si="16"/>
        <v>1</v>
      </c>
    </row>
    <row r="1080" spans="1:10" x14ac:dyDescent="0.25">
      <c r="A1080" t="s">
        <v>2763</v>
      </c>
      <c r="B1080" t="s">
        <v>12</v>
      </c>
      <c r="C1080">
        <v>173</v>
      </c>
      <c r="D1080" s="1">
        <v>385778463</v>
      </c>
      <c r="E1080" t="s">
        <v>13</v>
      </c>
      <c r="F1080" t="s">
        <v>2764</v>
      </c>
      <c r="G1080" t="s">
        <v>13</v>
      </c>
      <c r="H1080" t="s">
        <v>13</v>
      </c>
      <c r="I1080" t="s">
        <v>27</v>
      </c>
      <c r="J1080">
        <f t="shared" si="16"/>
        <v>1</v>
      </c>
    </row>
    <row r="1081" spans="1:10" x14ac:dyDescent="0.25">
      <c r="A1081" t="s">
        <v>2765</v>
      </c>
      <c r="B1081" t="s">
        <v>12</v>
      </c>
      <c r="C1081">
        <v>849</v>
      </c>
      <c r="D1081" s="1">
        <v>385778464</v>
      </c>
      <c r="E1081" t="s">
        <v>13</v>
      </c>
      <c r="F1081" t="s">
        <v>2766</v>
      </c>
      <c r="G1081" t="s">
        <v>13</v>
      </c>
      <c r="H1081" t="s">
        <v>13</v>
      </c>
      <c r="I1081" t="s">
        <v>27</v>
      </c>
      <c r="J1081">
        <f t="shared" si="16"/>
        <v>1</v>
      </c>
    </row>
    <row r="1082" spans="1:10" x14ac:dyDescent="0.25">
      <c r="A1082" t="s">
        <v>2767</v>
      </c>
      <c r="B1082" t="s">
        <v>12</v>
      </c>
      <c r="C1082">
        <v>429</v>
      </c>
      <c r="D1082" s="1">
        <v>385778465</v>
      </c>
      <c r="E1082" t="s">
        <v>13</v>
      </c>
      <c r="F1082" t="s">
        <v>2768</v>
      </c>
      <c r="G1082" t="s">
        <v>13</v>
      </c>
      <c r="H1082" t="s">
        <v>13</v>
      </c>
      <c r="I1082" t="s">
        <v>27</v>
      </c>
      <c r="J1082">
        <f t="shared" si="16"/>
        <v>1</v>
      </c>
    </row>
    <row r="1083" spans="1:10" x14ac:dyDescent="0.25">
      <c r="A1083" t="s">
        <v>2769</v>
      </c>
      <c r="B1083" t="s">
        <v>12</v>
      </c>
      <c r="C1083">
        <v>257</v>
      </c>
      <c r="D1083" s="1">
        <v>385778466</v>
      </c>
      <c r="E1083" t="s">
        <v>13</v>
      </c>
      <c r="F1083" t="s">
        <v>2770</v>
      </c>
      <c r="G1083" t="s">
        <v>13</v>
      </c>
      <c r="H1083" t="s">
        <v>13</v>
      </c>
      <c r="I1083" t="s">
        <v>2771</v>
      </c>
      <c r="J1083">
        <f t="shared" si="16"/>
        <v>1</v>
      </c>
    </row>
    <row r="1084" spans="1:10" x14ac:dyDescent="0.25">
      <c r="A1084" t="s">
        <v>2772</v>
      </c>
      <c r="B1084" t="s">
        <v>12</v>
      </c>
      <c r="C1084">
        <v>74</v>
      </c>
      <c r="D1084" s="1">
        <v>385778467</v>
      </c>
      <c r="E1084" t="s">
        <v>13</v>
      </c>
      <c r="F1084" t="s">
        <v>2773</v>
      </c>
      <c r="G1084" t="s">
        <v>13</v>
      </c>
      <c r="H1084" t="s">
        <v>13</v>
      </c>
      <c r="I1084" t="s">
        <v>27</v>
      </c>
      <c r="J1084">
        <f t="shared" si="16"/>
        <v>1</v>
      </c>
    </row>
    <row r="1085" spans="1:10" x14ac:dyDescent="0.25">
      <c r="A1085" t="s">
        <v>2774</v>
      </c>
      <c r="B1085" t="s">
        <v>12</v>
      </c>
      <c r="C1085">
        <v>808</v>
      </c>
      <c r="D1085" s="1">
        <v>385778468</v>
      </c>
      <c r="E1085" t="s">
        <v>13</v>
      </c>
      <c r="F1085" t="s">
        <v>2775</v>
      </c>
      <c r="G1085" t="s">
        <v>13</v>
      </c>
      <c r="H1085" t="s">
        <v>13</v>
      </c>
      <c r="I1085" t="s">
        <v>1519</v>
      </c>
      <c r="J1085">
        <f t="shared" si="16"/>
        <v>1</v>
      </c>
    </row>
    <row r="1086" spans="1:10" x14ac:dyDescent="0.25">
      <c r="A1086" t="s">
        <v>2776</v>
      </c>
      <c r="B1086" t="s">
        <v>12</v>
      </c>
      <c r="C1086">
        <v>639</v>
      </c>
      <c r="D1086" s="1">
        <v>385778469</v>
      </c>
      <c r="E1086" t="s">
        <v>13</v>
      </c>
      <c r="F1086" t="s">
        <v>2777</v>
      </c>
      <c r="G1086" t="s">
        <v>13</v>
      </c>
      <c r="H1086" t="s">
        <v>13</v>
      </c>
      <c r="I1086" t="s">
        <v>376</v>
      </c>
      <c r="J1086">
        <f t="shared" si="16"/>
        <v>1</v>
      </c>
    </row>
    <row r="1087" spans="1:10" x14ac:dyDescent="0.25">
      <c r="A1087" t="s">
        <v>2778</v>
      </c>
      <c r="B1087" t="s">
        <v>12</v>
      </c>
      <c r="C1087">
        <v>285</v>
      </c>
      <c r="D1087" s="1">
        <v>385778470</v>
      </c>
      <c r="E1087" t="s">
        <v>13</v>
      </c>
      <c r="F1087" t="s">
        <v>2779</v>
      </c>
      <c r="G1087" t="s">
        <v>13</v>
      </c>
      <c r="H1087" t="s">
        <v>13</v>
      </c>
      <c r="I1087" t="s">
        <v>2780</v>
      </c>
      <c r="J1087">
        <f t="shared" si="16"/>
        <v>1</v>
      </c>
    </row>
    <row r="1088" spans="1:10" x14ac:dyDescent="0.25">
      <c r="A1088" t="s">
        <v>2781</v>
      </c>
      <c r="B1088" t="s">
        <v>12</v>
      </c>
      <c r="C1088">
        <v>225</v>
      </c>
      <c r="D1088" s="1">
        <v>385778471</v>
      </c>
      <c r="E1088" t="s">
        <v>13</v>
      </c>
      <c r="F1088" t="s">
        <v>2782</v>
      </c>
      <c r="G1088" t="s">
        <v>13</v>
      </c>
      <c r="H1088" t="s">
        <v>13</v>
      </c>
      <c r="I1088" t="s">
        <v>27</v>
      </c>
      <c r="J1088">
        <f t="shared" si="16"/>
        <v>1</v>
      </c>
    </row>
    <row r="1089" spans="1:10" x14ac:dyDescent="0.25">
      <c r="A1089" t="s">
        <v>2783</v>
      </c>
      <c r="B1089" t="s">
        <v>12</v>
      </c>
      <c r="C1089">
        <v>524</v>
      </c>
      <c r="D1089" s="1">
        <v>385778472</v>
      </c>
      <c r="E1089" t="s">
        <v>13</v>
      </c>
      <c r="F1089" t="s">
        <v>2784</v>
      </c>
      <c r="G1089" t="s">
        <v>13</v>
      </c>
      <c r="H1089" t="s">
        <v>13</v>
      </c>
      <c r="I1089" t="s">
        <v>151</v>
      </c>
      <c r="J1089">
        <f t="shared" si="16"/>
        <v>1</v>
      </c>
    </row>
    <row r="1090" spans="1:10" x14ac:dyDescent="0.25">
      <c r="A1090" t="s">
        <v>2785</v>
      </c>
      <c r="B1090" t="s">
        <v>12</v>
      </c>
      <c r="C1090">
        <v>260</v>
      </c>
      <c r="D1090" s="1">
        <v>385778473</v>
      </c>
      <c r="E1090" t="s">
        <v>13</v>
      </c>
      <c r="F1090" t="s">
        <v>2786</v>
      </c>
      <c r="G1090" t="s">
        <v>13</v>
      </c>
      <c r="H1090" t="s">
        <v>13</v>
      </c>
      <c r="I1090" t="s">
        <v>128</v>
      </c>
      <c r="J1090">
        <f t="shared" si="16"/>
        <v>1</v>
      </c>
    </row>
    <row r="1091" spans="1:10" x14ac:dyDescent="0.25">
      <c r="A1091" t="s">
        <v>2787</v>
      </c>
      <c r="B1091" t="s">
        <v>12</v>
      </c>
      <c r="C1091">
        <v>88</v>
      </c>
      <c r="D1091" s="1">
        <v>385778474</v>
      </c>
      <c r="E1091" t="s">
        <v>13</v>
      </c>
      <c r="F1091" t="s">
        <v>2788</v>
      </c>
      <c r="G1091" t="s">
        <v>13</v>
      </c>
      <c r="H1091" t="s">
        <v>13</v>
      </c>
      <c r="I1091" t="s">
        <v>2789</v>
      </c>
      <c r="J1091">
        <f t="shared" si="16"/>
        <v>1</v>
      </c>
    </row>
    <row r="1092" spans="1:10" x14ac:dyDescent="0.25">
      <c r="A1092" t="s">
        <v>2790</v>
      </c>
      <c r="B1092" t="s">
        <v>12</v>
      </c>
      <c r="C1092">
        <v>246</v>
      </c>
      <c r="D1092" s="1">
        <v>385778475</v>
      </c>
      <c r="E1092" t="s">
        <v>13</v>
      </c>
      <c r="F1092" t="s">
        <v>2791</v>
      </c>
      <c r="G1092" t="s">
        <v>13</v>
      </c>
      <c r="H1092" t="s">
        <v>13</v>
      </c>
      <c r="I1092" t="s">
        <v>27</v>
      </c>
      <c r="J1092">
        <f t="shared" si="16"/>
        <v>1</v>
      </c>
    </row>
    <row r="1093" spans="1:10" x14ac:dyDescent="0.25">
      <c r="A1093" t="s">
        <v>2792</v>
      </c>
      <c r="B1093" t="s">
        <v>12</v>
      </c>
      <c r="C1093">
        <v>87</v>
      </c>
      <c r="D1093" s="1">
        <v>385778476</v>
      </c>
      <c r="E1093" t="s">
        <v>13</v>
      </c>
      <c r="F1093" t="s">
        <v>2793</v>
      </c>
      <c r="G1093" t="s">
        <v>13</v>
      </c>
      <c r="H1093" t="s">
        <v>13</v>
      </c>
      <c r="I1093" t="s">
        <v>27</v>
      </c>
      <c r="J1093">
        <f t="shared" ref="J1093:J1156" si="17">IF(B1093="+",1,-1)</f>
        <v>1</v>
      </c>
    </row>
    <row r="1094" spans="1:10" x14ac:dyDescent="0.25">
      <c r="A1094" t="s">
        <v>2794</v>
      </c>
      <c r="B1094" t="s">
        <v>13</v>
      </c>
      <c r="C1094">
        <v>328</v>
      </c>
      <c r="D1094" s="1">
        <v>385778477</v>
      </c>
      <c r="E1094" t="s">
        <v>13</v>
      </c>
      <c r="F1094" t="s">
        <v>2795</v>
      </c>
      <c r="G1094" t="s">
        <v>13</v>
      </c>
      <c r="H1094" t="s">
        <v>13</v>
      </c>
      <c r="I1094" t="s">
        <v>394</v>
      </c>
      <c r="J1094">
        <f t="shared" si="17"/>
        <v>-1</v>
      </c>
    </row>
    <row r="1095" spans="1:10" x14ac:dyDescent="0.25">
      <c r="A1095" t="s">
        <v>2796</v>
      </c>
      <c r="B1095" t="s">
        <v>13</v>
      </c>
      <c r="C1095">
        <v>430</v>
      </c>
      <c r="D1095" s="1">
        <v>385778478</v>
      </c>
      <c r="E1095" t="s">
        <v>13</v>
      </c>
      <c r="F1095" t="s">
        <v>2797</v>
      </c>
      <c r="G1095" t="s">
        <v>13</v>
      </c>
      <c r="H1095" t="s">
        <v>13</v>
      </c>
      <c r="I1095" t="s">
        <v>383</v>
      </c>
      <c r="J1095">
        <f t="shared" si="17"/>
        <v>-1</v>
      </c>
    </row>
    <row r="1096" spans="1:10" x14ac:dyDescent="0.25">
      <c r="A1096" t="s">
        <v>2798</v>
      </c>
      <c r="B1096" t="s">
        <v>13</v>
      </c>
      <c r="C1096">
        <v>345</v>
      </c>
      <c r="D1096" s="1">
        <v>385778479</v>
      </c>
      <c r="E1096" t="s">
        <v>13</v>
      </c>
      <c r="F1096" t="s">
        <v>2799</v>
      </c>
      <c r="G1096" t="s">
        <v>13</v>
      </c>
      <c r="H1096" t="s">
        <v>13</v>
      </c>
      <c r="I1096" t="s">
        <v>93</v>
      </c>
      <c r="J1096">
        <f t="shared" si="17"/>
        <v>-1</v>
      </c>
    </row>
    <row r="1097" spans="1:10" x14ac:dyDescent="0.25">
      <c r="A1097" t="s">
        <v>2800</v>
      </c>
      <c r="B1097" t="s">
        <v>13</v>
      </c>
      <c r="C1097">
        <v>349</v>
      </c>
      <c r="D1097" s="1">
        <v>385778480</v>
      </c>
      <c r="E1097" t="s">
        <v>13</v>
      </c>
      <c r="F1097" t="s">
        <v>2801</v>
      </c>
      <c r="G1097" t="s">
        <v>13</v>
      </c>
      <c r="H1097" t="s">
        <v>13</v>
      </c>
      <c r="I1097" t="s">
        <v>93</v>
      </c>
      <c r="J1097">
        <f t="shared" si="17"/>
        <v>-1</v>
      </c>
    </row>
    <row r="1098" spans="1:10" x14ac:dyDescent="0.25">
      <c r="A1098" t="s">
        <v>2802</v>
      </c>
      <c r="B1098" t="s">
        <v>13</v>
      </c>
      <c r="C1098">
        <v>85</v>
      </c>
      <c r="D1098" s="1">
        <v>385778481</v>
      </c>
      <c r="E1098" t="s">
        <v>13</v>
      </c>
      <c r="F1098" t="s">
        <v>2803</v>
      </c>
      <c r="G1098" t="s">
        <v>13</v>
      </c>
      <c r="H1098" t="s">
        <v>13</v>
      </c>
      <c r="I1098" t="s">
        <v>2804</v>
      </c>
      <c r="J1098">
        <f t="shared" si="17"/>
        <v>-1</v>
      </c>
    </row>
    <row r="1099" spans="1:10" x14ac:dyDescent="0.25">
      <c r="A1099" t="s">
        <v>2805</v>
      </c>
      <c r="B1099" t="s">
        <v>13</v>
      </c>
      <c r="C1099">
        <v>155</v>
      </c>
      <c r="D1099" s="1">
        <v>385778482</v>
      </c>
      <c r="E1099" t="s">
        <v>13</v>
      </c>
      <c r="F1099" t="s">
        <v>2806</v>
      </c>
      <c r="G1099" t="s">
        <v>13</v>
      </c>
      <c r="H1099" t="s">
        <v>13</v>
      </c>
      <c r="I1099" t="s">
        <v>27</v>
      </c>
      <c r="J1099">
        <f t="shared" si="17"/>
        <v>-1</v>
      </c>
    </row>
    <row r="1100" spans="1:10" x14ac:dyDescent="0.25">
      <c r="A1100" t="s">
        <v>2807</v>
      </c>
      <c r="B1100" t="s">
        <v>13</v>
      </c>
      <c r="C1100">
        <v>107</v>
      </c>
      <c r="D1100" s="1">
        <v>385778483</v>
      </c>
      <c r="E1100" t="s">
        <v>13</v>
      </c>
      <c r="F1100" t="s">
        <v>2808</v>
      </c>
      <c r="G1100" t="s">
        <v>13</v>
      </c>
      <c r="H1100" t="s">
        <v>13</v>
      </c>
      <c r="I1100" t="s">
        <v>27</v>
      </c>
      <c r="J1100">
        <f t="shared" si="17"/>
        <v>-1</v>
      </c>
    </row>
    <row r="1101" spans="1:10" x14ac:dyDescent="0.25">
      <c r="A1101" t="s">
        <v>2809</v>
      </c>
      <c r="B1101" t="s">
        <v>12</v>
      </c>
      <c r="C1101">
        <v>820</v>
      </c>
      <c r="D1101" s="1">
        <v>385778484</v>
      </c>
      <c r="E1101" t="s">
        <v>13</v>
      </c>
      <c r="F1101" t="s">
        <v>2810</v>
      </c>
      <c r="G1101" t="s">
        <v>13</v>
      </c>
      <c r="H1101" t="s">
        <v>13</v>
      </c>
      <c r="I1101" t="s">
        <v>626</v>
      </c>
      <c r="J1101">
        <f t="shared" si="17"/>
        <v>1</v>
      </c>
    </row>
    <row r="1102" spans="1:10" x14ac:dyDescent="0.25">
      <c r="A1102" t="s">
        <v>2811</v>
      </c>
      <c r="B1102" t="s">
        <v>13</v>
      </c>
      <c r="C1102">
        <v>105</v>
      </c>
      <c r="D1102" s="1">
        <v>385778485</v>
      </c>
      <c r="E1102" t="s">
        <v>13</v>
      </c>
      <c r="F1102" t="s">
        <v>2812</v>
      </c>
      <c r="G1102" t="s">
        <v>13</v>
      </c>
      <c r="H1102" t="s">
        <v>13</v>
      </c>
      <c r="I1102" t="s">
        <v>27</v>
      </c>
      <c r="J1102">
        <f t="shared" si="17"/>
        <v>-1</v>
      </c>
    </row>
    <row r="1103" spans="1:10" x14ac:dyDescent="0.25">
      <c r="A1103" t="s">
        <v>2813</v>
      </c>
      <c r="B1103" t="s">
        <v>13</v>
      </c>
      <c r="C1103">
        <v>209</v>
      </c>
      <c r="D1103" s="1">
        <v>385778486</v>
      </c>
      <c r="E1103" t="s">
        <v>13</v>
      </c>
      <c r="F1103" t="s">
        <v>2814</v>
      </c>
      <c r="G1103" t="s">
        <v>13</v>
      </c>
      <c r="H1103" t="s">
        <v>13</v>
      </c>
      <c r="I1103" t="s">
        <v>27</v>
      </c>
      <c r="J1103">
        <f t="shared" si="17"/>
        <v>-1</v>
      </c>
    </row>
    <row r="1104" spans="1:10" x14ac:dyDescent="0.25">
      <c r="A1104" t="s">
        <v>2815</v>
      </c>
      <c r="B1104" t="s">
        <v>12</v>
      </c>
      <c r="C1104">
        <v>237</v>
      </c>
      <c r="D1104" s="1">
        <v>385778487</v>
      </c>
      <c r="E1104" t="s">
        <v>13</v>
      </c>
      <c r="F1104" t="s">
        <v>2816</v>
      </c>
      <c r="G1104" t="s">
        <v>13</v>
      </c>
      <c r="H1104" t="s">
        <v>13</v>
      </c>
      <c r="I1104" t="s">
        <v>27</v>
      </c>
      <c r="J1104">
        <f t="shared" si="17"/>
        <v>1</v>
      </c>
    </row>
    <row r="1105" spans="1:10" x14ac:dyDescent="0.25">
      <c r="A1105" t="s">
        <v>2817</v>
      </c>
      <c r="B1105" t="s">
        <v>12</v>
      </c>
      <c r="C1105">
        <v>233</v>
      </c>
      <c r="D1105" s="1">
        <v>385778488</v>
      </c>
      <c r="E1105" t="s">
        <v>13</v>
      </c>
      <c r="F1105" t="s">
        <v>2818</v>
      </c>
      <c r="G1105" t="s">
        <v>13</v>
      </c>
      <c r="H1105" t="s">
        <v>13</v>
      </c>
      <c r="I1105" t="s">
        <v>27</v>
      </c>
      <c r="J1105">
        <f t="shared" si="17"/>
        <v>1</v>
      </c>
    </row>
    <row r="1106" spans="1:10" x14ac:dyDescent="0.25">
      <c r="A1106" t="s">
        <v>2819</v>
      </c>
      <c r="B1106" t="s">
        <v>12</v>
      </c>
      <c r="C1106">
        <v>320</v>
      </c>
      <c r="D1106" s="1">
        <v>385778489</v>
      </c>
      <c r="E1106" t="s">
        <v>13</v>
      </c>
      <c r="F1106" t="s">
        <v>2820</v>
      </c>
      <c r="G1106" t="s">
        <v>13</v>
      </c>
      <c r="H1106" t="s">
        <v>13</v>
      </c>
      <c r="I1106" t="s">
        <v>2821</v>
      </c>
      <c r="J1106">
        <f t="shared" si="17"/>
        <v>1</v>
      </c>
    </row>
    <row r="1107" spans="1:10" x14ac:dyDescent="0.25">
      <c r="A1107" t="s">
        <v>2822</v>
      </c>
      <c r="B1107" t="s">
        <v>12</v>
      </c>
      <c r="C1107">
        <v>105</v>
      </c>
      <c r="D1107" s="1">
        <v>385778490</v>
      </c>
      <c r="E1107" t="s">
        <v>13</v>
      </c>
      <c r="F1107" t="s">
        <v>2823</v>
      </c>
      <c r="G1107" t="s">
        <v>13</v>
      </c>
      <c r="H1107" t="s">
        <v>13</v>
      </c>
      <c r="I1107" t="s">
        <v>2824</v>
      </c>
      <c r="J1107">
        <f t="shared" si="17"/>
        <v>1</v>
      </c>
    </row>
    <row r="1108" spans="1:10" x14ac:dyDescent="0.25">
      <c r="A1108" t="s">
        <v>2825</v>
      </c>
      <c r="B1108" t="s">
        <v>12</v>
      </c>
      <c r="C1108">
        <v>398</v>
      </c>
      <c r="D1108" s="1">
        <v>385778491</v>
      </c>
      <c r="E1108" t="s">
        <v>13</v>
      </c>
      <c r="F1108" t="s">
        <v>2826</v>
      </c>
      <c r="G1108" t="s">
        <v>13</v>
      </c>
      <c r="H1108" t="s">
        <v>13</v>
      </c>
      <c r="I1108" t="s">
        <v>2827</v>
      </c>
      <c r="J1108">
        <f t="shared" si="17"/>
        <v>1</v>
      </c>
    </row>
    <row r="1109" spans="1:10" x14ac:dyDescent="0.25">
      <c r="A1109" t="s">
        <v>2828</v>
      </c>
      <c r="B1109" t="s">
        <v>12</v>
      </c>
      <c r="C1109">
        <v>333</v>
      </c>
      <c r="D1109" s="1">
        <v>385778492</v>
      </c>
      <c r="E1109" t="s">
        <v>13</v>
      </c>
      <c r="F1109" t="s">
        <v>2829</v>
      </c>
      <c r="G1109" t="s">
        <v>13</v>
      </c>
      <c r="H1109" t="s">
        <v>13</v>
      </c>
      <c r="I1109" t="s">
        <v>2375</v>
      </c>
      <c r="J1109">
        <f t="shared" si="17"/>
        <v>1</v>
      </c>
    </row>
    <row r="1110" spans="1:10" x14ac:dyDescent="0.25">
      <c r="A1110" t="s">
        <v>2830</v>
      </c>
      <c r="B1110" t="s">
        <v>12</v>
      </c>
      <c r="C1110">
        <v>733</v>
      </c>
      <c r="D1110" s="1">
        <v>385778493</v>
      </c>
      <c r="E1110" t="s">
        <v>13</v>
      </c>
      <c r="F1110" t="s">
        <v>2831</v>
      </c>
      <c r="G1110" t="s">
        <v>13</v>
      </c>
      <c r="H1110" t="s">
        <v>13</v>
      </c>
      <c r="I1110" t="s">
        <v>2832</v>
      </c>
      <c r="J1110">
        <f t="shared" si="17"/>
        <v>1</v>
      </c>
    </row>
    <row r="1111" spans="1:10" x14ac:dyDescent="0.25">
      <c r="A1111" t="s">
        <v>2833</v>
      </c>
      <c r="B1111" t="s">
        <v>12</v>
      </c>
      <c r="C1111">
        <v>162</v>
      </c>
      <c r="D1111" s="1">
        <v>385778494</v>
      </c>
      <c r="E1111" t="s">
        <v>13</v>
      </c>
      <c r="F1111" t="s">
        <v>2834</v>
      </c>
      <c r="G1111" t="s">
        <v>13</v>
      </c>
      <c r="H1111" t="s">
        <v>13</v>
      </c>
      <c r="I1111" t="s">
        <v>27</v>
      </c>
      <c r="J1111">
        <f t="shared" si="17"/>
        <v>1</v>
      </c>
    </row>
    <row r="1112" spans="1:10" x14ac:dyDescent="0.25">
      <c r="A1112" t="s">
        <v>2835</v>
      </c>
      <c r="B1112" t="s">
        <v>12</v>
      </c>
      <c r="C1112">
        <v>128</v>
      </c>
      <c r="D1112" s="1">
        <v>385778495</v>
      </c>
      <c r="E1112" t="s">
        <v>13</v>
      </c>
      <c r="F1112" t="s">
        <v>2836</v>
      </c>
      <c r="G1112" t="s">
        <v>13</v>
      </c>
      <c r="H1112" t="s">
        <v>13</v>
      </c>
      <c r="I1112" t="s">
        <v>2837</v>
      </c>
      <c r="J1112">
        <f t="shared" si="17"/>
        <v>1</v>
      </c>
    </row>
    <row r="1113" spans="1:10" x14ac:dyDescent="0.25">
      <c r="A1113" t="s">
        <v>2838</v>
      </c>
      <c r="B1113" t="s">
        <v>12</v>
      </c>
      <c r="C1113">
        <v>297</v>
      </c>
      <c r="D1113" s="1">
        <v>385778496</v>
      </c>
      <c r="E1113" t="s">
        <v>13</v>
      </c>
      <c r="F1113" t="s">
        <v>2839</v>
      </c>
      <c r="G1113" t="s">
        <v>13</v>
      </c>
      <c r="H1113" t="s">
        <v>13</v>
      </c>
      <c r="I1113" t="s">
        <v>2840</v>
      </c>
      <c r="J1113">
        <f t="shared" si="17"/>
        <v>1</v>
      </c>
    </row>
    <row r="1114" spans="1:10" x14ac:dyDescent="0.25">
      <c r="A1114" t="s">
        <v>2841</v>
      </c>
      <c r="B1114" t="s">
        <v>12</v>
      </c>
      <c r="C1114">
        <v>47</v>
      </c>
      <c r="D1114" s="1">
        <v>385778497</v>
      </c>
      <c r="E1114" t="s">
        <v>13</v>
      </c>
      <c r="F1114" t="s">
        <v>2842</v>
      </c>
      <c r="G1114" t="s">
        <v>13</v>
      </c>
      <c r="H1114" t="s">
        <v>13</v>
      </c>
      <c r="I1114" t="s">
        <v>27</v>
      </c>
      <c r="J1114">
        <f t="shared" si="17"/>
        <v>1</v>
      </c>
    </row>
    <row r="1115" spans="1:10" x14ac:dyDescent="0.25">
      <c r="A1115" t="s">
        <v>2843</v>
      </c>
      <c r="B1115" t="s">
        <v>12</v>
      </c>
      <c r="C1115">
        <v>251</v>
      </c>
      <c r="D1115" s="1">
        <v>385778498</v>
      </c>
      <c r="E1115" t="s">
        <v>13</v>
      </c>
      <c r="F1115" t="s">
        <v>2844</v>
      </c>
      <c r="G1115" t="s">
        <v>13</v>
      </c>
      <c r="H1115" t="s">
        <v>13</v>
      </c>
      <c r="I1115" t="s">
        <v>2845</v>
      </c>
      <c r="J1115">
        <f t="shared" si="17"/>
        <v>1</v>
      </c>
    </row>
    <row r="1116" spans="1:10" x14ac:dyDescent="0.25">
      <c r="A1116" t="s">
        <v>2846</v>
      </c>
      <c r="B1116" t="s">
        <v>12</v>
      </c>
      <c r="C1116">
        <v>220</v>
      </c>
      <c r="D1116" s="1">
        <v>385778499</v>
      </c>
      <c r="E1116" t="s">
        <v>13</v>
      </c>
      <c r="F1116" t="s">
        <v>2847</v>
      </c>
      <c r="G1116" t="s">
        <v>13</v>
      </c>
      <c r="H1116" t="s">
        <v>13</v>
      </c>
      <c r="I1116" t="s">
        <v>731</v>
      </c>
      <c r="J1116">
        <f t="shared" si="17"/>
        <v>1</v>
      </c>
    </row>
    <row r="1117" spans="1:10" x14ac:dyDescent="0.25">
      <c r="A1117" t="s">
        <v>2848</v>
      </c>
      <c r="B1117" t="s">
        <v>12</v>
      </c>
      <c r="C1117">
        <v>387</v>
      </c>
      <c r="D1117" s="1">
        <v>385778500</v>
      </c>
      <c r="E1117" t="s">
        <v>13</v>
      </c>
      <c r="F1117" t="s">
        <v>2849</v>
      </c>
      <c r="G1117" t="s">
        <v>13</v>
      </c>
      <c r="H1117" t="s">
        <v>13</v>
      </c>
      <c r="I1117" t="s">
        <v>2850</v>
      </c>
      <c r="J1117">
        <f t="shared" si="17"/>
        <v>1</v>
      </c>
    </row>
    <row r="1118" spans="1:10" x14ac:dyDescent="0.25">
      <c r="A1118" t="s">
        <v>2851</v>
      </c>
      <c r="B1118" t="s">
        <v>12</v>
      </c>
      <c r="C1118">
        <v>392</v>
      </c>
      <c r="D1118" s="1">
        <v>385778501</v>
      </c>
      <c r="E1118" t="s">
        <v>13</v>
      </c>
      <c r="F1118" t="s">
        <v>2852</v>
      </c>
      <c r="G1118" t="s">
        <v>13</v>
      </c>
      <c r="H1118" t="s">
        <v>13</v>
      </c>
      <c r="I1118" t="s">
        <v>2853</v>
      </c>
      <c r="J1118">
        <f t="shared" si="17"/>
        <v>1</v>
      </c>
    </row>
    <row r="1119" spans="1:10" x14ac:dyDescent="0.25">
      <c r="A1119" t="s">
        <v>2854</v>
      </c>
      <c r="B1119" t="s">
        <v>12</v>
      </c>
      <c r="C1119">
        <v>474</v>
      </c>
      <c r="D1119" s="1">
        <v>385778502</v>
      </c>
      <c r="E1119" t="s">
        <v>13</v>
      </c>
      <c r="F1119" t="s">
        <v>2855</v>
      </c>
      <c r="G1119" t="s">
        <v>13</v>
      </c>
      <c r="H1119" t="s">
        <v>13</v>
      </c>
      <c r="I1119" t="s">
        <v>57</v>
      </c>
      <c r="J1119">
        <f t="shared" si="17"/>
        <v>1</v>
      </c>
    </row>
    <row r="1120" spans="1:10" x14ac:dyDescent="0.25">
      <c r="A1120" t="s">
        <v>2856</v>
      </c>
      <c r="B1120" t="s">
        <v>12</v>
      </c>
      <c r="C1120">
        <v>228</v>
      </c>
      <c r="D1120" s="1">
        <v>385778503</v>
      </c>
      <c r="E1120" t="s">
        <v>13</v>
      </c>
      <c r="F1120" t="s">
        <v>2857</v>
      </c>
      <c r="G1120" t="s">
        <v>13</v>
      </c>
      <c r="H1120" t="s">
        <v>13</v>
      </c>
      <c r="I1120" t="s">
        <v>27</v>
      </c>
      <c r="J1120">
        <f t="shared" si="17"/>
        <v>1</v>
      </c>
    </row>
    <row r="1121" spans="1:10" x14ac:dyDescent="0.25">
      <c r="A1121" t="s">
        <v>2858</v>
      </c>
      <c r="B1121" t="s">
        <v>12</v>
      </c>
      <c r="C1121">
        <v>327</v>
      </c>
      <c r="D1121" s="1">
        <v>385778504</v>
      </c>
      <c r="E1121" t="s">
        <v>13</v>
      </c>
      <c r="F1121" t="s">
        <v>2859</v>
      </c>
      <c r="G1121" t="s">
        <v>13</v>
      </c>
      <c r="H1121" t="s">
        <v>13</v>
      </c>
      <c r="I1121" t="s">
        <v>2860</v>
      </c>
      <c r="J1121">
        <f t="shared" si="17"/>
        <v>1</v>
      </c>
    </row>
    <row r="1122" spans="1:10" x14ac:dyDescent="0.25">
      <c r="A1122" t="s">
        <v>2861</v>
      </c>
      <c r="B1122" t="s">
        <v>12</v>
      </c>
      <c r="C1122">
        <v>412</v>
      </c>
      <c r="D1122" s="1">
        <v>385778505</v>
      </c>
      <c r="E1122" t="s">
        <v>13</v>
      </c>
      <c r="F1122" t="s">
        <v>2862</v>
      </c>
      <c r="G1122" t="s">
        <v>13</v>
      </c>
      <c r="H1122" t="s">
        <v>13</v>
      </c>
      <c r="I1122" t="s">
        <v>2863</v>
      </c>
      <c r="J1122">
        <f t="shared" si="17"/>
        <v>1</v>
      </c>
    </row>
    <row r="1123" spans="1:10" x14ac:dyDescent="0.25">
      <c r="A1123" t="s">
        <v>2864</v>
      </c>
      <c r="B1123" t="s">
        <v>12</v>
      </c>
      <c r="C1123">
        <v>64</v>
      </c>
      <c r="D1123" s="1">
        <v>385778506</v>
      </c>
      <c r="E1123" t="s">
        <v>13</v>
      </c>
      <c r="F1123" t="s">
        <v>2865</v>
      </c>
      <c r="G1123" t="s">
        <v>13</v>
      </c>
      <c r="H1123" t="s">
        <v>13</v>
      </c>
      <c r="I1123" t="s">
        <v>2866</v>
      </c>
      <c r="J1123">
        <f t="shared" si="17"/>
        <v>1</v>
      </c>
    </row>
    <row r="1124" spans="1:10" x14ac:dyDescent="0.25">
      <c r="A1124" t="s">
        <v>2867</v>
      </c>
      <c r="B1124" t="s">
        <v>13</v>
      </c>
      <c r="C1124">
        <v>890</v>
      </c>
      <c r="D1124" s="1">
        <v>385778507</v>
      </c>
      <c r="E1124" t="s">
        <v>13</v>
      </c>
      <c r="F1124" t="s">
        <v>2868</v>
      </c>
      <c r="G1124" t="s">
        <v>13</v>
      </c>
      <c r="H1124" t="s">
        <v>13</v>
      </c>
      <c r="I1124" t="s">
        <v>1612</v>
      </c>
      <c r="J1124">
        <f t="shared" si="17"/>
        <v>-1</v>
      </c>
    </row>
    <row r="1125" spans="1:10" x14ac:dyDescent="0.25">
      <c r="A1125" t="s">
        <v>2869</v>
      </c>
      <c r="B1125" t="s">
        <v>13</v>
      </c>
      <c r="C1125">
        <v>402</v>
      </c>
      <c r="D1125" s="1">
        <v>385778508</v>
      </c>
      <c r="E1125" t="s">
        <v>13</v>
      </c>
      <c r="F1125" t="s">
        <v>2870</v>
      </c>
      <c r="G1125" t="s">
        <v>13</v>
      </c>
      <c r="H1125" t="s">
        <v>13</v>
      </c>
      <c r="I1125" t="s">
        <v>27</v>
      </c>
      <c r="J1125">
        <f t="shared" si="17"/>
        <v>-1</v>
      </c>
    </row>
    <row r="1126" spans="1:10" x14ac:dyDescent="0.25">
      <c r="A1126" t="s">
        <v>2871</v>
      </c>
      <c r="B1126" t="s">
        <v>13</v>
      </c>
      <c r="C1126">
        <v>318</v>
      </c>
      <c r="D1126" s="1">
        <v>385778509</v>
      </c>
      <c r="E1126" t="s">
        <v>13</v>
      </c>
      <c r="F1126" t="s">
        <v>2872</v>
      </c>
      <c r="G1126" t="s">
        <v>13</v>
      </c>
      <c r="H1126" t="s">
        <v>13</v>
      </c>
      <c r="I1126" t="s">
        <v>636</v>
      </c>
      <c r="J1126">
        <f t="shared" si="17"/>
        <v>-1</v>
      </c>
    </row>
    <row r="1127" spans="1:10" x14ac:dyDescent="0.25">
      <c r="A1127" t="s">
        <v>2873</v>
      </c>
      <c r="B1127" t="s">
        <v>13</v>
      </c>
      <c r="C1127">
        <v>317</v>
      </c>
      <c r="D1127" s="1">
        <v>385778510</v>
      </c>
      <c r="E1127" t="s">
        <v>13</v>
      </c>
      <c r="F1127" t="s">
        <v>2874</v>
      </c>
      <c r="G1127" t="s">
        <v>13</v>
      </c>
      <c r="H1127" t="s">
        <v>13</v>
      </c>
      <c r="I1127" t="s">
        <v>2875</v>
      </c>
      <c r="J1127">
        <f t="shared" si="17"/>
        <v>-1</v>
      </c>
    </row>
    <row r="1128" spans="1:10" x14ac:dyDescent="0.25">
      <c r="A1128" t="s">
        <v>2876</v>
      </c>
      <c r="B1128" t="s">
        <v>12</v>
      </c>
      <c r="C1128">
        <v>413</v>
      </c>
      <c r="D1128" s="1">
        <v>385778511</v>
      </c>
      <c r="E1128" t="s">
        <v>13</v>
      </c>
      <c r="F1128" t="s">
        <v>2877</v>
      </c>
      <c r="G1128" t="s">
        <v>13</v>
      </c>
      <c r="H1128" t="s">
        <v>13</v>
      </c>
      <c r="I1128" t="s">
        <v>2878</v>
      </c>
      <c r="J1128">
        <f t="shared" si="17"/>
        <v>1</v>
      </c>
    </row>
    <row r="1129" spans="1:10" x14ac:dyDescent="0.25">
      <c r="A1129" t="s">
        <v>2879</v>
      </c>
      <c r="B1129" t="s">
        <v>12</v>
      </c>
      <c r="C1129">
        <v>525</v>
      </c>
      <c r="D1129" s="1">
        <v>385778512</v>
      </c>
      <c r="E1129" t="s">
        <v>13</v>
      </c>
      <c r="F1129" t="s">
        <v>2880</v>
      </c>
      <c r="G1129" t="s">
        <v>13</v>
      </c>
      <c r="H1129" t="s">
        <v>13</v>
      </c>
      <c r="I1129" t="s">
        <v>606</v>
      </c>
      <c r="J1129">
        <f t="shared" si="17"/>
        <v>1</v>
      </c>
    </row>
    <row r="1130" spans="1:10" x14ac:dyDescent="0.25">
      <c r="A1130" t="s">
        <v>2881</v>
      </c>
      <c r="B1130" t="s">
        <v>12</v>
      </c>
      <c r="C1130">
        <v>349</v>
      </c>
      <c r="D1130" s="1">
        <v>385778513</v>
      </c>
      <c r="E1130" t="s">
        <v>13</v>
      </c>
      <c r="F1130" t="s">
        <v>2882</v>
      </c>
      <c r="G1130" t="s">
        <v>13</v>
      </c>
      <c r="H1130" t="s">
        <v>13</v>
      </c>
      <c r="I1130" t="s">
        <v>2883</v>
      </c>
      <c r="J1130">
        <f t="shared" si="17"/>
        <v>1</v>
      </c>
    </row>
    <row r="1131" spans="1:10" x14ac:dyDescent="0.25">
      <c r="A1131" t="s">
        <v>2884</v>
      </c>
      <c r="B1131" t="s">
        <v>12</v>
      </c>
      <c r="C1131">
        <v>206</v>
      </c>
      <c r="D1131" s="1">
        <v>385778514</v>
      </c>
      <c r="E1131" t="s">
        <v>13</v>
      </c>
      <c r="F1131" t="s">
        <v>2885</v>
      </c>
      <c r="G1131" t="s">
        <v>13</v>
      </c>
      <c r="H1131" t="s">
        <v>13</v>
      </c>
      <c r="I1131" t="s">
        <v>2886</v>
      </c>
      <c r="J1131">
        <f t="shared" si="17"/>
        <v>1</v>
      </c>
    </row>
    <row r="1132" spans="1:10" x14ac:dyDescent="0.25">
      <c r="A1132" t="s">
        <v>2887</v>
      </c>
      <c r="B1132" t="s">
        <v>12</v>
      </c>
      <c r="C1132">
        <v>511</v>
      </c>
      <c r="D1132" s="1">
        <v>385778515</v>
      </c>
      <c r="E1132" t="s">
        <v>13</v>
      </c>
      <c r="F1132" t="s">
        <v>2888</v>
      </c>
      <c r="G1132" t="s">
        <v>13</v>
      </c>
      <c r="H1132" t="s">
        <v>13</v>
      </c>
      <c r="I1132" t="s">
        <v>2889</v>
      </c>
      <c r="J1132">
        <f t="shared" si="17"/>
        <v>1</v>
      </c>
    </row>
    <row r="1133" spans="1:10" x14ac:dyDescent="0.25">
      <c r="A1133" t="s">
        <v>2890</v>
      </c>
      <c r="B1133" t="s">
        <v>12</v>
      </c>
      <c r="C1133">
        <v>181</v>
      </c>
      <c r="D1133" s="1">
        <v>385778516</v>
      </c>
      <c r="E1133" t="s">
        <v>13</v>
      </c>
      <c r="F1133" t="s">
        <v>2891</v>
      </c>
      <c r="G1133" t="s">
        <v>13</v>
      </c>
      <c r="H1133" t="s">
        <v>13</v>
      </c>
      <c r="I1133" t="s">
        <v>27</v>
      </c>
      <c r="J1133">
        <f t="shared" si="17"/>
        <v>1</v>
      </c>
    </row>
    <row r="1134" spans="1:10" x14ac:dyDescent="0.25">
      <c r="A1134" t="s">
        <v>2892</v>
      </c>
      <c r="B1134" t="s">
        <v>12</v>
      </c>
      <c r="C1134">
        <v>446</v>
      </c>
      <c r="D1134" s="1">
        <v>385778517</v>
      </c>
      <c r="E1134" t="s">
        <v>13</v>
      </c>
      <c r="F1134" t="s">
        <v>2893</v>
      </c>
      <c r="G1134" t="s">
        <v>13</v>
      </c>
      <c r="H1134" t="s">
        <v>13</v>
      </c>
      <c r="I1134" t="s">
        <v>2894</v>
      </c>
      <c r="J1134">
        <f t="shared" si="17"/>
        <v>1</v>
      </c>
    </row>
    <row r="1135" spans="1:10" x14ac:dyDescent="0.25">
      <c r="A1135" t="s">
        <v>2895</v>
      </c>
      <c r="B1135" t="s">
        <v>13</v>
      </c>
      <c r="C1135">
        <v>108</v>
      </c>
      <c r="D1135" s="1">
        <v>385778518</v>
      </c>
      <c r="E1135" t="s">
        <v>13</v>
      </c>
      <c r="F1135" t="s">
        <v>2896</v>
      </c>
      <c r="G1135" t="s">
        <v>13</v>
      </c>
      <c r="H1135" t="s">
        <v>13</v>
      </c>
      <c r="I1135" t="s">
        <v>27</v>
      </c>
      <c r="J1135">
        <f t="shared" si="17"/>
        <v>-1</v>
      </c>
    </row>
    <row r="1136" spans="1:10" x14ac:dyDescent="0.25">
      <c r="A1136" t="s">
        <v>2897</v>
      </c>
      <c r="B1136" t="s">
        <v>13</v>
      </c>
      <c r="C1136">
        <v>109</v>
      </c>
      <c r="D1136" s="1">
        <v>385778519</v>
      </c>
      <c r="E1136" t="s">
        <v>13</v>
      </c>
      <c r="F1136" t="s">
        <v>2898</v>
      </c>
      <c r="G1136" t="s">
        <v>13</v>
      </c>
      <c r="H1136" t="s">
        <v>13</v>
      </c>
      <c r="I1136" t="s">
        <v>27</v>
      </c>
      <c r="J1136">
        <f t="shared" si="17"/>
        <v>-1</v>
      </c>
    </row>
    <row r="1137" spans="1:10" x14ac:dyDescent="0.25">
      <c r="A1137" t="s">
        <v>2899</v>
      </c>
      <c r="B1137" t="s">
        <v>13</v>
      </c>
      <c r="C1137">
        <v>80</v>
      </c>
      <c r="D1137" s="1">
        <v>385778520</v>
      </c>
      <c r="E1137" t="s">
        <v>13</v>
      </c>
      <c r="F1137" t="s">
        <v>2900</v>
      </c>
      <c r="G1137" t="s">
        <v>13</v>
      </c>
      <c r="H1137" t="s">
        <v>13</v>
      </c>
      <c r="I1137" t="s">
        <v>27</v>
      </c>
      <c r="J1137">
        <f t="shared" si="17"/>
        <v>-1</v>
      </c>
    </row>
    <row r="1138" spans="1:10" x14ac:dyDescent="0.25">
      <c r="A1138" t="s">
        <v>2901</v>
      </c>
      <c r="B1138" t="s">
        <v>12</v>
      </c>
      <c r="C1138">
        <v>179</v>
      </c>
      <c r="D1138" s="1">
        <v>385778521</v>
      </c>
      <c r="E1138" t="s">
        <v>13</v>
      </c>
      <c r="F1138" t="s">
        <v>2902</v>
      </c>
      <c r="G1138" t="s">
        <v>13</v>
      </c>
      <c r="H1138" t="s">
        <v>13</v>
      </c>
      <c r="I1138" t="s">
        <v>27</v>
      </c>
      <c r="J1138">
        <f t="shared" si="17"/>
        <v>1</v>
      </c>
    </row>
    <row r="1139" spans="1:10" x14ac:dyDescent="0.25">
      <c r="A1139" t="s">
        <v>2903</v>
      </c>
      <c r="B1139" t="s">
        <v>12</v>
      </c>
      <c r="C1139">
        <v>466</v>
      </c>
      <c r="D1139" s="1">
        <v>385778522</v>
      </c>
      <c r="E1139" t="s">
        <v>13</v>
      </c>
      <c r="F1139" t="s">
        <v>2904</v>
      </c>
      <c r="G1139" t="s">
        <v>13</v>
      </c>
      <c r="H1139" t="s">
        <v>13</v>
      </c>
      <c r="I1139" t="s">
        <v>2905</v>
      </c>
      <c r="J1139">
        <f t="shared" si="17"/>
        <v>1</v>
      </c>
    </row>
    <row r="1140" spans="1:10" x14ac:dyDescent="0.25">
      <c r="A1140" t="s">
        <v>2906</v>
      </c>
      <c r="B1140" t="s">
        <v>12</v>
      </c>
      <c r="C1140">
        <v>336</v>
      </c>
      <c r="D1140" s="1">
        <v>385778523</v>
      </c>
      <c r="E1140" t="s">
        <v>13</v>
      </c>
      <c r="F1140" t="s">
        <v>2907</v>
      </c>
      <c r="G1140" t="s">
        <v>13</v>
      </c>
      <c r="H1140" t="s">
        <v>13</v>
      </c>
      <c r="I1140" t="s">
        <v>2908</v>
      </c>
      <c r="J1140">
        <f t="shared" si="17"/>
        <v>1</v>
      </c>
    </row>
    <row r="1141" spans="1:10" x14ac:dyDescent="0.25">
      <c r="A1141" t="s">
        <v>2909</v>
      </c>
      <c r="B1141" t="s">
        <v>13</v>
      </c>
      <c r="C1141">
        <v>89</v>
      </c>
      <c r="D1141" s="1">
        <v>385778524</v>
      </c>
      <c r="E1141" t="s">
        <v>13</v>
      </c>
      <c r="F1141" t="s">
        <v>2910</v>
      </c>
      <c r="G1141" t="s">
        <v>13</v>
      </c>
      <c r="H1141" t="s">
        <v>13</v>
      </c>
      <c r="I1141" t="s">
        <v>2911</v>
      </c>
      <c r="J1141">
        <f t="shared" si="17"/>
        <v>-1</v>
      </c>
    </row>
    <row r="1142" spans="1:10" x14ac:dyDescent="0.25">
      <c r="A1142" t="s">
        <v>2912</v>
      </c>
      <c r="B1142" t="s">
        <v>12</v>
      </c>
      <c r="C1142">
        <v>329</v>
      </c>
      <c r="D1142" s="1">
        <v>385778525</v>
      </c>
      <c r="E1142" t="s">
        <v>13</v>
      </c>
      <c r="F1142" t="s">
        <v>2913</v>
      </c>
      <c r="G1142" t="s">
        <v>13</v>
      </c>
      <c r="H1142" t="s">
        <v>13</v>
      </c>
      <c r="I1142" t="s">
        <v>2914</v>
      </c>
      <c r="J1142">
        <f t="shared" si="17"/>
        <v>1</v>
      </c>
    </row>
    <row r="1143" spans="1:10" x14ac:dyDescent="0.25">
      <c r="A1143" t="s">
        <v>2915</v>
      </c>
      <c r="B1143" t="s">
        <v>12</v>
      </c>
      <c r="C1143">
        <v>282</v>
      </c>
      <c r="D1143" s="1">
        <v>385778526</v>
      </c>
      <c r="E1143" t="s">
        <v>13</v>
      </c>
      <c r="F1143" t="s">
        <v>2916</v>
      </c>
      <c r="G1143" t="s">
        <v>13</v>
      </c>
      <c r="H1143" t="s">
        <v>13</v>
      </c>
      <c r="I1143" t="s">
        <v>2917</v>
      </c>
      <c r="J1143">
        <f t="shared" si="17"/>
        <v>1</v>
      </c>
    </row>
    <row r="1144" spans="1:10" x14ac:dyDescent="0.25">
      <c r="A1144" t="s">
        <v>2918</v>
      </c>
      <c r="B1144" t="s">
        <v>12</v>
      </c>
      <c r="C1144">
        <v>231</v>
      </c>
      <c r="D1144" s="1">
        <v>385778527</v>
      </c>
      <c r="E1144" t="s">
        <v>13</v>
      </c>
      <c r="F1144" t="s">
        <v>2919</v>
      </c>
      <c r="G1144" t="s">
        <v>13</v>
      </c>
      <c r="H1144" t="s">
        <v>13</v>
      </c>
      <c r="I1144" t="s">
        <v>27</v>
      </c>
      <c r="J1144">
        <f t="shared" si="17"/>
        <v>1</v>
      </c>
    </row>
    <row r="1145" spans="1:10" x14ac:dyDescent="0.25">
      <c r="A1145" t="s">
        <v>2920</v>
      </c>
      <c r="B1145" t="s">
        <v>12</v>
      </c>
      <c r="C1145">
        <v>663</v>
      </c>
      <c r="D1145" s="1">
        <v>385778528</v>
      </c>
      <c r="E1145" t="s">
        <v>13</v>
      </c>
      <c r="F1145" t="s">
        <v>2921</v>
      </c>
      <c r="G1145" t="s">
        <v>13</v>
      </c>
      <c r="H1145" t="s">
        <v>13</v>
      </c>
      <c r="I1145" t="s">
        <v>2922</v>
      </c>
      <c r="J1145">
        <f t="shared" si="17"/>
        <v>1</v>
      </c>
    </row>
    <row r="1146" spans="1:10" x14ac:dyDescent="0.25">
      <c r="A1146" t="s">
        <v>2923</v>
      </c>
      <c r="B1146" t="s">
        <v>12</v>
      </c>
      <c r="C1146">
        <v>39</v>
      </c>
      <c r="D1146" s="1">
        <v>385778529</v>
      </c>
      <c r="E1146" t="s">
        <v>13</v>
      </c>
      <c r="F1146" t="s">
        <v>2924</v>
      </c>
      <c r="G1146" t="s">
        <v>13</v>
      </c>
      <c r="H1146" t="s">
        <v>13</v>
      </c>
      <c r="I1146" t="s">
        <v>27</v>
      </c>
      <c r="J1146">
        <f t="shared" si="17"/>
        <v>1</v>
      </c>
    </row>
    <row r="1147" spans="1:10" x14ac:dyDescent="0.25">
      <c r="A1147" t="s">
        <v>2925</v>
      </c>
      <c r="B1147" t="s">
        <v>12</v>
      </c>
      <c r="C1147">
        <v>185</v>
      </c>
      <c r="D1147" s="1">
        <v>385778530</v>
      </c>
      <c r="E1147" t="s">
        <v>13</v>
      </c>
      <c r="F1147" t="s">
        <v>2926</v>
      </c>
      <c r="G1147" t="s">
        <v>13</v>
      </c>
      <c r="H1147" t="s">
        <v>13</v>
      </c>
      <c r="I1147" t="s">
        <v>27</v>
      </c>
      <c r="J1147">
        <f t="shared" si="17"/>
        <v>1</v>
      </c>
    </row>
    <row r="1148" spans="1:10" x14ac:dyDescent="0.25">
      <c r="A1148" t="s">
        <v>2927</v>
      </c>
      <c r="B1148" t="s">
        <v>12</v>
      </c>
      <c r="C1148">
        <v>95</v>
      </c>
      <c r="D1148" s="1">
        <v>385778531</v>
      </c>
      <c r="E1148" t="s">
        <v>13</v>
      </c>
      <c r="F1148" t="s">
        <v>2928</v>
      </c>
      <c r="G1148" t="s">
        <v>13</v>
      </c>
      <c r="H1148" t="s">
        <v>13</v>
      </c>
      <c r="I1148" t="s">
        <v>2929</v>
      </c>
      <c r="J1148">
        <f t="shared" si="17"/>
        <v>1</v>
      </c>
    </row>
    <row r="1149" spans="1:10" x14ac:dyDescent="0.25">
      <c r="A1149" t="s">
        <v>2930</v>
      </c>
      <c r="B1149" t="s">
        <v>12</v>
      </c>
      <c r="C1149">
        <v>486</v>
      </c>
      <c r="D1149" s="1">
        <v>385778532</v>
      </c>
      <c r="E1149" t="s">
        <v>13</v>
      </c>
      <c r="F1149" t="s">
        <v>2931</v>
      </c>
      <c r="G1149" t="s">
        <v>13</v>
      </c>
      <c r="H1149" t="s">
        <v>13</v>
      </c>
      <c r="I1149" t="s">
        <v>2932</v>
      </c>
      <c r="J1149">
        <f t="shared" si="17"/>
        <v>1</v>
      </c>
    </row>
    <row r="1150" spans="1:10" x14ac:dyDescent="0.25">
      <c r="A1150" t="s">
        <v>2933</v>
      </c>
      <c r="B1150" t="s">
        <v>12</v>
      </c>
      <c r="C1150">
        <v>477</v>
      </c>
      <c r="D1150" s="1">
        <v>385778533</v>
      </c>
      <c r="E1150" t="s">
        <v>13</v>
      </c>
      <c r="F1150" t="s">
        <v>2934</v>
      </c>
      <c r="G1150" t="s">
        <v>13</v>
      </c>
      <c r="H1150" t="s">
        <v>13</v>
      </c>
      <c r="I1150" t="s">
        <v>2935</v>
      </c>
      <c r="J1150">
        <f t="shared" si="17"/>
        <v>1</v>
      </c>
    </row>
    <row r="1151" spans="1:10" x14ac:dyDescent="0.25">
      <c r="A1151" t="s">
        <v>2936</v>
      </c>
      <c r="B1151" t="s">
        <v>12</v>
      </c>
      <c r="C1151">
        <v>274</v>
      </c>
      <c r="D1151" s="1">
        <v>385778534</v>
      </c>
      <c r="E1151" t="s">
        <v>13</v>
      </c>
      <c r="F1151" t="s">
        <v>2937</v>
      </c>
      <c r="G1151" t="s">
        <v>13</v>
      </c>
      <c r="H1151" t="s">
        <v>13</v>
      </c>
      <c r="I1151" t="s">
        <v>27</v>
      </c>
      <c r="J1151">
        <f t="shared" si="17"/>
        <v>1</v>
      </c>
    </row>
    <row r="1152" spans="1:10" x14ac:dyDescent="0.25">
      <c r="A1152" t="s">
        <v>2938</v>
      </c>
      <c r="B1152" t="s">
        <v>12</v>
      </c>
      <c r="C1152">
        <v>358</v>
      </c>
      <c r="D1152" s="1">
        <v>385778535</v>
      </c>
      <c r="E1152" t="s">
        <v>13</v>
      </c>
      <c r="F1152" t="s">
        <v>2939</v>
      </c>
      <c r="G1152" t="s">
        <v>13</v>
      </c>
      <c r="H1152" t="s">
        <v>13</v>
      </c>
      <c r="I1152" t="s">
        <v>2940</v>
      </c>
      <c r="J1152">
        <f t="shared" si="17"/>
        <v>1</v>
      </c>
    </row>
    <row r="1153" spans="1:10" x14ac:dyDescent="0.25">
      <c r="A1153" t="s">
        <v>2941</v>
      </c>
      <c r="B1153" t="s">
        <v>12</v>
      </c>
      <c r="C1153">
        <v>399</v>
      </c>
      <c r="D1153" s="1">
        <v>385778536</v>
      </c>
      <c r="E1153" t="s">
        <v>13</v>
      </c>
      <c r="F1153" t="s">
        <v>2942</v>
      </c>
      <c r="G1153" t="s">
        <v>13</v>
      </c>
      <c r="H1153" t="s">
        <v>13</v>
      </c>
      <c r="I1153" t="s">
        <v>2943</v>
      </c>
      <c r="J1153">
        <f t="shared" si="17"/>
        <v>1</v>
      </c>
    </row>
    <row r="1154" spans="1:10" x14ac:dyDescent="0.25">
      <c r="A1154" t="s">
        <v>2944</v>
      </c>
      <c r="B1154" t="s">
        <v>12</v>
      </c>
      <c r="C1154">
        <v>167</v>
      </c>
      <c r="D1154" s="1">
        <v>385778537</v>
      </c>
      <c r="E1154" t="s">
        <v>13</v>
      </c>
      <c r="F1154" t="s">
        <v>2945</v>
      </c>
      <c r="G1154" t="s">
        <v>13</v>
      </c>
      <c r="H1154" t="s">
        <v>13</v>
      </c>
      <c r="I1154" t="s">
        <v>27</v>
      </c>
      <c r="J1154">
        <f t="shared" si="17"/>
        <v>1</v>
      </c>
    </row>
    <row r="1155" spans="1:10" x14ac:dyDescent="0.25">
      <c r="A1155" t="s">
        <v>2946</v>
      </c>
      <c r="B1155" t="s">
        <v>12</v>
      </c>
      <c r="C1155">
        <v>66</v>
      </c>
      <c r="D1155" s="1">
        <v>385778538</v>
      </c>
      <c r="E1155" t="s">
        <v>13</v>
      </c>
      <c r="F1155" t="s">
        <v>2947</v>
      </c>
      <c r="G1155" t="s">
        <v>13</v>
      </c>
      <c r="H1155" t="s">
        <v>13</v>
      </c>
      <c r="I1155" t="s">
        <v>2948</v>
      </c>
      <c r="J1155">
        <f t="shared" si="17"/>
        <v>1</v>
      </c>
    </row>
    <row r="1156" spans="1:10" x14ac:dyDescent="0.25">
      <c r="A1156" t="s">
        <v>2949</v>
      </c>
      <c r="B1156" t="s">
        <v>12</v>
      </c>
      <c r="C1156">
        <v>440</v>
      </c>
      <c r="D1156" s="1">
        <v>385778539</v>
      </c>
      <c r="E1156" t="s">
        <v>13</v>
      </c>
      <c r="F1156" t="s">
        <v>2950</v>
      </c>
      <c r="G1156" t="s">
        <v>13</v>
      </c>
      <c r="H1156" t="s">
        <v>13</v>
      </c>
      <c r="I1156" t="s">
        <v>27</v>
      </c>
      <c r="J1156">
        <f t="shared" si="17"/>
        <v>1</v>
      </c>
    </row>
    <row r="1157" spans="1:10" x14ac:dyDescent="0.25">
      <c r="A1157" t="s">
        <v>2951</v>
      </c>
      <c r="B1157" t="s">
        <v>12</v>
      </c>
      <c r="C1157">
        <v>440</v>
      </c>
      <c r="D1157" s="1">
        <v>385778540</v>
      </c>
      <c r="E1157" t="s">
        <v>13</v>
      </c>
      <c r="F1157" t="s">
        <v>2952</v>
      </c>
      <c r="G1157" t="s">
        <v>13</v>
      </c>
      <c r="H1157" t="s">
        <v>13</v>
      </c>
      <c r="I1157" t="s">
        <v>2953</v>
      </c>
      <c r="J1157">
        <f t="shared" ref="J1157:J1220" si="18">IF(B1157="+",1,-1)</f>
        <v>1</v>
      </c>
    </row>
    <row r="1158" spans="1:10" x14ac:dyDescent="0.25">
      <c r="A1158" t="s">
        <v>2954</v>
      </c>
      <c r="B1158" t="s">
        <v>12</v>
      </c>
      <c r="C1158">
        <v>216</v>
      </c>
      <c r="D1158" s="1">
        <v>385778541</v>
      </c>
      <c r="E1158" t="s">
        <v>13</v>
      </c>
      <c r="F1158" t="s">
        <v>2955</v>
      </c>
      <c r="G1158" t="s">
        <v>13</v>
      </c>
      <c r="H1158" t="s">
        <v>13</v>
      </c>
      <c r="I1158" t="s">
        <v>27</v>
      </c>
      <c r="J1158">
        <f t="shared" si="18"/>
        <v>1</v>
      </c>
    </row>
    <row r="1159" spans="1:10" x14ac:dyDescent="0.25">
      <c r="A1159" t="s">
        <v>2956</v>
      </c>
      <c r="B1159" t="s">
        <v>12</v>
      </c>
      <c r="C1159">
        <v>339</v>
      </c>
      <c r="D1159" s="1">
        <v>385778542</v>
      </c>
      <c r="E1159" t="s">
        <v>13</v>
      </c>
      <c r="F1159" t="s">
        <v>2957</v>
      </c>
      <c r="G1159" t="s">
        <v>13</v>
      </c>
      <c r="H1159" t="s">
        <v>13</v>
      </c>
      <c r="I1159" t="s">
        <v>2958</v>
      </c>
      <c r="J1159">
        <f t="shared" si="18"/>
        <v>1</v>
      </c>
    </row>
    <row r="1160" spans="1:10" x14ac:dyDescent="0.25">
      <c r="A1160" t="s">
        <v>2959</v>
      </c>
      <c r="B1160" t="s">
        <v>12</v>
      </c>
      <c r="C1160">
        <v>492</v>
      </c>
      <c r="D1160" s="1">
        <v>385778543</v>
      </c>
      <c r="E1160" t="s">
        <v>13</v>
      </c>
      <c r="F1160" t="s">
        <v>2960</v>
      </c>
      <c r="G1160" t="s">
        <v>13</v>
      </c>
      <c r="H1160" t="s">
        <v>13</v>
      </c>
      <c r="I1160" t="s">
        <v>2961</v>
      </c>
      <c r="J1160">
        <f t="shared" si="18"/>
        <v>1</v>
      </c>
    </row>
    <row r="1161" spans="1:10" x14ac:dyDescent="0.25">
      <c r="A1161" t="s">
        <v>2962</v>
      </c>
      <c r="B1161" t="s">
        <v>12</v>
      </c>
      <c r="C1161">
        <v>459</v>
      </c>
      <c r="D1161" s="1">
        <v>385778544</v>
      </c>
      <c r="E1161" t="s">
        <v>13</v>
      </c>
      <c r="F1161" t="s">
        <v>2963</v>
      </c>
      <c r="G1161" t="s">
        <v>13</v>
      </c>
      <c r="H1161" t="s">
        <v>13</v>
      </c>
      <c r="I1161" t="s">
        <v>2894</v>
      </c>
      <c r="J1161">
        <f t="shared" si="18"/>
        <v>1</v>
      </c>
    </row>
    <row r="1162" spans="1:10" x14ac:dyDescent="0.25">
      <c r="A1162" t="s">
        <v>2964</v>
      </c>
      <c r="B1162" t="s">
        <v>12</v>
      </c>
      <c r="C1162">
        <v>327</v>
      </c>
      <c r="D1162" s="1">
        <v>385778545</v>
      </c>
      <c r="E1162" t="s">
        <v>13</v>
      </c>
      <c r="F1162" t="s">
        <v>2965</v>
      </c>
      <c r="G1162" t="s">
        <v>13</v>
      </c>
      <c r="H1162" t="s">
        <v>13</v>
      </c>
      <c r="I1162" t="s">
        <v>432</v>
      </c>
      <c r="J1162">
        <f t="shared" si="18"/>
        <v>1</v>
      </c>
    </row>
    <row r="1163" spans="1:10" x14ac:dyDescent="0.25">
      <c r="A1163" t="s">
        <v>2966</v>
      </c>
      <c r="B1163" t="s">
        <v>12</v>
      </c>
      <c r="C1163">
        <v>289</v>
      </c>
      <c r="D1163" s="1">
        <v>385778546</v>
      </c>
      <c r="E1163" t="s">
        <v>13</v>
      </c>
      <c r="F1163" t="s">
        <v>2967</v>
      </c>
      <c r="G1163" t="s">
        <v>13</v>
      </c>
      <c r="H1163" t="s">
        <v>13</v>
      </c>
      <c r="I1163" t="s">
        <v>432</v>
      </c>
      <c r="J1163">
        <f t="shared" si="18"/>
        <v>1</v>
      </c>
    </row>
    <row r="1164" spans="1:10" x14ac:dyDescent="0.25">
      <c r="A1164" t="s">
        <v>2968</v>
      </c>
      <c r="B1164" t="s">
        <v>12</v>
      </c>
      <c r="C1164">
        <v>98</v>
      </c>
      <c r="D1164" s="1">
        <v>385778547</v>
      </c>
      <c r="E1164" t="s">
        <v>13</v>
      </c>
      <c r="F1164" t="s">
        <v>2969</v>
      </c>
      <c r="G1164" t="s">
        <v>13</v>
      </c>
      <c r="H1164" t="s">
        <v>13</v>
      </c>
      <c r="I1164" t="s">
        <v>27</v>
      </c>
      <c r="J1164">
        <f t="shared" si="18"/>
        <v>1</v>
      </c>
    </row>
    <row r="1165" spans="1:10" x14ac:dyDescent="0.25">
      <c r="A1165" t="s">
        <v>2970</v>
      </c>
      <c r="B1165" t="s">
        <v>12</v>
      </c>
      <c r="C1165">
        <v>352</v>
      </c>
      <c r="D1165" s="1">
        <v>385778548</v>
      </c>
      <c r="E1165" t="s">
        <v>13</v>
      </c>
      <c r="F1165" t="s">
        <v>2971</v>
      </c>
      <c r="G1165" t="s">
        <v>13</v>
      </c>
      <c r="H1165" t="s">
        <v>13</v>
      </c>
      <c r="I1165" t="s">
        <v>2917</v>
      </c>
      <c r="J1165">
        <f t="shared" si="18"/>
        <v>1</v>
      </c>
    </row>
    <row r="1166" spans="1:10" x14ac:dyDescent="0.25">
      <c r="A1166" t="s">
        <v>2972</v>
      </c>
      <c r="B1166" t="s">
        <v>12</v>
      </c>
      <c r="C1166">
        <v>140</v>
      </c>
      <c r="D1166" s="1">
        <v>385778549</v>
      </c>
      <c r="E1166" t="s">
        <v>13</v>
      </c>
      <c r="F1166" t="s">
        <v>2973</v>
      </c>
      <c r="G1166" t="s">
        <v>13</v>
      </c>
      <c r="H1166" t="s">
        <v>13</v>
      </c>
      <c r="I1166" t="s">
        <v>27</v>
      </c>
      <c r="J1166">
        <f t="shared" si="18"/>
        <v>1</v>
      </c>
    </row>
    <row r="1167" spans="1:10" x14ac:dyDescent="0.25">
      <c r="A1167" t="s">
        <v>2974</v>
      </c>
      <c r="B1167" t="s">
        <v>13</v>
      </c>
      <c r="C1167">
        <v>70</v>
      </c>
      <c r="D1167" s="1">
        <v>385778550</v>
      </c>
      <c r="E1167" t="s">
        <v>13</v>
      </c>
      <c r="F1167" t="s">
        <v>2975</v>
      </c>
      <c r="G1167" t="s">
        <v>13</v>
      </c>
      <c r="H1167" t="s">
        <v>13</v>
      </c>
      <c r="I1167" t="s">
        <v>27</v>
      </c>
      <c r="J1167">
        <f t="shared" si="18"/>
        <v>-1</v>
      </c>
    </row>
    <row r="1168" spans="1:10" x14ac:dyDescent="0.25">
      <c r="A1168" t="s">
        <v>2976</v>
      </c>
      <c r="B1168" t="s">
        <v>12</v>
      </c>
      <c r="C1168">
        <v>793</v>
      </c>
      <c r="D1168" s="1">
        <v>385778551</v>
      </c>
      <c r="E1168" t="s">
        <v>13</v>
      </c>
      <c r="F1168" t="s">
        <v>2977</v>
      </c>
      <c r="G1168" t="s">
        <v>13</v>
      </c>
      <c r="H1168" t="s">
        <v>13</v>
      </c>
      <c r="I1168" t="s">
        <v>2978</v>
      </c>
      <c r="J1168">
        <f t="shared" si="18"/>
        <v>1</v>
      </c>
    </row>
    <row r="1169" spans="1:10" x14ac:dyDescent="0.25">
      <c r="A1169" t="s">
        <v>2979</v>
      </c>
      <c r="B1169" t="s">
        <v>12</v>
      </c>
      <c r="C1169">
        <v>360</v>
      </c>
      <c r="D1169" s="1">
        <v>385778552</v>
      </c>
      <c r="E1169" t="s">
        <v>13</v>
      </c>
      <c r="F1169" t="s">
        <v>2980</v>
      </c>
      <c r="G1169" t="s">
        <v>13</v>
      </c>
      <c r="H1169" t="s">
        <v>13</v>
      </c>
      <c r="I1169" t="s">
        <v>174</v>
      </c>
      <c r="J1169">
        <f t="shared" si="18"/>
        <v>1</v>
      </c>
    </row>
    <row r="1170" spans="1:10" x14ac:dyDescent="0.25">
      <c r="A1170" t="s">
        <v>2981</v>
      </c>
      <c r="B1170" t="s">
        <v>13</v>
      </c>
      <c r="C1170">
        <v>236</v>
      </c>
      <c r="D1170" s="1">
        <v>385778553</v>
      </c>
      <c r="E1170" t="s">
        <v>13</v>
      </c>
      <c r="F1170" t="s">
        <v>2982</v>
      </c>
      <c r="G1170" t="s">
        <v>13</v>
      </c>
      <c r="H1170" t="s">
        <v>13</v>
      </c>
      <c r="I1170" t="s">
        <v>2983</v>
      </c>
      <c r="J1170">
        <f t="shared" si="18"/>
        <v>-1</v>
      </c>
    </row>
    <row r="1171" spans="1:10" x14ac:dyDescent="0.25">
      <c r="A1171" t="s">
        <v>2984</v>
      </c>
      <c r="B1171" t="s">
        <v>13</v>
      </c>
      <c r="C1171">
        <v>551</v>
      </c>
      <c r="D1171" s="1">
        <v>385778554</v>
      </c>
      <c r="E1171" t="s">
        <v>13</v>
      </c>
      <c r="F1171" t="s">
        <v>2985</v>
      </c>
      <c r="G1171" t="s">
        <v>13</v>
      </c>
      <c r="H1171" t="s">
        <v>13</v>
      </c>
      <c r="I1171" t="s">
        <v>1538</v>
      </c>
      <c r="J1171">
        <f t="shared" si="18"/>
        <v>-1</v>
      </c>
    </row>
    <row r="1172" spans="1:10" x14ac:dyDescent="0.25">
      <c r="A1172" t="s">
        <v>2986</v>
      </c>
      <c r="B1172" t="s">
        <v>13</v>
      </c>
      <c r="C1172">
        <v>411</v>
      </c>
      <c r="D1172" s="1">
        <v>385778555</v>
      </c>
      <c r="E1172" t="s">
        <v>13</v>
      </c>
      <c r="F1172" t="s">
        <v>2987</v>
      </c>
      <c r="G1172" t="s">
        <v>13</v>
      </c>
      <c r="H1172" t="s">
        <v>13</v>
      </c>
      <c r="I1172" t="s">
        <v>2988</v>
      </c>
      <c r="J1172">
        <f t="shared" si="18"/>
        <v>-1</v>
      </c>
    </row>
    <row r="1173" spans="1:10" x14ac:dyDescent="0.25">
      <c r="A1173" t="s">
        <v>2989</v>
      </c>
      <c r="B1173" t="s">
        <v>13</v>
      </c>
      <c r="C1173">
        <v>212</v>
      </c>
      <c r="D1173" s="1">
        <v>385778556</v>
      </c>
      <c r="E1173" t="s">
        <v>13</v>
      </c>
      <c r="F1173" t="s">
        <v>2990</v>
      </c>
      <c r="G1173" t="s">
        <v>13</v>
      </c>
      <c r="H1173" t="s">
        <v>13</v>
      </c>
      <c r="I1173" t="s">
        <v>2991</v>
      </c>
      <c r="J1173">
        <f t="shared" si="18"/>
        <v>-1</v>
      </c>
    </row>
    <row r="1174" spans="1:10" x14ac:dyDescent="0.25">
      <c r="A1174" t="s">
        <v>2992</v>
      </c>
      <c r="B1174" t="s">
        <v>13</v>
      </c>
      <c r="C1174">
        <v>373</v>
      </c>
      <c r="D1174" s="1">
        <v>385778557</v>
      </c>
      <c r="E1174" t="s">
        <v>13</v>
      </c>
      <c r="F1174" t="s">
        <v>2993</v>
      </c>
      <c r="G1174" t="s">
        <v>13</v>
      </c>
      <c r="H1174" t="s">
        <v>13</v>
      </c>
      <c r="I1174" t="s">
        <v>2994</v>
      </c>
      <c r="J1174">
        <f t="shared" si="18"/>
        <v>-1</v>
      </c>
    </row>
    <row r="1175" spans="1:10" x14ac:dyDescent="0.25">
      <c r="A1175" t="s">
        <v>2995</v>
      </c>
      <c r="B1175" t="s">
        <v>13</v>
      </c>
      <c r="C1175">
        <v>614</v>
      </c>
      <c r="D1175" s="1">
        <v>385778558</v>
      </c>
      <c r="E1175" t="s">
        <v>13</v>
      </c>
      <c r="F1175" t="s">
        <v>2996</v>
      </c>
      <c r="G1175" t="s">
        <v>13</v>
      </c>
      <c r="H1175" t="s">
        <v>13</v>
      </c>
      <c r="I1175" t="s">
        <v>2997</v>
      </c>
      <c r="J1175">
        <f t="shared" si="18"/>
        <v>-1</v>
      </c>
    </row>
    <row r="1176" spans="1:10" x14ac:dyDescent="0.25">
      <c r="A1176" t="s">
        <v>2998</v>
      </c>
      <c r="B1176" t="s">
        <v>12</v>
      </c>
      <c r="C1176">
        <v>252</v>
      </c>
      <c r="D1176" s="1">
        <v>385778559</v>
      </c>
      <c r="E1176" t="s">
        <v>13</v>
      </c>
      <c r="F1176" t="s">
        <v>2999</v>
      </c>
      <c r="G1176" t="s">
        <v>13</v>
      </c>
      <c r="H1176" t="s">
        <v>13</v>
      </c>
      <c r="I1176" t="s">
        <v>3000</v>
      </c>
      <c r="J1176">
        <f t="shared" si="18"/>
        <v>1</v>
      </c>
    </row>
    <row r="1177" spans="1:10" x14ac:dyDescent="0.25">
      <c r="A1177" t="s">
        <v>3001</v>
      </c>
      <c r="B1177" t="s">
        <v>12</v>
      </c>
      <c r="C1177">
        <v>215</v>
      </c>
      <c r="D1177" s="1">
        <v>385778560</v>
      </c>
      <c r="E1177" t="s">
        <v>13</v>
      </c>
      <c r="F1177" t="s">
        <v>3002</v>
      </c>
      <c r="G1177" t="s">
        <v>13</v>
      </c>
      <c r="H1177" t="s">
        <v>13</v>
      </c>
      <c r="I1177" t="s">
        <v>3003</v>
      </c>
      <c r="J1177">
        <f t="shared" si="18"/>
        <v>1</v>
      </c>
    </row>
    <row r="1178" spans="1:10" x14ac:dyDescent="0.25">
      <c r="A1178" t="s">
        <v>3004</v>
      </c>
      <c r="B1178" t="s">
        <v>12</v>
      </c>
      <c r="C1178">
        <v>235</v>
      </c>
      <c r="D1178" s="1">
        <v>385778561</v>
      </c>
      <c r="E1178" t="s">
        <v>13</v>
      </c>
      <c r="F1178" t="s">
        <v>3005</v>
      </c>
      <c r="G1178" t="s">
        <v>13</v>
      </c>
      <c r="H1178" t="s">
        <v>13</v>
      </c>
      <c r="I1178" t="s">
        <v>3006</v>
      </c>
      <c r="J1178">
        <f t="shared" si="18"/>
        <v>1</v>
      </c>
    </row>
    <row r="1179" spans="1:10" x14ac:dyDescent="0.25">
      <c r="A1179" t="s">
        <v>3007</v>
      </c>
      <c r="B1179" t="s">
        <v>12</v>
      </c>
      <c r="C1179">
        <v>183</v>
      </c>
      <c r="D1179" s="1">
        <v>385778562</v>
      </c>
      <c r="E1179" t="s">
        <v>13</v>
      </c>
      <c r="F1179" t="s">
        <v>3008</v>
      </c>
      <c r="G1179" t="s">
        <v>13</v>
      </c>
      <c r="H1179" t="s">
        <v>13</v>
      </c>
      <c r="I1179" t="s">
        <v>3009</v>
      </c>
      <c r="J1179">
        <f t="shared" si="18"/>
        <v>1</v>
      </c>
    </row>
    <row r="1180" spans="1:10" x14ac:dyDescent="0.25">
      <c r="A1180" t="s">
        <v>3010</v>
      </c>
      <c r="B1180" t="s">
        <v>12</v>
      </c>
      <c r="C1180">
        <v>66</v>
      </c>
      <c r="D1180" s="1">
        <v>385778563</v>
      </c>
      <c r="E1180" t="s">
        <v>13</v>
      </c>
      <c r="F1180" t="s">
        <v>3011</v>
      </c>
      <c r="G1180" t="s">
        <v>13</v>
      </c>
      <c r="H1180" t="s">
        <v>13</v>
      </c>
      <c r="I1180" t="s">
        <v>27</v>
      </c>
      <c r="J1180">
        <f t="shared" si="18"/>
        <v>1</v>
      </c>
    </row>
    <row r="1181" spans="1:10" x14ac:dyDescent="0.25">
      <c r="A1181" t="s">
        <v>3012</v>
      </c>
      <c r="B1181" t="s">
        <v>12</v>
      </c>
      <c r="C1181">
        <v>252</v>
      </c>
      <c r="D1181" s="1">
        <v>385778564</v>
      </c>
      <c r="E1181" t="s">
        <v>13</v>
      </c>
      <c r="F1181" t="s">
        <v>3013</v>
      </c>
      <c r="G1181" t="s">
        <v>13</v>
      </c>
      <c r="H1181" t="s">
        <v>13</v>
      </c>
      <c r="I1181" t="s">
        <v>3014</v>
      </c>
      <c r="J1181">
        <f t="shared" si="18"/>
        <v>1</v>
      </c>
    </row>
    <row r="1182" spans="1:10" x14ac:dyDescent="0.25">
      <c r="A1182" t="s">
        <v>3015</v>
      </c>
      <c r="B1182" t="s">
        <v>12</v>
      </c>
      <c r="C1182">
        <v>278</v>
      </c>
      <c r="D1182" s="1">
        <v>385778565</v>
      </c>
      <c r="E1182" t="s">
        <v>13</v>
      </c>
      <c r="F1182" t="s">
        <v>3016</v>
      </c>
      <c r="G1182" t="s">
        <v>13</v>
      </c>
      <c r="H1182" t="s">
        <v>13</v>
      </c>
      <c r="I1182" t="s">
        <v>3017</v>
      </c>
      <c r="J1182">
        <f t="shared" si="18"/>
        <v>1</v>
      </c>
    </row>
    <row r="1183" spans="1:10" x14ac:dyDescent="0.25">
      <c r="A1183" t="s">
        <v>3018</v>
      </c>
      <c r="B1183" t="s">
        <v>12</v>
      </c>
      <c r="C1183">
        <v>381</v>
      </c>
      <c r="D1183" s="1">
        <v>385778566</v>
      </c>
      <c r="E1183" t="s">
        <v>13</v>
      </c>
      <c r="F1183" t="s">
        <v>3019</v>
      </c>
      <c r="G1183" t="s">
        <v>13</v>
      </c>
      <c r="H1183" t="s">
        <v>13</v>
      </c>
      <c r="I1183" t="s">
        <v>3020</v>
      </c>
      <c r="J1183">
        <f t="shared" si="18"/>
        <v>1</v>
      </c>
    </row>
    <row r="1184" spans="1:10" x14ac:dyDescent="0.25">
      <c r="A1184" t="s">
        <v>3021</v>
      </c>
      <c r="B1184" t="s">
        <v>12</v>
      </c>
      <c r="C1184">
        <v>424</v>
      </c>
      <c r="D1184" s="1">
        <v>385778567</v>
      </c>
      <c r="E1184" t="s">
        <v>13</v>
      </c>
      <c r="F1184" t="s">
        <v>3022</v>
      </c>
      <c r="G1184" t="s">
        <v>13</v>
      </c>
      <c r="H1184" t="s">
        <v>13</v>
      </c>
      <c r="I1184" t="s">
        <v>3023</v>
      </c>
      <c r="J1184">
        <f t="shared" si="18"/>
        <v>1</v>
      </c>
    </row>
    <row r="1185" spans="1:10" x14ac:dyDescent="0.25">
      <c r="A1185" t="s">
        <v>3024</v>
      </c>
      <c r="B1185" t="s">
        <v>12</v>
      </c>
      <c r="C1185">
        <v>352</v>
      </c>
      <c r="D1185" s="1">
        <v>385778568</v>
      </c>
      <c r="E1185" t="s">
        <v>13</v>
      </c>
      <c r="F1185" t="s">
        <v>3025</v>
      </c>
      <c r="G1185" t="s">
        <v>13</v>
      </c>
      <c r="H1185" t="s">
        <v>13</v>
      </c>
      <c r="I1185" t="s">
        <v>3026</v>
      </c>
      <c r="J1185">
        <f t="shared" si="18"/>
        <v>1</v>
      </c>
    </row>
    <row r="1186" spans="1:10" x14ac:dyDescent="0.25">
      <c r="A1186" t="s">
        <v>3027</v>
      </c>
      <c r="B1186" t="s">
        <v>12</v>
      </c>
      <c r="C1186">
        <v>1442</v>
      </c>
      <c r="D1186" s="1">
        <v>385778569</v>
      </c>
      <c r="E1186" t="s">
        <v>13</v>
      </c>
      <c r="F1186" t="s">
        <v>3028</v>
      </c>
      <c r="G1186" t="s">
        <v>13</v>
      </c>
      <c r="H1186" t="s">
        <v>13</v>
      </c>
      <c r="I1186" t="s">
        <v>2480</v>
      </c>
      <c r="J1186">
        <f t="shared" si="18"/>
        <v>1</v>
      </c>
    </row>
    <row r="1187" spans="1:10" x14ac:dyDescent="0.25">
      <c r="A1187" t="s">
        <v>3029</v>
      </c>
      <c r="B1187" t="s">
        <v>12</v>
      </c>
      <c r="C1187">
        <v>31</v>
      </c>
      <c r="D1187" s="1">
        <v>385778570</v>
      </c>
      <c r="E1187" t="s">
        <v>13</v>
      </c>
      <c r="F1187" t="s">
        <v>3030</v>
      </c>
      <c r="G1187" t="s">
        <v>13</v>
      </c>
      <c r="H1187" t="s">
        <v>13</v>
      </c>
      <c r="I1187" t="s">
        <v>27</v>
      </c>
      <c r="J1187">
        <f t="shared" si="18"/>
        <v>1</v>
      </c>
    </row>
    <row r="1188" spans="1:10" x14ac:dyDescent="0.25">
      <c r="A1188" t="s">
        <v>3031</v>
      </c>
      <c r="B1188" t="s">
        <v>12</v>
      </c>
      <c r="C1188">
        <v>154</v>
      </c>
      <c r="D1188" s="1">
        <v>385778571</v>
      </c>
      <c r="E1188" t="s">
        <v>13</v>
      </c>
      <c r="F1188" t="s">
        <v>3032</v>
      </c>
      <c r="G1188" t="s">
        <v>13</v>
      </c>
      <c r="H1188" t="s">
        <v>13</v>
      </c>
      <c r="I1188" t="s">
        <v>27</v>
      </c>
      <c r="J1188">
        <f t="shared" si="18"/>
        <v>1</v>
      </c>
    </row>
    <row r="1189" spans="1:10" x14ac:dyDescent="0.25">
      <c r="A1189" t="s">
        <v>3033</v>
      </c>
      <c r="B1189" t="s">
        <v>12</v>
      </c>
      <c r="C1189">
        <v>404</v>
      </c>
      <c r="D1189" s="1">
        <v>385778572</v>
      </c>
      <c r="E1189" t="s">
        <v>13</v>
      </c>
      <c r="F1189" t="s">
        <v>3034</v>
      </c>
      <c r="G1189" t="s">
        <v>13</v>
      </c>
      <c r="H1189" t="s">
        <v>13</v>
      </c>
      <c r="I1189" t="s">
        <v>3035</v>
      </c>
      <c r="J1189">
        <f t="shared" si="18"/>
        <v>1</v>
      </c>
    </row>
    <row r="1190" spans="1:10" x14ac:dyDescent="0.25">
      <c r="A1190" t="s">
        <v>3036</v>
      </c>
      <c r="B1190" t="s">
        <v>12</v>
      </c>
      <c r="C1190">
        <v>92</v>
      </c>
      <c r="D1190" s="1">
        <v>385778573</v>
      </c>
      <c r="E1190" t="s">
        <v>13</v>
      </c>
      <c r="F1190" t="s">
        <v>3037</v>
      </c>
      <c r="G1190" t="s">
        <v>13</v>
      </c>
      <c r="H1190" t="s">
        <v>13</v>
      </c>
      <c r="I1190" t="s">
        <v>27</v>
      </c>
      <c r="J1190">
        <f t="shared" si="18"/>
        <v>1</v>
      </c>
    </row>
    <row r="1191" spans="1:10" x14ac:dyDescent="0.25">
      <c r="A1191" t="s">
        <v>3038</v>
      </c>
      <c r="B1191" t="s">
        <v>12</v>
      </c>
      <c r="C1191">
        <v>117</v>
      </c>
      <c r="D1191" s="1">
        <v>385778574</v>
      </c>
      <c r="E1191" t="s">
        <v>13</v>
      </c>
      <c r="F1191" t="s">
        <v>3039</v>
      </c>
      <c r="G1191" t="s">
        <v>13</v>
      </c>
      <c r="H1191" t="s">
        <v>13</v>
      </c>
      <c r="I1191" t="s">
        <v>836</v>
      </c>
      <c r="J1191">
        <f t="shared" si="18"/>
        <v>1</v>
      </c>
    </row>
    <row r="1192" spans="1:10" x14ac:dyDescent="0.25">
      <c r="A1192" t="s">
        <v>3040</v>
      </c>
      <c r="B1192" t="s">
        <v>12</v>
      </c>
      <c r="C1192">
        <v>1035</v>
      </c>
      <c r="D1192" s="1">
        <v>385778575</v>
      </c>
      <c r="E1192" t="s">
        <v>13</v>
      </c>
      <c r="F1192" t="s">
        <v>3041</v>
      </c>
      <c r="G1192" t="s">
        <v>13</v>
      </c>
      <c r="H1192" t="s">
        <v>13</v>
      </c>
      <c r="I1192" t="s">
        <v>3042</v>
      </c>
      <c r="J1192">
        <f t="shared" si="18"/>
        <v>1</v>
      </c>
    </row>
    <row r="1193" spans="1:10" x14ac:dyDescent="0.25">
      <c r="A1193" t="s">
        <v>3043</v>
      </c>
      <c r="B1193" t="s">
        <v>12</v>
      </c>
      <c r="C1193">
        <v>123</v>
      </c>
      <c r="D1193" s="1">
        <v>385778576</v>
      </c>
      <c r="E1193" t="s">
        <v>13</v>
      </c>
      <c r="F1193" t="s">
        <v>3044</v>
      </c>
      <c r="G1193" t="s">
        <v>13</v>
      </c>
      <c r="H1193" t="s">
        <v>13</v>
      </c>
      <c r="I1193" t="s">
        <v>3045</v>
      </c>
      <c r="J1193">
        <f t="shared" si="18"/>
        <v>1</v>
      </c>
    </row>
    <row r="1194" spans="1:10" x14ac:dyDescent="0.25">
      <c r="A1194" t="s">
        <v>3046</v>
      </c>
      <c r="B1194" t="s">
        <v>12</v>
      </c>
      <c r="C1194">
        <v>318</v>
      </c>
      <c r="D1194" s="1">
        <v>385778577</v>
      </c>
      <c r="E1194" t="s">
        <v>13</v>
      </c>
      <c r="F1194" t="s">
        <v>3047</v>
      </c>
      <c r="G1194" t="s">
        <v>13</v>
      </c>
      <c r="H1194" t="s">
        <v>13</v>
      </c>
      <c r="I1194" t="s">
        <v>3048</v>
      </c>
      <c r="J1194">
        <f t="shared" si="18"/>
        <v>1</v>
      </c>
    </row>
    <row r="1195" spans="1:10" x14ac:dyDescent="0.25">
      <c r="A1195" t="s">
        <v>3049</v>
      </c>
      <c r="B1195" t="s">
        <v>12</v>
      </c>
      <c r="C1195">
        <v>297</v>
      </c>
      <c r="D1195" s="1">
        <v>385778578</v>
      </c>
      <c r="E1195" t="s">
        <v>13</v>
      </c>
      <c r="F1195" t="s">
        <v>3050</v>
      </c>
      <c r="G1195" t="s">
        <v>13</v>
      </c>
      <c r="H1195" t="s">
        <v>13</v>
      </c>
      <c r="I1195" t="s">
        <v>3051</v>
      </c>
      <c r="J1195">
        <f t="shared" si="18"/>
        <v>1</v>
      </c>
    </row>
    <row r="1196" spans="1:10" x14ac:dyDescent="0.25">
      <c r="A1196" t="s">
        <v>3052</v>
      </c>
      <c r="B1196" t="s">
        <v>12</v>
      </c>
      <c r="C1196">
        <v>312</v>
      </c>
      <c r="D1196" s="1">
        <v>385778579</v>
      </c>
      <c r="E1196" t="s">
        <v>13</v>
      </c>
      <c r="F1196" t="s">
        <v>3053</v>
      </c>
      <c r="G1196" t="s">
        <v>13</v>
      </c>
      <c r="H1196" t="s">
        <v>13</v>
      </c>
      <c r="I1196" t="s">
        <v>3054</v>
      </c>
      <c r="J1196">
        <f t="shared" si="18"/>
        <v>1</v>
      </c>
    </row>
    <row r="1197" spans="1:10" x14ac:dyDescent="0.25">
      <c r="A1197" t="s">
        <v>3055</v>
      </c>
      <c r="B1197" t="s">
        <v>13</v>
      </c>
      <c r="C1197">
        <v>55</v>
      </c>
      <c r="D1197" s="1">
        <v>385778580</v>
      </c>
      <c r="E1197" t="s">
        <v>13</v>
      </c>
      <c r="F1197" t="s">
        <v>3056</v>
      </c>
      <c r="G1197" t="s">
        <v>13</v>
      </c>
      <c r="H1197" t="s">
        <v>13</v>
      </c>
      <c r="I1197" t="s">
        <v>27</v>
      </c>
      <c r="J1197">
        <f t="shared" si="18"/>
        <v>-1</v>
      </c>
    </row>
    <row r="1198" spans="1:10" x14ac:dyDescent="0.25">
      <c r="A1198" t="s">
        <v>3057</v>
      </c>
      <c r="B1198" t="s">
        <v>12</v>
      </c>
      <c r="C1198">
        <v>430</v>
      </c>
      <c r="D1198" s="1">
        <v>385778581</v>
      </c>
      <c r="E1198" t="s">
        <v>13</v>
      </c>
      <c r="F1198" t="s">
        <v>3058</v>
      </c>
      <c r="G1198" t="s">
        <v>13</v>
      </c>
      <c r="H1198" t="s">
        <v>13</v>
      </c>
      <c r="I1198" t="s">
        <v>3059</v>
      </c>
      <c r="J1198">
        <f t="shared" si="18"/>
        <v>1</v>
      </c>
    </row>
    <row r="1199" spans="1:10" x14ac:dyDescent="0.25">
      <c r="A1199" t="s">
        <v>3060</v>
      </c>
      <c r="B1199" t="s">
        <v>12</v>
      </c>
      <c r="C1199">
        <v>425</v>
      </c>
      <c r="D1199" s="1">
        <v>385778582</v>
      </c>
      <c r="E1199" t="s">
        <v>13</v>
      </c>
      <c r="F1199" t="s">
        <v>3061</v>
      </c>
      <c r="G1199" t="s">
        <v>13</v>
      </c>
      <c r="H1199" t="s">
        <v>13</v>
      </c>
      <c r="I1199" t="s">
        <v>3059</v>
      </c>
      <c r="J1199">
        <f t="shared" si="18"/>
        <v>1</v>
      </c>
    </row>
    <row r="1200" spans="1:10" x14ac:dyDescent="0.25">
      <c r="A1200" t="s">
        <v>3062</v>
      </c>
      <c r="B1200" t="s">
        <v>12</v>
      </c>
      <c r="C1200">
        <v>320</v>
      </c>
      <c r="D1200" s="1">
        <v>385778583</v>
      </c>
      <c r="E1200" t="s">
        <v>13</v>
      </c>
      <c r="F1200" t="s">
        <v>3063</v>
      </c>
      <c r="G1200" t="s">
        <v>13</v>
      </c>
      <c r="H1200" t="s">
        <v>13</v>
      </c>
      <c r="I1200" t="s">
        <v>3064</v>
      </c>
      <c r="J1200">
        <f t="shared" si="18"/>
        <v>1</v>
      </c>
    </row>
    <row r="1201" spans="1:10" x14ac:dyDescent="0.25">
      <c r="A1201" t="s">
        <v>3065</v>
      </c>
      <c r="B1201" t="s">
        <v>12</v>
      </c>
      <c r="C1201">
        <v>50</v>
      </c>
      <c r="D1201" s="1">
        <v>385778584</v>
      </c>
      <c r="E1201" t="s">
        <v>13</v>
      </c>
      <c r="F1201" t="s">
        <v>3066</v>
      </c>
      <c r="G1201" t="s">
        <v>13</v>
      </c>
      <c r="H1201" t="s">
        <v>13</v>
      </c>
      <c r="I1201" t="s">
        <v>27</v>
      </c>
      <c r="J1201">
        <f t="shared" si="18"/>
        <v>1</v>
      </c>
    </row>
    <row r="1202" spans="1:10" x14ac:dyDescent="0.25">
      <c r="A1202" t="s">
        <v>3067</v>
      </c>
      <c r="B1202" t="s">
        <v>12</v>
      </c>
      <c r="C1202">
        <v>376</v>
      </c>
      <c r="D1202" s="1">
        <v>385778585</v>
      </c>
      <c r="E1202" t="s">
        <v>13</v>
      </c>
      <c r="F1202" t="s">
        <v>3068</v>
      </c>
      <c r="G1202" t="s">
        <v>13</v>
      </c>
      <c r="H1202" t="s">
        <v>13</v>
      </c>
      <c r="I1202" t="s">
        <v>3069</v>
      </c>
      <c r="J1202">
        <f t="shared" si="18"/>
        <v>1</v>
      </c>
    </row>
    <row r="1203" spans="1:10" x14ac:dyDescent="0.25">
      <c r="A1203" t="s">
        <v>3070</v>
      </c>
      <c r="B1203" t="s">
        <v>12</v>
      </c>
      <c r="C1203">
        <v>144</v>
      </c>
      <c r="D1203" s="1">
        <v>385778586</v>
      </c>
      <c r="E1203" t="s">
        <v>13</v>
      </c>
      <c r="F1203" t="s">
        <v>3071</v>
      </c>
      <c r="G1203" t="s">
        <v>13</v>
      </c>
      <c r="H1203" t="s">
        <v>13</v>
      </c>
      <c r="I1203" t="s">
        <v>3072</v>
      </c>
      <c r="J1203">
        <f t="shared" si="18"/>
        <v>1</v>
      </c>
    </row>
    <row r="1204" spans="1:10" x14ac:dyDescent="0.25">
      <c r="A1204" t="s">
        <v>3073</v>
      </c>
      <c r="B1204" t="s">
        <v>12</v>
      </c>
      <c r="C1204">
        <v>313</v>
      </c>
      <c r="D1204" s="1">
        <v>385778587</v>
      </c>
      <c r="E1204" t="s">
        <v>13</v>
      </c>
      <c r="F1204" t="s">
        <v>3074</v>
      </c>
      <c r="G1204" t="s">
        <v>13</v>
      </c>
      <c r="H1204" t="s">
        <v>13</v>
      </c>
      <c r="I1204" t="s">
        <v>3075</v>
      </c>
      <c r="J1204">
        <f t="shared" si="18"/>
        <v>1</v>
      </c>
    </row>
    <row r="1205" spans="1:10" x14ac:dyDescent="0.25">
      <c r="A1205" t="s">
        <v>3076</v>
      </c>
      <c r="B1205" t="s">
        <v>12</v>
      </c>
      <c r="C1205">
        <v>162</v>
      </c>
      <c r="D1205" s="1">
        <v>385778588</v>
      </c>
      <c r="E1205" t="s">
        <v>13</v>
      </c>
      <c r="F1205" t="s">
        <v>3077</v>
      </c>
      <c r="G1205" t="s">
        <v>13</v>
      </c>
      <c r="H1205" t="s">
        <v>13</v>
      </c>
      <c r="I1205" t="s">
        <v>3078</v>
      </c>
      <c r="J1205">
        <f t="shared" si="18"/>
        <v>1</v>
      </c>
    </row>
    <row r="1206" spans="1:10" x14ac:dyDescent="0.25">
      <c r="A1206" t="s">
        <v>3079</v>
      </c>
      <c r="B1206" t="s">
        <v>12</v>
      </c>
      <c r="C1206">
        <v>723</v>
      </c>
      <c r="D1206" s="1">
        <v>385778589</v>
      </c>
      <c r="E1206" t="s">
        <v>13</v>
      </c>
      <c r="F1206" t="s">
        <v>3080</v>
      </c>
      <c r="G1206" t="s">
        <v>13</v>
      </c>
      <c r="H1206" t="s">
        <v>13</v>
      </c>
      <c r="I1206" t="s">
        <v>3081</v>
      </c>
      <c r="J1206">
        <f t="shared" si="18"/>
        <v>1</v>
      </c>
    </row>
    <row r="1207" spans="1:10" x14ac:dyDescent="0.25">
      <c r="A1207" t="s">
        <v>3082</v>
      </c>
      <c r="B1207" t="s">
        <v>12</v>
      </c>
      <c r="C1207">
        <v>485</v>
      </c>
      <c r="D1207" s="1">
        <v>385778590</v>
      </c>
      <c r="E1207" t="s">
        <v>13</v>
      </c>
      <c r="F1207" t="s">
        <v>3083</v>
      </c>
      <c r="G1207" t="s">
        <v>13</v>
      </c>
      <c r="H1207" t="s">
        <v>13</v>
      </c>
      <c r="I1207" t="s">
        <v>3084</v>
      </c>
      <c r="J1207">
        <f t="shared" si="18"/>
        <v>1</v>
      </c>
    </row>
    <row r="1208" spans="1:10" x14ac:dyDescent="0.25">
      <c r="A1208" t="s">
        <v>3085</v>
      </c>
      <c r="B1208" t="s">
        <v>12</v>
      </c>
      <c r="C1208">
        <v>457</v>
      </c>
      <c r="D1208" s="1">
        <v>385778591</v>
      </c>
      <c r="E1208" t="s">
        <v>13</v>
      </c>
      <c r="F1208" t="s">
        <v>3086</v>
      </c>
      <c r="G1208" t="s">
        <v>13</v>
      </c>
      <c r="H1208" t="s">
        <v>13</v>
      </c>
      <c r="I1208" t="s">
        <v>3087</v>
      </c>
      <c r="J1208">
        <f t="shared" si="18"/>
        <v>1</v>
      </c>
    </row>
    <row r="1209" spans="1:10" x14ac:dyDescent="0.25">
      <c r="A1209" t="s">
        <v>3088</v>
      </c>
      <c r="B1209" t="s">
        <v>12</v>
      </c>
      <c r="C1209">
        <v>328</v>
      </c>
      <c r="D1209" s="1">
        <v>385778592</v>
      </c>
      <c r="E1209" t="s">
        <v>13</v>
      </c>
      <c r="F1209" t="s">
        <v>3089</v>
      </c>
      <c r="G1209" t="s">
        <v>13</v>
      </c>
      <c r="H1209" t="s">
        <v>13</v>
      </c>
      <c r="I1209" t="s">
        <v>3090</v>
      </c>
      <c r="J1209">
        <f t="shared" si="18"/>
        <v>1</v>
      </c>
    </row>
    <row r="1210" spans="1:10" x14ac:dyDescent="0.25">
      <c r="A1210" t="s">
        <v>3091</v>
      </c>
      <c r="B1210" t="s">
        <v>12</v>
      </c>
      <c r="C1210">
        <v>383</v>
      </c>
      <c r="D1210" s="1">
        <v>385778593</v>
      </c>
      <c r="E1210" t="s">
        <v>13</v>
      </c>
      <c r="F1210" t="s">
        <v>3092</v>
      </c>
      <c r="G1210" t="s">
        <v>13</v>
      </c>
      <c r="H1210" t="s">
        <v>13</v>
      </c>
      <c r="I1210" t="s">
        <v>3093</v>
      </c>
      <c r="J1210">
        <f t="shared" si="18"/>
        <v>1</v>
      </c>
    </row>
    <row r="1211" spans="1:10" x14ac:dyDescent="0.25">
      <c r="A1211" t="s">
        <v>3094</v>
      </c>
      <c r="B1211" t="s">
        <v>12</v>
      </c>
      <c r="C1211">
        <v>369</v>
      </c>
      <c r="D1211" s="1">
        <v>385778594</v>
      </c>
      <c r="E1211" t="s">
        <v>13</v>
      </c>
      <c r="F1211" t="s">
        <v>3095</v>
      </c>
      <c r="G1211" t="s">
        <v>13</v>
      </c>
      <c r="H1211" t="s">
        <v>13</v>
      </c>
      <c r="I1211" t="s">
        <v>3096</v>
      </c>
      <c r="J1211">
        <f t="shared" si="18"/>
        <v>1</v>
      </c>
    </row>
    <row r="1212" spans="1:10" x14ac:dyDescent="0.25">
      <c r="A1212" t="s">
        <v>3097</v>
      </c>
      <c r="B1212" t="s">
        <v>12</v>
      </c>
      <c r="C1212">
        <v>124</v>
      </c>
      <c r="D1212" s="1">
        <v>385778595</v>
      </c>
      <c r="E1212" t="s">
        <v>13</v>
      </c>
      <c r="F1212" t="s">
        <v>3098</v>
      </c>
      <c r="G1212" t="s">
        <v>13</v>
      </c>
      <c r="H1212" t="s">
        <v>13</v>
      </c>
      <c r="I1212" t="s">
        <v>542</v>
      </c>
      <c r="J1212">
        <f t="shared" si="18"/>
        <v>1</v>
      </c>
    </row>
    <row r="1213" spans="1:10" x14ac:dyDescent="0.25">
      <c r="A1213" t="s">
        <v>3099</v>
      </c>
      <c r="B1213" t="s">
        <v>12</v>
      </c>
      <c r="C1213">
        <v>202</v>
      </c>
      <c r="D1213" s="1">
        <v>385778596</v>
      </c>
      <c r="E1213" t="s">
        <v>13</v>
      </c>
      <c r="F1213" t="s">
        <v>3100</v>
      </c>
      <c r="G1213" t="s">
        <v>13</v>
      </c>
      <c r="H1213" t="s">
        <v>13</v>
      </c>
      <c r="I1213" t="s">
        <v>27</v>
      </c>
      <c r="J1213">
        <f t="shared" si="18"/>
        <v>1</v>
      </c>
    </row>
    <row r="1214" spans="1:10" x14ac:dyDescent="0.25">
      <c r="A1214" t="s">
        <v>3101</v>
      </c>
      <c r="B1214" t="s">
        <v>13</v>
      </c>
      <c r="C1214">
        <v>407</v>
      </c>
      <c r="D1214" s="1">
        <v>385778597</v>
      </c>
      <c r="E1214" t="s">
        <v>13</v>
      </c>
      <c r="F1214" t="s">
        <v>3102</v>
      </c>
      <c r="G1214" t="s">
        <v>13</v>
      </c>
      <c r="H1214" t="s">
        <v>13</v>
      </c>
      <c r="I1214" t="s">
        <v>411</v>
      </c>
      <c r="J1214">
        <f t="shared" si="18"/>
        <v>-1</v>
      </c>
    </row>
    <row r="1215" spans="1:10" x14ac:dyDescent="0.25">
      <c r="A1215" t="s">
        <v>3103</v>
      </c>
      <c r="B1215" t="s">
        <v>12</v>
      </c>
      <c r="C1215">
        <v>706</v>
      </c>
      <c r="D1215" s="1">
        <v>385778598</v>
      </c>
      <c r="E1215" t="s">
        <v>13</v>
      </c>
      <c r="F1215" t="s">
        <v>3104</v>
      </c>
      <c r="G1215" t="s">
        <v>13</v>
      </c>
      <c r="H1215" t="s">
        <v>13</v>
      </c>
      <c r="I1215" t="s">
        <v>3105</v>
      </c>
      <c r="J1215">
        <f t="shared" si="18"/>
        <v>1</v>
      </c>
    </row>
    <row r="1216" spans="1:10" x14ac:dyDescent="0.25">
      <c r="A1216" t="s">
        <v>3106</v>
      </c>
      <c r="B1216" t="s">
        <v>13</v>
      </c>
      <c r="C1216">
        <v>144</v>
      </c>
      <c r="D1216" s="1">
        <v>385778599</v>
      </c>
      <c r="E1216" t="s">
        <v>13</v>
      </c>
      <c r="F1216" t="s">
        <v>3107</v>
      </c>
      <c r="G1216" t="s">
        <v>13</v>
      </c>
      <c r="H1216" t="s">
        <v>13</v>
      </c>
      <c r="I1216" t="s">
        <v>49</v>
      </c>
      <c r="J1216">
        <f t="shared" si="18"/>
        <v>-1</v>
      </c>
    </row>
    <row r="1217" spans="1:10" x14ac:dyDescent="0.25">
      <c r="A1217" t="s">
        <v>3108</v>
      </c>
      <c r="B1217" t="s">
        <v>12</v>
      </c>
      <c r="C1217">
        <v>176</v>
      </c>
      <c r="D1217" s="1">
        <v>385778600</v>
      </c>
      <c r="E1217" t="s">
        <v>13</v>
      </c>
      <c r="F1217" t="s">
        <v>3109</v>
      </c>
      <c r="G1217" t="s">
        <v>13</v>
      </c>
      <c r="H1217" t="s">
        <v>13</v>
      </c>
      <c r="I1217" t="s">
        <v>3110</v>
      </c>
      <c r="J1217">
        <f t="shared" si="18"/>
        <v>1</v>
      </c>
    </row>
    <row r="1218" spans="1:10" x14ac:dyDescent="0.25">
      <c r="A1218" t="s">
        <v>3111</v>
      </c>
      <c r="B1218" t="s">
        <v>13</v>
      </c>
      <c r="C1218">
        <v>152</v>
      </c>
      <c r="D1218" s="1">
        <v>385778601</v>
      </c>
      <c r="E1218" t="s">
        <v>13</v>
      </c>
      <c r="F1218" t="s">
        <v>3112</v>
      </c>
      <c r="G1218" t="s">
        <v>13</v>
      </c>
      <c r="H1218" t="s">
        <v>13</v>
      </c>
      <c r="I1218" t="s">
        <v>2170</v>
      </c>
      <c r="J1218">
        <f t="shared" si="18"/>
        <v>-1</v>
      </c>
    </row>
    <row r="1219" spans="1:10" x14ac:dyDescent="0.25">
      <c r="A1219" t="s">
        <v>3113</v>
      </c>
      <c r="B1219" t="s">
        <v>13</v>
      </c>
      <c r="C1219">
        <v>252</v>
      </c>
      <c r="D1219" s="1">
        <v>385778602</v>
      </c>
      <c r="E1219" t="s">
        <v>13</v>
      </c>
      <c r="F1219" t="s">
        <v>3114</v>
      </c>
      <c r="G1219" t="s">
        <v>13</v>
      </c>
      <c r="H1219" t="s">
        <v>13</v>
      </c>
      <c r="I1219" t="s">
        <v>2707</v>
      </c>
      <c r="J1219">
        <f t="shared" si="18"/>
        <v>-1</v>
      </c>
    </row>
    <row r="1220" spans="1:10" x14ac:dyDescent="0.25">
      <c r="A1220" t="s">
        <v>3115</v>
      </c>
      <c r="B1220" t="s">
        <v>13</v>
      </c>
      <c r="C1220">
        <v>292</v>
      </c>
      <c r="D1220" s="1">
        <v>385778603</v>
      </c>
      <c r="E1220" t="s">
        <v>13</v>
      </c>
      <c r="F1220" t="s">
        <v>3116</v>
      </c>
      <c r="G1220" t="s">
        <v>13</v>
      </c>
      <c r="H1220" t="s">
        <v>13</v>
      </c>
      <c r="I1220" t="s">
        <v>3117</v>
      </c>
      <c r="J1220">
        <f t="shared" si="18"/>
        <v>-1</v>
      </c>
    </row>
    <row r="1221" spans="1:10" x14ac:dyDescent="0.25">
      <c r="A1221" t="s">
        <v>3118</v>
      </c>
      <c r="B1221" t="s">
        <v>13</v>
      </c>
      <c r="C1221">
        <v>332</v>
      </c>
      <c r="D1221" s="1">
        <v>385778604</v>
      </c>
      <c r="E1221" t="s">
        <v>13</v>
      </c>
      <c r="F1221" t="s">
        <v>3119</v>
      </c>
      <c r="G1221" t="s">
        <v>13</v>
      </c>
      <c r="H1221" t="s">
        <v>13</v>
      </c>
      <c r="I1221" t="s">
        <v>3120</v>
      </c>
      <c r="J1221">
        <f t="shared" ref="J1221:J1284" si="19">IF(B1221="+",1,-1)</f>
        <v>-1</v>
      </c>
    </row>
    <row r="1222" spans="1:10" x14ac:dyDescent="0.25">
      <c r="A1222" t="s">
        <v>3121</v>
      </c>
      <c r="B1222" t="s">
        <v>12</v>
      </c>
      <c r="C1222">
        <v>570</v>
      </c>
      <c r="D1222" s="1">
        <v>385778605</v>
      </c>
      <c r="E1222" t="s">
        <v>13</v>
      </c>
      <c r="F1222" t="s">
        <v>3122</v>
      </c>
      <c r="G1222" t="s">
        <v>13</v>
      </c>
      <c r="H1222" t="s">
        <v>13</v>
      </c>
      <c r="I1222" t="s">
        <v>3123</v>
      </c>
      <c r="J1222">
        <f t="shared" si="19"/>
        <v>1</v>
      </c>
    </row>
    <row r="1223" spans="1:10" x14ac:dyDescent="0.25">
      <c r="A1223" t="s">
        <v>3124</v>
      </c>
      <c r="B1223" t="s">
        <v>12</v>
      </c>
      <c r="C1223">
        <v>341</v>
      </c>
      <c r="D1223" s="1">
        <v>385778606</v>
      </c>
      <c r="E1223" t="s">
        <v>13</v>
      </c>
      <c r="F1223" t="s">
        <v>3125</v>
      </c>
      <c r="G1223" t="s">
        <v>13</v>
      </c>
      <c r="H1223" t="s">
        <v>13</v>
      </c>
      <c r="I1223" t="s">
        <v>3126</v>
      </c>
      <c r="J1223">
        <f t="shared" si="19"/>
        <v>1</v>
      </c>
    </row>
    <row r="1224" spans="1:10" x14ac:dyDescent="0.25">
      <c r="A1224" t="s">
        <v>3127</v>
      </c>
      <c r="B1224" t="s">
        <v>12</v>
      </c>
      <c r="C1224">
        <v>374</v>
      </c>
      <c r="D1224" s="1">
        <v>385778607</v>
      </c>
      <c r="E1224" t="s">
        <v>13</v>
      </c>
      <c r="F1224" t="s">
        <v>3128</v>
      </c>
      <c r="G1224" t="s">
        <v>13</v>
      </c>
      <c r="H1224" t="s">
        <v>13</v>
      </c>
      <c r="I1224" t="s">
        <v>3129</v>
      </c>
      <c r="J1224">
        <f t="shared" si="19"/>
        <v>1</v>
      </c>
    </row>
    <row r="1225" spans="1:10" x14ac:dyDescent="0.25">
      <c r="A1225" t="s">
        <v>3130</v>
      </c>
      <c r="B1225" t="s">
        <v>12</v>
      </c>
      <c r="C1225">
        <v>99</v>
      </c>
      <c r="D1225" s="1">
        <v>385778608</v>
      </c>
      <c r="E1225" t="s">
        <v>13</v>
      </c>
      <c r="F1225" t="s">
        <v>3131</v>
      </c>
      <c r="G1225" t="s">
        <v>13</v>
      </c>
      <c r="H1225" t="s">
        <v>13</v>
      </c>
      <c r="I1225" t="s">
        <v>3132</v>
      </c>
      <c r="J1225">
        <f t="shared" si="19"/>
        <v>1</v>
      </c>
    </row>
    <row r="1226" spans="1:10" x14ac:dyDescent="0.25">
      <c r="A1226" t="s">
        <v>3133</v>
      </c>
      <c r="B1226" t="s">
        <v>13</v>
      </c>
      <c r="C1226">
        <v>157</v>
      </c>
      <c r="D1226" s="1">
        <v>385778609</v>
      </c>
      <c r="E1226" t="s">
        <v>13</v>
      </c>
      <c r="F1226" t="s">
        <v>3134</v>
      </c>
      <c r="G1226" t="s">
        <v>13</v>
      </c>
      <c r="H1226" t="s">
        <v>13</v>
      </c>
      <c r="I1226" t="s">
        <v>27</v>
      </c>
      <c r="J1226">
        <f t="shared" si="19"/>
        <v>-1</v>
      </c>
    </row>
    <row r="1227" spans="1:10" x14ac:dyDescent="0.25">
      <c r="A1227" t="s">
        <v>3135</v>
      </c>
      <c r="B1227" t="s">
        <v>12</v>
      </c>
      <c r="C1227">
        <v>136</v>
      </c>
      <c r="D1227" s="1">
        <v>385778610</v>
      </c>
      <c r="E1227" t="s">
        <v>13</v>
      </c>
      <c r="F1227" t="s">
        <v>3136</v>
      </c>
      <c r="G1227" t="s">
        <v>13</v>
      </c>
      <c r="H1227" t="s">
        <v>13</v>
      </c>
      <c r="I1227" t="s">
        <v>27</v>
      </c>
      <c r="J1227">
        <f t="shared" si="19"/>
        <v>1</v>
      </c>
    </row>
    <row r="1228" spans="1:10" x14ac:dyDescent="0.25">
      <c r="A1228" t="s">
        <v>3137</v>
      </c>
      <c r="B1228" t="s">
        <v>12</v>
      </c>
      <c r="C1228">
        <v>184</v>
      </c>
      <c r="D1228" s="1">
        <v>385778611</v>
      </c>
      <c r="E1228" t="s">
        <v>13</v>
      </c>
      <c r="F1228" t="s">
        <v>3138</v>
      </c>
      <c r="G1228" t="s">
        <v>13</v>
      </c>
      <c r="H1228" t="s">
        <v>13</v>
      </c>
      <c r="I1228" t="s">
        <v>3139</v>
      </c>
      <c r="J1228">
        <f t="shared" si="19"/>
        <v>1</v>
      </c>
    </row>
    <row r="1229" spans="1:10" x14ac:dyDescent="0.25">
      <c r="A1229" t="s">
        <v>3140</v>
      </c>
      <c r="B1229" t="s">
        <v>12</v>
      </c>
      <c r="C1229">
        <v>47</v>
      </c>
      <c r="D1229" s="1">
        <v>385778612</v>
      </c>
      <c r="E1229" t="s">
        <v>13</v>
      </c>
      <c r="F1229" t="s">
        <v>3141</v>
      </c>
      <c r="G1229" t="s">
        <v>13</v>
      </c>
      <c r="H1229" t="s">
        <v>13</v>
      </c>
      <c r="I1229" t="s">
        <v>3142</v>
      </c>
      <c r="J1229">
        <f t="shared" si="19"/>
        <v>1</v>
      </c>
    </row>
    <row r="1230" spans="1:10" x14ac:dyDescent="0.25">
      <c r="A1230" t="s">
        <v>3143</v>
      </c>
      <c r="B1230" t="s">
        <v>12</v>
      </c>
      <c r="C1230">
        <v>312</v>
      </c>
      <c r="D1230" s="1">
        <v>385778613</v>
      </c>
      <c r="E1230" t="s">
        <v>13</v>
      </c>
      <c r="F1230" t="s">
        <v>3144</v>
      </c>
      <c r="G1230" t="s">
        <v>13</v>
      </c>
      <c r="H1230" t="s">
        <v>13</v>
      </c>
      <c r="I1230" t="s">
        <v>3145</v>
      </c>
      <c r="J1230">
        <f t="shared" si="19"/>
        <v>1</v>
      </c>
    </row>
    <row r="1231" spans="1:10" x14ac:dyDescent="0.25">
      <c r="A1231" t="s">
        <v>3146</v>
      </c>
      <c r="B1231" t="s">
        <v>12</v>
      </c>
      <c r="C1231">
        <v>428</v>
      </c>
      <c r="D1231" s="1">
        <v>385778614</v>
      </c>
      <c r="E1231" t="s">
        <v>13</v>
      </c>
      <c r="F1231" t="s">
        <v>3147</v>
      </c>
      <c r="G1231" t="s">
        <v>13</v>
      </c>
      <c r="H1231" t="s">
        <v>13</v>
      </c>
      <c r="I1231" t="s">
        <v>3148</v>
      </c>
      <c r="J1231">
        <f t="shared" si="19"/>
        <v>1</v>
      </c>
    </row>
    <row r="1232" spans="1:10" x14ac:dyDescent="0.25">
      <c r="A1232" t="s">
        <v>3149</v>
      </c>
      <c r="B1232" t="s">
        <v>12</v>
      </c>
      <c r="C1232">
        <v>314</v>
      </c>
      <c r="D1232" s="1">
        <v>385778615</v>
      </c>
      <c r="E1232" t="s">
        <v>13</v>
      </c>
      <c r="F1232" t="s">
        <v>3150</v>
      </c>
      <c r="G1232" t="s">
        <v>13</v>
      </c>
      <c r="H1232" t="s">
        <v>13</v>
      </c>
      <c r="I1232" t="s">
        <v>3151</v>
      </c>
      <c r="J1232">
        <f t="shared" si="19"/>
        <v>1</v>
      </c>
    </row>
    <row r="1233" spans="1:10" x14ac:dyDescent="0.25">
      <c r="A1233" t="s">
        <v>3152</v>
      </c>
      <c r="B1233" t="s">
        <v>12</v>
      </c>
      <c r="C1233">
        <v>357</v>
      </c>
      <c r="D1233" s="1">
        <v>385778616</v>
      </c>
      <c r="E1233" t="s">
        <v>13</v>
      </c>
      <c r="F1233" t="s">
        <v>3153</v>
      </c>
      <c r="G1233" t="s">
        <v>13</v>
      </c>
      <c r="H1233" t="s">
        <v>13</v>
      </c>
      <c r="I1233" t="s">
        <v>3154</v>
      </c>
      <c r="J1233">
        <f t="shared" si="19"/>
        <v>1</v>
      </c>
    </row>
    <row r="1234" spans="1:10" x14ac:dyDescent="0.25">
      <c r="A1234" t="s">
        <v>3155</v>
      </c>
      <c r="B1234" t="s">
        <v>12</v>
      </c>
      <c r="C1234">
        <v>1072</v>
      </c>
      <c r="D1234" s="1">
        <v>385778617</v>
      </c>
      <c r="E1234" t="s">
        <v>13</v>
      </c>
      <c r="F1234" t="s">
        <v>3156</v>
      </c>
      <c r="G1234" t="s">
        <v>13</v>
      </c>
      <c r="H1234" t="s">
        <v>13</v>
      </c>
      <c r="I1234" t="s">
        <v>3157</v>
      </c>
      <c r="J1234">
        <f t="shared" si="19"/>
        <v>1</v>
      </c>
    </row>
    <row r="1235" spans="1:10" x14ac:dyDescent="0.25">
      <c r="A1235" t="s">
        <v>3158</v>
      </c>
      <c r="B1235" t="s">
        <v>12</v>
      </c>
      <c r="C1235">
        <v>261</v>
      </c>
      <c r="D1235" s="1">
        <v>385778618</v>
      </c>
      <c r="E1235" t="s">
        <v>13</v>
      </c>
      <c r="F1235" t="s">
        <v>3159</v>
      </c>
      <c r="G1235" t="s">
        <v>13</v>
      </c>
      <c r="H1235" t="s">
        <v>13</v>
      </c>
      <c r="I1235" t="s">
        <v>3160</v>
      </c>
      <c r="J1235">
        <f t="shared" si="19"/>
        <v>1</v>
      </c>
    </row>
    <row r="1236" spans="1:10" x14ac:dyDescent="0.25">
      <c r="A1236" t="s">
        <v>3161</v>
      </c>
      <c r="B1236" t="s">
        <v>12</v>
      </c>
      <c r="C1236">
        <v>307</v>
      </c>
      <c r="D1236" s="1">
        <v>385778619</v>
      </c>
      <c r="E1236" t="s">
        <v>13</v>
      </c>
      <c r="F1236" t="s">
        <v>3162</v>
      </c>
      <c r="G1236" t="s">
        <v>13</v>
      </c>
      <c r="H1236" t="s">
        <v>13</v>
      </c>
      <c r="I1236" t="s">
        <v>3163</v>
      </c>
      <c r="J1236">
        <f t="shared" si="19"/>
        <v>1</v>
      </c>
    </row>
    <row r="1237" spans="1:10" x14ac:dyDescent="0.25">
      <c r="A1237" t="s">
        <v>3164</v>
      </c>
      <c r="B1237" t="s">
        <v>12</v>
      </c>
      <c r="C1237">
        <v>233</v>
      </c>
      <c r="D1237" s="1">
        <v>385778620</v>
      </c>
      <c r="E1237" t="s">
        <v>13</v>
      </c>
      <c r="F1237" t="s">
        <v>3165</v>
      </c>
      <c r="G1237" t="s">
        <v>13</v>
      </c>
      <c r="H1237" t="s">
        <v>13</v>
      </c>
      <c r="I1237" t="s">
        <v>227</v>
      </c>
      <c r="J1237">
        <f t="shared" si="19"/>
        <v>1</v>
      </c>
    </row>
    <row r="1238" spans="1:10" x14ac:dyDescent="0.25">
      <c r="A1238" t="s">
        <v>3166</v>
      </c>
      <c r="B1238" t="s">
        <v>12</v>
      </c>
      <c r="C1238">
        <v>330</v>
      </c>
      <c r="D1238" s="1">
        <v>385778621</v>
      </c>
      <c r="E1238" t="s">
        <v>13</v>
      </c>
      <c r="F1238" t="s">
        <v>3167</v>
      </c>
      <c r="G1238" t="s">
        <v>13</v>
      </c>
      <c r="H1238" t="s">
        <v>13</v>
      </c>
      <c r="I1238" t="s">
        <v>128</v>
      </c>
      <c r="J1238">
        <f t="shared" si="19"/>
        <v>1</v>
      </c>
    </row>
    <row r="1239" spans="1:10" x14ac:dyDescent="0.25">
      <c r="A1239" t="s">
        <v>3168</v>
      </c>
      <c r="B1239" t="s">
        <v>12</v>
      </c>
      <c r="C1239">
        <v>483</v>
      </c>
      <c r="D1239" s="1">
        <v>385778622</v>
      </c>
      <c r="E1239" t="s">
        <v>13</v>
      </c>
      <c r="F1239" t="s">
        <v>3169</v>
      </c>
      <c r="G1239" t="s">
        <v>13</v>
      </c>
      <c r="H1239" t="s">
        <v>13</v>
      </c>
      <c r="I1239" t="s">
        <v>3170</v>
      </c>
      <c r="J1239">
        <f t="shared" si="19"/>
        <v>1</v>
      </c>
    </row>
    <row r="1240" spans="1:10" x14ac:dyDescent="0.25">
      <c r="A1240" t="s">
        <v>3171</v>
      </c>
      <c r="B1240" t="s">
        <v>12</v>
      </c>
      <c r="C1240">
        <v>83</v>
      </c>
      <c r="D1240" s="1">
        <v>385778623</v>
      </c>
      <c r="E1240" t="s">
        <v>13</v>
      </c>
      <c r="F1240" t="s">
        <v>3172</v>
      </c>
      <c r="G1240" t="s">
        <v>13</v>
      </c>
      <c r="H1240" t="s">
        <v>13</v>
      </c>
      <c r="I1240" t="s">
        <v>27</v>
      </c>
      <c r="J1240">
        <f t="shared" si="19"/>
        <v>1</v>
      </c>
    </row>
    <row r="1241" spans="1:10" x14ac:dyDescent="0.25">
      <c r="A1241" t="s">
        <v>3173</v>
      </c>
      <c r="B1241" t="s">
        <v>12</v>
      </c>
      <c r="C1241">
        <v>453</v>
      </c>
      <c r="D1241" s="1">
        <v>385778624</v>
      </c>
      <c r="E1241" t="s">
        <v>13</v>
      </c>
      <c r="F1241" t="s">
        <v>3174</v>
      </c>
      <c r="G1241" t="s">
        <v>13</v>
      </c>
      <c r="H1241" t="s">
        <v>13</v>
      </c>
      <c r="I1241" t="s">
        <v>3175</v>
      </c>
      <c r="J1241">
        <f t="shared" si="19"/>
        <v>1</v>
      </c>
    </row>
    <row r="1242" spans="1:10" x14ac:dyDescent="0.25">
      <c r="A1242" t="s">
        <v>3176</v>
      </c>
      <c r="B1242" t="s">
        <v>12</v>
      </c>
      <c r="C1242">
        <v>205</v>
      </c>
      <c r="D1242" s="1">
        <v>385778625</v>
      </c>
      <c r="E1242" t="s">
        <v>13</v>
      </c>
      <c r="F1242" t="s">
        <v>3177</v>
      </c>
      <c r="G1242" t="s">
        <v>13</v>
      </c>
      <c r="H1242" t="s">
        <v>13</v>
      </c>
      <c r="I1242" t="s">
        <v>3178</v>
      </c>
      <c r="J1242">
        <f t="shared" si="19"/>
        <v>1</v>
      </c>
    </row>
    <row r="1243" spans="1:10" x14ac:dyDescent="0.25">
      <c r="A1243" t="s">
        <v>3179</v>
      </c>
      <c r="B1243" t="s">
        <v>12</v>
      </c>
      <c r="C1243">
        <v>146</v>
      </c>
      <c r="D1243" s="1">
        <v>385778626</v>
      </c>
      <c r="E1243" t="s">
        <v>13</v>
      </c>
      <c r="F1243" t="s">
        <v>3180</v>
      </c>
      <c r="G1243" t="s">
        <v>13</v>
      </c>
      <c r="H1243" t="s">
        <v>13</v>
      </c>
      <c r="I1243" t="s">
        <v>27</v>
      </c>
      <c r="J1243">
        <f t="shared" si="19"/>
        <v>1</v>
      </c>
    </row>
    <row r="1244" spans="1:10" x14ac:dyDescent="0.25">
      <c r="A1244" t="s">
        <v>3181</v>
      </c>
      <c r="B1244" t="s">
        <v>12</v>
      </c>
      <c r="C1244">
        <v>166</v>
      </c>
      <c r="D1244" s="1">
        <v>385778627</v>
      </c>
      <c r="E1244" t="s">
        <v>13</v>
      </c>
      <c r="F1244" t="s">
        <v>3182</v>
      </c>
      <c r="G1244" t="s">
        <v>13</v>
      </c>
      <c r="H1244" t="s">
        <v>13</v>
      </c>
      <c r="I1244" t="s">
        <v>27</v>
      </c>
      <c r="J1244">
        <f t="shared" si="19"/>
        <v>1</v>
      </c>
    </row>
    <row r="1245" spans="1:10" x14ac:dyDescent="0.25">
      <c r="A1245" t="s">
        <v>3183</v>
      </c>
      <c r="B1245" t="s">
        <v>12</v>
      </c>
      <c r="C1245">
        <v>182</v>
      </c>
      <c r="D1245" s="1">
        <v>385778628</v>
      </c>
      <c r="E1245" t="s">
        <v>13</v>
      </c>
      <c r="F1245" t="s">
        <v>3184</v>
      </c>
      <c r="G1245" t="s">
        <v>13</v>
      </c>
      <c r="H1245" t="s">
        <v>13</v>
      </c>
      <c r="I1245" t="s">
        <v>1272</v>
      </c>
      <c r="J1245">
        <f t="shared" si="19"/>
        <v>1</v>
      </c>
    </row>
    <row r="1246" spans="1:10" x14ac:dyDescent="0.25">
      <c r="A1246" t="s">
        <v>3185</v>
      </c>
      <c r="B1246" t="s">
        <v>12</v>
      </c>
      <c r="C1246">
        <v>339</v>
      </c>
      <c r="D1246" s="1">
        <v>385778629</v>
      </c>
      <c r="E1246" t="s">
        <v>13</v>
      </c>
      <c r="F1246" t="s">
        <v>3186</v>
      </c>
      <c r="G1246" t="s">
        <v>13</v>
      </c>
      <c r="H1246" t="s">
        <v>13</v>
      </c>
      <c r="I1246" t="s">
        <v>3187</v>
      </c>
      <c r="J1246">
        <f t="shared" si="19"/>
        <v>1</v>
      </c>
    </row>
    <row r="1247" spans="1:10" x14ac:dyDescent="0.25">
      <c r="A1247" t="s">
        <v>3188</v>
      </c>
      <c r="B1247" t="s">
        <v>12</v>
      </c>
      <c r="C1247">
        <v>331</v>
      </c>
      <c r="D1247" s="1">
        <v>385778630</v>
      </c>
      <c r="E1247" t="s">
        <v>13</v>
      </c>
      <c r="F1247" t="s">
        <v>3189</v>
      </c>
      <c r="G1247" t="s">
        <v>13</v>
      </c>
      <c r="H1247" t="s">
        <v>13</v>
      </c>
      <c r="I1247" t="s">
        <v>3190</v>
      </c>
      <c r="J1247">
        <f t="shared" si="19"/>
        <v>1</v>
      </c>
    </row>
    <row r="1248" spans="1:10" x14ac:dyDescent="0.25">
      <c r="A1248" t="s">
        <v>3191</v>
      </c>
      <c r="B1248" t="s">
        <v>12</v>
      </c>
      <c r="C1248">
        <v>311</v>
      </c>
      <c r="D1248" s="1">
        <v>385778631</v>
      </c>
      <c r="E1248" t="s">
        <v>13</v>
      </c>
      <c r="F1248" t="s">
        <v>3192</v>
      </c>
      <c r="G1248" t="s">
        <v>13</v>
      </c>
      <c r="H1248" t="s">
        <v>13</v>
      </c>
      <c r="I1248" t="s">
        <v>3193</v>
      </c>
      <c r="J1248">
        <f t="shared" si="19"/>
        <v>1</v>
      </c>
    </row>
    <row r="1249" spans="1:10" x14ac:dyDescent="0.25">
      <c r="A1249" t="s">
        <v>3194</v>
      </c>
      <c r="B1249" t="s">
        <v>12</v>
      </c>
      <c r="C1249">
        <v>247</v>
      </c>
      <c r="D1249" s="1">
        <v>385778632</v>
      </c>
      <c r="E1249" t="s">
        <v>13</v>
      </c>
      <c r="F1249" t="s">
        <v>3195</v>
      </c>
      <c r="G1249" t="s">
        <v>13</v>
      </c>
      <c r="H1249" t="s">
        <v>13</v>
      </c>
      <c r="I1249" t="s">
        <v>3196</v>
      </c>
      <c r="J1249">
        <f t="shared" si="19"/>
        <v>1</v>
      </c>
    </row>
    <row r="1250" spans="1:10" x14ac:dyDescent="0.25">
      <c r="A1250" t="s">
        <v>3197</v>
      </c>
      <c r="B1250" t="s">
        <v>12</v>
      </c>
      <c r="C1250">
        <v>74</v>
      </c>
      <c r="D1250" s="1">
        <v>385778633</v>
      </c>
      <c r="E1250" t="s">
        <v>13</v>
      </c>
      <c r="F1250" t="s">
        <v>3198</v>
      </c>
      <c r="G1250" t="s">
        <v>13</v>
      </c>
      <c r="H1250" t="s">
        <v>13</v>
      </c>
      <c r="I1250" t="s">
        <v>3199</v>
      </c>
      <c r="J1250">
        <f t="shared" si="19"/>
        <v>1</v>
      </c>
    </row>
    <row r="1251" spans="1:10" x14ac:dyDescent="0.25">
      <c r="A1251" t="s">
        <v>3200</v>
      </c>
      <c r="B1251" t="s">
        <v>12</v>
      </c>
      <c r="C1251">
        <v>411</v>
      </c>
      <c r="D1251" s="1">
        <v>385778634</v>
      </c>
      <c r="E1251" t="s">
        <v>13</v>
      </c>
      <c r="F1251" t="s">
        <v>3201</v>
      </c>
      <c r="G1251" t="s">
        <v>13</v>
      </c>
      <c r="H1251" t="s">
        <v>13</v>
      </c>
      <c r="I1251" t="s">
        <v>3202</v>
      </c>
      <c r="J1251">
        <f t="shared" si="19"/>
        <v>1</v>
      </c>
    </row>
    <row r="1252" spans="1:10" x14ac:dyDescent="0.25">
      <c r="A1252" t="s">
        <v>3203</v>
      </c>
      <c r="B1252" t="s">
        <v>12</v>
      </c>
      <c r="C1252">
        <v>236</v>
      </c>
      <c r="D1252" s="1">
        <v>385778635</v>
      </c>
      <c r="E1252" t="s">
        <v>13</v>
      </c>
      <c r="F1252" t="s">
        <v>3204</v>
      </c>
      <c r="G1252" t="s">
        <v>13</v>
      </c>
      <c r="H1252" t="s">
        <v>13</v>
      </c>
      <c r="I1252" t="s">
        <v>3205</v>
      </c>
      <c r="J1252">
        <f t="shared" si="19"/>
        <v>1</v>
      </c>
    </row>
    <row r="1253" spans="1:10" x14ac:dyDescent="0.25">
      <c r="A1253" t="s">
        <v>3206</v>
      </c>
      <c r="B1253" t="s">
        <v>12</v>
      </c>
      <c r="C1253">
        <v>338</v>
      </c>
      <c r="D1253" s="1">
        <v>385778636</v>
      </c>
      <c r="E1253" t="s">
        <v>13</v>
      </c>
      <c r="F1253" t="s">
        <v>3207</v>
      </c>
      <c r="G1253" t="s">
        <v>13</v>
      </c>
      <c r="H1253" t="s">
        <v>13</v>
      </c>
      <c r="I1253" t="s">
        <v>376</v>
      </c>
      <c r="J1253">
        <f t="shared" si="19"/>
        <v>1</v>
      </c>
    </row>
    <row r="1254" spans="1:10" x14ac:dyDescent="0.25">
      <c r="A1254" t="s">
        <v>3208</v>
      </c>
      <c r="B1254" t="s">
        <v>12</v>
      </c>
      <c r="C1254">
        <v>86</v>
      </c>
      <c r="D1254" s="1">
        <v>385778637</v>
      </c>
      <c r="E1254" t="s">
        <v>13</v>
      </c>
      <c r="F1254" t="s">
        <v>3209</v>
      </c>
      <c r="G1254" t="s">
        <v>13</v>
      </c>
      <c r="H1254" t="s">
        <v>13</v>
      </c>
      <c r="I1254" t="s">
        <v>2789</v>
      </c>
      <c r="J1254">
        <f t="shared" si="19"/>
        <v>1</v>
      </c>
    </row>
    <row r="1255" spans="1:10" x14ac:dyDescent="0.25">
      <c r="A1255" t="s">
        <v>3210</v>
      </c>
      <c r="B1255" t="s">
        <v>12</v>
      </c>
      <c r="C1255">
        <v>340</v>
      </c>
      <c r="D1255" s="1">
        <v>385778638</v>
      </c>
      <c r="E1255" t="s">
        <v>13</v>
      </c>
      <c r="F1255" t="s">
        <v>3211</v>
      </c>
      <c r="G1255" t="s">
        <v>13</v>
      </c>
      <c r="H1255" t="s">
        <v>13</v>
      </c>
      <c r="I1255" t="s">
        <v>3212</v>
      </c>
      <c r="J1255">
        <f t="shared" si="19"/>
        <v>1</v>
      </c>
    </row>
    <row r="1256" spans="1:10" x14ac:dyDescent="0.25">
      <c r="A1256" t="s">
        <v>3213</v>
      </c>
      <c r="B1256" t="s">
        <v>12</v>
      </c>
      <c r="C1256">
        <v>1190</v>
      </c>
      <c r="D1256" s="1">
        <v>385778639</v>
      </c>
      <c r="E1256" t="s">
        <v>13</v>
      </c>
      <c r="F1256" t="s">
        <v>3214</v>
      </c>
      <c r="G1256" t="s">
        <v>13</v>
      </c>
      <c r="H1256" t="s">
        <v>13</v>
      </c>
      <c r="I1256" t="s">
        <v>3215</v>
      </c>
      <c r="J1256">
        <f t="shared" si="19"/>
        <v>1</v>
      </c>
    </row>
    <row r="1257" spans="1:10" x14ac:dyDescent="0.25">
      <c r="A1257" t="s">
        <v>3216</v>
      </c>
      <c r="B1257" t="s">
        <v>12</v>
      </c>
      <c r="C1257">
        <v>302</v>
      </c>
      <c r="D1257" s="1">
        <v>385778640</v>
      </c>
      <c r="E1257" t="s">
        <v>13</v>
      </c>
      <c r="F1257" t="s">
        <v>3217</v>
      </c>
      <c r="G1257" t="s">
        <v>13</v>
      </c>
      <c r="H1257" t="s">
        <v>13</v>
      </c>
      <c r="I1257" t="s">
        <v>3218</v>
      </c>
      <c r="J1257">
        <f t="shared" si="19"/>
        <v>1</v>
      </c>
    </row>
    <row r="1258" spans="1:10" x14ac:dyDescent="0.25">
      <c r="A1258" t="s">
        <v>3219</v>
      </c>
      <c r="B1258" t="s">
        <v>12</v>
      </c>
      <c r="C1258">
        <v>215</v>
      </c>
      <c r="D1258" s="1">
        <v>385778641</v>
      </c>
      <c r="E1258" t="s">
        <v>13</v>
      </c>
      <c r="F1258" t="s">
        <v>3220</v>
      </c>
      <c r="G1258" t="s">
        <v>13</v>
      </c>
      <c r="H1258" t="s">
        <v>13</v>
      </c>
      <c r="I1258" t="s">
        <v>27</v>
      </c>
      <c r="J1258">
        <f t="shared" si="19"/>
        <v>1</v>
      </c>
    </row>
    <row r="1259" spans="1:10" x14ac:dyDescent="0.25">
      <c r="A1259" t="s">
        <v>3221</v>
      </c>
      <c r="B1259" t="s">
        <v>12</v>
      </c>
      <c r="C1259">
        <v>237</v>
      </c>
      <c r="D1259" s="1">
        <v>385778642</v>
      </c>
      <c r="E1259" t="s">
        <v>13</v>
      </c>
      <c r="F1259" t="s">
        <v>3222</v>
      </c>
      <c r="G1259" t="s">
        <v>13</v>
      </c>
      <c r="H1259" t="s">
        <v>13</v>
      </c>
      <c r="I1259" t="s">
        <v>27</v>
      </c>
      <c r="J1259">
        <f t="shared" si="19"/>
        <v>1</v>
      </c>
    </row>
    <row r="1260" spans="1:10" x14ac:dyDescent="0.25">
      <c r="A1260" t="s">
        <v>3223</v>
      </c>
      <c r="B1260" t="s">
        <v>12</v>
      </c>
      <c r="C1260">
        <v>257</v>
      </c>
      <c r="D1260" s="1">
        <v>385778643</v>
      </c>
      <c r="E1260" t="s">
        <v>13</v>
      </c>
      <c r="F1260" t="s">
        <v>3224</v>
      </c>
      <c r="G1260" t="s">
        <v>13</v>
      </c>
      <c r="H1260" t="s">
        <v>13</v>
      </c>
      <c r="I1260" t="s">
        <v>27</v>
      </c>
      <c r="J1260">
        <f t="shared" si="19"/>
        <v>1</v>
      </c>
    </row>
    <row r="1261" spans="1:10" x14ac:dyDescent="0.25">
      <c r="A1261" t="s">
        <v>3225</v>
      </c>
      <c r="B1261" t="s">
        <v>12</v>
      </c>
      <c r="C1261">
        <v>329</v>
      </c>
      <c r="D1261" s="1">
        <v>385778644</v>
      </c>
      <c r="E1261" t="s">
        <v>13</v>
      </c>
      <c r="F1261" t="s">
        <v>3226</v>
      </c>
      <c r="G1261" t="s">
        <v>13</v>
      </c>
      <c r="H1261" t="s">
        <v>13</v>
      </c>
      <c r="I1261" t="s">
        <v>3227</v>
      </c>
      <c r="J1261">
        <f t="shared" si="19"/>
        <v>1</v>
      </c>
    </row>
    <row r="1262" spans="1:10" x14ac:dyDescent="0.25">
      <c r="A1262" t="s">
        <v>3228</v>
      </c>
      <c r="B1262" t="s">
        <v>13</v>
      </c>
      <c r="C1262">
        <v>57</v>
      </c>
      <c r="D1262" s="1">
        <v>385778645</v>
      </c>
      <c r="E1262" t="s">
        <v>13</v>
      </c>
      <c r="F1262" t="s">
        <v>3229</v>
      </c>
      <c r="G1262" t="s">
        <v>13</v>
      </c>
      <c r="H1262" t="s">
        <v>13</v>
      </c>
      <c r="I1262" t="s">
        <v>27</v>
      </c>
      <c r="J1262">
        <f t="shared" si="19"/>
        <v>-1</v>
      </c>
    </row>
    <row r="1263" spans="1:10" x14ac:dyDescent="0.25">
      <c r="A1263" t="s">
        <v>3230</v>
      </c>
      <c r="B1263" t="s">
        <v>12</v>
      </c>
      <c r="C1263">
        <v>339</v>
      </c>
      <c r="D1263" s="1">
        <v>385778646</v>
      </c>
      <c r="E1263" t="s">
        <v>13</v>
      </c>
      <c r="F1263" t="s">
        <v>3231</v>
      </c>
      <c r="G1263" t="s">
        <v>13</v>
      </c>
      <c r="H1263" t="s">
        <v>13</v>
      </c>
      <c r="I1263" t="s">
        <v>535</v>
      </c>
      <c r="J1263">
        <f t="shared" si="19"/>
        <v>1</v>
      </c>
    </row>
    <row r="1264" spans="1:10" x14ac:dyDescent="0.25">
      <c r="A1264" t="s">
        <v>3232</v>
      </c>
      <c r="B1264" t="s">
        <v>13</v>
      </c>
      <c r="C1264">
        <v>384</v>
      </c>
      <c r="D1264" s="1">
        <v>385778647</v>
      </c>
      <c r="E1264" t="s">
        <v>13</v>
      </c>
      <c r="F1264" t="s">
        <v>3233</v>
      </c>
      <c r="G1264" t="s">
        <v>13</v>
      </c>
      <c r="H1264" t="s">
        <v>13</v>
      </c>
      <c r="I1264" t="s">
        <v>2744</v>
      </c>
      <c r="J1264">
        <f t="shared" si="19"/>
        <v>-1</v>
      </c>
    </row>
    <row r="1265" spans="1:10" x14ac:dyDescent="0.25">
      <c r="A1265" t="s">
        <v>3234</v>
      </c>
      <c r="B1265" t="s">
        <v>12</v>
      </c>
      <c r="C1265">
        <v>357</v>
      </c>
      <c r="D1265" s="1">
        <v>385778648</v>
      </c>
      <c r="E1265" t="s">
        <v>13</v>
      </c>
      <c r="F1265" t="s">
        <v>3235</v>
      </c>
      <c r="G1265" t="s">
        <v>13</v>
      </c>
      <c r="H1265" t="s">
        <v>13</v>
      </c>
      <c r="I1265" t="s">
        <v>535</v>
      </c>
      <c r="J1265">
        <f t="shared" si="19"/>
        <v>1</v>
      </c>
    </row>
    <row r="1266" spans="1:10" x14ac:dyDescent="0.25">
      <c r="A1266" t="s">
        <v>3236</v>
      </c>
      <c r="B1266" t="s">
        <v>12</v>
      </c>
      <c r="C1266">
        <v>2011</v>
      </c>
      <c r="D1266" s="1">
        <v>385778649</v>
      </c>
      <c r="E1266" t="s">
        <v>13</v>
      </c>
      <c r="F1266" t="s">
        <v>3237</v>
      </c>
      <c r="G1266" t="s">
        <v>13</v>
      </c>
      <c r="H1266" t="s">
        <v>13</v>
      </c>
      <c r="I1266" t="s">
        <v>370</v>
      </c>
      <c r="J1266">
        <f t="shared" si="19"/>
        <v>1</v>
      </c>
    </row>
    <row r="1267" spans="1:10" x14ac:dyDescent="0.25">
      <c r="A1267" t="s">
        <v>3238</v>
      </c>
      <c r="B1267" t="s">
        <v>12</v>
      </c>
      <c r="C1267">
        <v>580</v>
      </c>
      <c r="D1267" s="1">
        <v>385778650</v>
      </c>
      <c r="E1267" t="s">
        <v>13</v>
      </c>
      <c r="F1267" t="s">
        <v>3239</v>
      </c>
      <c r="G1267" t="s">
        <v>13</v>
      </c>
      <c r="H1267" t="s">
        <v>13</v>
      </c>
      <c r="I1267" t="s">
        <v>3240</v>
      </c>
      <c r="J1267">
        <f t="shared" si="19"/>
        <v>1</v>
      </c>
    </row>
    <row r="1268" spans="1:10" x14ac:dyDescent="0.25">
      <c r="A1268" t="s">
        <v>3241</v>
      </c>
      <c r="B1268" t="s">
        <v>13</v>
      </c>
      <c r="C1268">
        <v>294</v>
      </c>
      <c r="D1268" s="1">
        <v>385778651</v>
      </c>
      <c r="E1268" t="s">
        <v>13</v>
      </c>
      <c r="F1268" t="s">
        <v>3242</v>
      </c>
      <c r="G1268" t="s">
        <v>13</v>
      </c>
      <c r="H1268" t="s">
        <v>13</v>
      </c>
      <c r="I1268" t="s">
        <v>27</v>
      </c>
      <c r="J1268">
        <f t="shared" si="19"/>
        <v>-1</v>
      </c>
    </row>
    <row r="1269" spans="1:10" x14ac:dyDescent="0.25">
      <c r="A1269" t="s">
        <v>3243</v>
      </c>
      <c r="B1269" t="s">
        <v>13</v>
      </c>
      <c r="C1269">
        <v>400</v>
      </c>
      <c r="D1269" s="1">
        <v>385778652</v>
      </c>
      <c r="E1269" t="s">
        <v>13</v>
      </c>
      <c r="F1269" t="s">
        <v>3244</v>
      </c>
      <c r="G1269" t="s">
        <v>13</v>
      </c>
      <c r="H1269" t="s">
        <v>13</v>
      </c>
      <c r="I1269" t="s">
        <v>27</v>
      </c>
      <c r="J1269">
        <f t="shared" si="19"/>
        <v>-1</v>
      </c>
    </row>
    <row r="1270" spans="1:10" x14ac:dyDescent="0.25">
      <c r="A1270" t="s">
        <v>3245</v>
      </c>
      <c r="B1270" t="s">
        <v>13</v>
      </c>
      <c r="C1270">
        <v>844</v>
      </c>
      <c r="D1270" s="1">
        <v>385778653</v>
      </c>
      <c r="E1270" t="s">
        <v>13</v>
      </c>
      <c r="F1270" t="s">
        <v>3246</v>
      </c>
      <c r="G1270" t="s">
        <v>13</v>
      </c>
      <c r="H1270" t="s">
        <v>13</v>
      </c>
      <c r="I1270" t="s">
        <v>27</v>
      </c>
      <c r="J1270">
        <f t="shared" si="19"/>
        <v>-1</v>
      </c>
    </row>
    <row r="1271" spans="1:10" x14ac:dyDescent="0.25">
      <c r="A1271" t="s">
        <v>3247</v>
      </c>
      <c r="B1271" t="s">
        <v>12</v>
      </c>
      <c r="C1271">
        <v>1077</v>
      </c>
      <c r="D1271" s="1">
        <v>385778654</v>
      </c>
      <c r="E1271" t="s">
        <v>13</v>
      </c>
      <c r="F1271" t="s">
        <v>3248</v>
      </c>
      <c r="G1271" t="s">
        <v>13</v>
      </c>
      <c r="H1271" t="s">
        <v>13</v>
      </c>
      <c r="I1271" t="s">
        <v>475</v>
      </c>
      <c r="J1271">
        <f t="shared" si="19"/>
        <v>1</v>
      </c>
    </row>
    <row r="1272" spans="1:10" x14ac:dyDescent="0.25">
      <c r="A1272" t="s">
        <v>3249</v>
      </c>
      <c r="B1272" t="s">
        <v>12</v>
      </c>
      <c r="C1272">
        <v>279</v>
      </c>
      <c r="D1272" s="1">
        <v>385778655</v>
      </c>
      <c r="E1272" t="s">
        <v>13</v>
      </c>
      <c r="F1272" t="s">
        <v>3250</v>
      </c>
      <c r="G1272" t="s">
        <v>13</v>
      </c>
      <c r="H1272" t="s">
        <v>13</v>
      </c>
      <c r="I1272" t="s">
        <v>27</v>
      </c>
      <c r="J1272">
        <f t="shared" si="19"/>
        <v>1</v>
      </c>
    </row>
    <row r="1273" spans="1:10" x14ac:dyDescent="0.25">
      <c r="A1273" t="s">
        <v>3251</v>
      </c>
      <c r="B1273" t="s">
        <v>12</v>
      </c>
      <c r="C1273">
        <v>33</v>
      </c>
      <c r="D1273" s="1">
        <v>385778656</v>
      </c>
      <c r="E1273" t="s">
        <v>13</v>
      </c>
      <c r="F1273" t="s">
        <v>3252</v>
      </c>
      <c r="G1273" t="s">
        <v>13</v>
      </c>
      <c r="H1273" t="s">
        <v>13</v>
      </c>
      <c r="I1273" t="s">
        <v>27</v>
      </c>
      <c r="J1273">
        <f t="shared" si="19"/>
        <v>1</v>
      </c>
    </row>
    <row r="1274" spans="1:10" x14ac:dyDescent="0.25">
      <c r="A1274" t="s">
        <v>3253</v>
      </c>
      <c r="B1274" t="s">
        <v>12</v>
      </c>
      <c r="C1274">
        <v>562</v>
      </c>
      <c r="D1274" s="1">
        <v>385778657</v>
      </c>
      <c r="E1274" t="s">
        <v>13</v>
      </c>
      <c r="F1274" t="s">
        <v>3254</v>
      </c>
      <c r="G1274" t="s">
        <v>13</v>
      </c>
      <c r="H1274" t="s">
        <v>13</v>
      </c>
      <c r="I1274" t="s">
        <v>1333</v>
      </c>
      <c r="J1274">
        <f t="shared" si="19"/>
        <v>1</v>
      </c>
    </row>
    <row r="1275" spans="1:10" x14ac:dyDescent="0.25">
      <c r="A1275" t="s">
        <v>3255</v>
      </c>
      <c r="B1275" t="s">
        <v>12</v>
      </c>
      <c r="C1275">
        <v>151</v>
      </c>
      <c r="D1275" s="1">
        <v>385778658</v>
      </c>
      <c r="E1275" t="s">
        <v>13</v>
      </c>
      <c r="F1275" t="s">
        <v>3256</v>
      </c>
      <c r="G1275" t="s">
        <v>13</v>
      </c>
      <c r="H1275" t="s">
        <v>13</v>
      </c>
      <c r="I1275" t="s">
        <v>3257</v>
      </c>
      <c r="J1275">
        <f t="shared" si="19"/>
        <v>1</v>
      </c>
    </row>
    <row r="1276" spans="1:10" x14ac:dyDescent="0.25">
      <c r="A1276" t="s">
        <v>3258</v>
      </c>
      <c r="B1276" t="s">
        <v>12</v>
      </c>
      <c r="C1276">
        <v>303</v>
      </c>
      <c r="D1276" s="1">
        <v>385778659</v>
      </c>
      <c r="E1276" t="s">
        <v>13</v>
      </c>
      <c r="F1276" t="s">
        <v>3259</v>
      </c>
      <c r="G1276" t="s">
        <v>13</v>
      </c>
      <c r="H1276" t="s">
        <v>13</v>
      </c>
      <c r="I1276" t="s">
        <v>3260</v>
      </c>
      <c r="J1276">
        <f t="shared" si="19"/>
        <v>1</v>
      </c>
    </row>
    <row r="1277" spans="1:10" x14ac:dyDescent="0.25">
      <c r="A1277" t="s">
        <v>3261</v>
      </c>
      <c r="B1277" t="s">
        <v>12</v>
      </c>
      <c r="C1277">
        <v>46</v>
      </c>
      <c r="D1277" s="1">
        <v>385778660</v>
      </c>
      <c r="E1277" t="s">
        <v>13</v>
      </c>
      <c r="F1277" t="s">
        <v>3262</v>
      </c>
      <c r="G1277" t="s">
        <v>13</v>
      </c>
      <c r="H1277" t="s">
        <v>13</v>
      </c>
      <c r="I1277" t="s">
        <v>27</v>
      </c>
      <c r="J1277">
        <f t="shared" si="19"/>
        <v>1</v>
      </c>
    </row>
    <row r="1278" spans="1:10" x14ac:dyDescent="0.25">
      <c r="A1278" t="s">
        <v>3263</v>
      </c>
      <c r="B1278" t="s">
        <v>12</v>
      </c>
      <c r="C1278">
        <v>450</v>
      </c>
      <c r="D1278" s="1">
        <v>385778661</v>
      </c>
      <c r="E1278" t="s">
        <v>13</v>
      </c>
      <c r="F1278" t="s">
        <v>3264</v>
      </c>
      <c r="G1278" t="s">
        <v>13</v>
      </c>
      <c r="H1278" t="s">
        <v>13</v>
      </c>
      <c r="I1278" t="s">
        <v>376</v>
      </c>
      <c r="J1278">
        <f t="shared" si="19"/>
        <v>1</v>
      </c>
    </row>
    <row r="1279" spans="1:10" x14ac:dyDescent="0.25">
      <c r="A1279" t="s">
        <v>3265</v>
      </c>
      <c r="B1279" t="s">
        <v>12</v>
      </c>
      <c r="C1279">
        <v>221</v>
      </c>
      <c r="D1279" s="1">
        <v>385778662</v>
      </c>
      <c r="E1279" t="s">
        <v>13</v>
      </c>
      <c r="F1279" t="s">
        <v>3266</v>
      </c>
      <c r="G1279" t="s">
        <v>13</v>
      </c>
      <c r="H1279" t="s">
        <v>13</v>
      </c>
      <c r="I1279" t="s">
        <v>151</v>
      </c>
      <c r="J1279">
        <f t="shared" si="19"/>
        <v>1</v>
      </c>
    </row>
    <row r="1280" spans="1:10" x14ac:dyDescent="0.25">
      <c r="A1280" t="s">
        <v>3267</v>
      </c>
      <c r="B1280" t="s">
        <v>12</v>
      </c>
      <c r="C1280">
        <v>445</v>
      </c>
      <c r="D1280" s="1">
        <v>385778663</v>
      </c>
      <c r="E1280" t="s">
        <v>13</v>
      </c>
      <c r="F1280" t="s">
        <v>3268</v>
      </c>
      <c r="G1280" t="s">
        <v>13</v>
      </c>
      <c r="H1280" t="s">
        <v>13</v>
      </c>
      <c r="I1280" t="s">
        <v>3269</v>
      </c>
      <c r="J1280">
        <f t="shared" si="19"/>
        <v>1</v>
      </c>
    </row>
    <row r="1281" spans="1:10" x14ac:dyDescent="0.25">
      <c r="A1281" t="s">
        <v>3270</v>
      </c>
      <c r="B1281" t="s">
        <v>12</v>
      </c>
      <c r="C1281">
        <v>318</v>
      </c>
      <c r="D1281" s="1">
        <v>385778664</v>
      </c>
      <c r="E1281" t="s">
        <v>13</v>
      </c>
      <c r="F1281" t="s">
        <v>3271</v>
      </c>
      <c r="G1281" t="s">
        <v>13</v>
      </c>
      <c r="H1281" t="s">
        <v>13</v>
      </c>
      <c r="I1281" t="s">
        <v>3272</v>
      </c>
      <c r="J1281">
        <f t="shared" si="19"/>
        <v>1</v>
      </c>
    </row>
    <row r="1282" spans="1:10" x14ac:dyDescent="0.25">
      <c r="A1282" t="s">
        <v>3273</v>
      </c>
      <c r="B1282" t="s">
        <v>12</v>
      </c>
      <c r="C1282">
        <v>283</v>
      </c>
      <c r="D1282" s="1">
        <v>385778665</v>
      </c>
      <c r="E1282" t="s">
        <v>13</v>
      </c>
      <c r="F1282" t="s">
        <v>3274</v>
      </c>
      <c r="G1282" t="s">
        <v>13</v>
      </c>
      <c r="H1282" t="s">
        <v>13</v>
      </c>
      <c r="I1282" t="s">
        <v>3275</v>
      </c>
      <c r="J1282">
        <f t="shared" si="19"/>
        <v>1</v>
      </c>
    </row>
    <row r="1283" spans="1:10" x14ac:dyDescent="0.25">
      <c r="A1283" t="s">
        <v>3276</v>
      </c>
      <c r="B1283" t="s">
        <v>12</v>
      </c>
      <c r="C1283">
        <v>281</v>
      </c>
      <c r="D1283" s="1">
        <v>385778666</v>
      </c>
      <c r="E1283" t="s">
        <v>13</v>
      </c>
      <c r="F1283" t="s">
        <v>3277</v>
      </c>
      <c r="G1283" t="s">
        <v>13</v>
      </c>
      <c r="H1283" t="s">
        <v>13</v>
      </c>
      <c r="I1283" t="s">
        <v>3278</v>
      </c>
      <c r="J1283">
        <f t="shared" si="19"/>
        <v>1</v>
      </c>
    </row>
    <row r="1284" spans="1:10" x14ac:dyDescent="0.25">
      <c r="A1284" t="s">
        <v>3279</v>
      </c>
      <c r="B1284" t="s">
        <v>12</v>
      </c>
      <c r="C1284">
        <v>126</v>
      </c>
      <c r="D1284" s="1">
        <v>385778667</v>
      </c>
      <c r="E1284" t="s">
        <v>13</v>
      </c>
      <c r="F1284" t="s">
        <v>3280</v>
      </c>
      <c r="G1284" t="s">
        <v>13</v>
      </c>
      <c r="H1284" t="s">
        <v>13</v>
      </c>
      <c r="I1284" t="s">
        <v>3281</v>
      </c>
      <c r="J1284">
        <f t="shared" si="19"/>
        <v>1</v>
      </c>
    </row>
    <row r="1285" spans="1:10" x14ac:dyDescent="0.25">
      <c r="A1285" t="s">
        <v>3282</v>
      </c>
      <c r="B1285" t="s">
        <v>13</v>
      </c>
      <c r="C1285">
        <v>90</v>
      </c>
      <c r="D1285" s="1">
        <v>385778668</v>
      </c>
      <c r="E1285" t="s">
        <v>13</v>
      </c>
      <c r="F1285" t="s">
        <v>3283</v>
      </c>
      <c r="G1285" t="s">
        <v>13</v>
      </c>
      <c r="H1285" t="s">
        <v>13</v>
      </c>
      <c r="I1285" t="s">
        <v>27</v>
      </c>
      <c r="J1285">
        <f t="shared" ref="J1285:J1348" si="20">IF(B1285="+",1,-1)</f>
        <v>-1</v>
      </c>
    </row>
    <row r="1286" spans="1:10" x14ac:dyDescent="0.25">
      <c r="A1286" t="s">
        <v>3284</v>
      </c>
      <c r="B1286" t="s">
        <v>12</v>
      </c>
      <c r="C1286">
        <v>345</v>
      </c>
      <c r="D1286" s="1">
        <v>385778669</v>
      </c>
      <c r="E1286" t="s">
        <v>13</v>
      </c>
      <c r="F1286" t="s">
        <v>3285</v>
      </c>
      <c r="G1286" t="s">
        <v>13</v>
      </c>
      <c r="H1286" t="s">
        <v>13</v>
      </c>
      <c r="I1286" t="s">
        <v>151</v>
      </c>
      <c r="J1286">
        <f t="shared" si="20"/>
        <v>1</v>
      </c>
    </row>
    <row r="1287" spans="1:10" x14ac:dyDescent="0.25">
      <c r="A1287" t="s">
        <v>3286</v>
      </c>
      <c r="B1287" t="s">
        <v>12</v>
      </c>
      <c r="C1287">
        <v>331</v>
      </c>
      <c r="D1287" s="1">
        <v>385778670</v>
      </c>
      <c r="E1287" t="s">
        <v>13</v>
      </c>
      <c r="F1287" t="s">
        <v>3287</v>
      </c>
      <c r="G1287" t="s">
        <v>13</v>
      </c>
      <c r="H1287" t="s">
        <v>13</v>
      </c>
      <c r="I1287" t="s">
        <v>3288</v>
      </c>
      <c r="J1287">
        <f t="shared" si="20"/>
        <v>1</v>
      </c>
    </row>
    <row r="1288" spans="1:10" x14ac:dyDescent="0.25">
      <c r="A1288" t="s">
        <v>3289</v>
      </c>
      <c r="B1288" t="s">
        <v>12</v>
      </c>
      <c r="C1288">
        <v>33</v>
      </c>
      <c r="D1288" s="1">
        <v>385778671</v>
      </c>
      <c r="E1288" t="s">
        <v>13</v>
      </c>
      <c r="F1288" t="s">
        <v>3290</v>
      </c>
      <c r="G1288" t="s">
        <v>13</v>
      </c>
      <c r="H1288" t="s">
        <v>13</v>
      </c>
      <c r="I1288" t="s">
        <v>27</v>
      </c>
      <c r="J1288">
        <f t="shared" si="20"/>
        <v>1</v>
      </c>
    </row>
    <row r="1289" spans="1:10" x14ac:dyDescent="0.25">
      <c r="A1289" t="s">
        <v>3291</v>
      </c>
      <c r="B1289" t="s">
        <v>12</v>
      </c>
      <c r="C1289">
        <v>600</v>
      </c>
      <c r="D1289" s="1">
        <v>385778672</v>
      </c>
      <c r="E1289" t="s">
        <v>13</v>
      </c>
      <c r="F1289" t="s">
        <v>3292</v>
      </c>
      <c r="G1289" t="s">
        <v>13</v>
      </c>
      <c r="H1289" t="s">
        <v>13</v>
      </c>
      <c r="I1289" t="s">
        <v>3293</v>
      </c>
      <c r="J1289">
        <f t="shared" si="20"/>
        <v>1</v>
      </c>
    </row>
    <row r="1290" spans="1:10" x14ac:dyDescent="0.25">
      <c r="A1290" t="s">
        <v>3294</v>
      </c>
      <c r="B1290" t="s">
        <v>12</v>
      </c>
      <c r="C1290">
        <v>358</v>
      </c>
      <c r="D1290" s="1">
        <v>385778673</v>
      </c>
      <c r="E1290" t="s">
        <v>13</v>
      </c>
      <c r="F1290" t="s">
        <v>3295</v>
      </c>
      <c r="G1290" t="s">
        <v>13</v>
      </c>
      <c r="H1290" t="s">
        <v>13</v>
      </c>
      <c r="I1290" t="s">
        <v>3296</v>
      </c>
      <c r="J1290">
        <f t="shared" si="20"/>
        <v>1</v>
      </c>
    </row>
    <row r="1291" spans="1:10" x14ac:dyDescent="0.25">
      <c r="A1291" t="s">
        <v>3297</v>
      </c>
      <c r="B1291" t="s">
        <v>12</v>
      </c>
      <c r="C1291">
        <v>72</v>
      </c>
      <c r="D1291" s="1">
        <v>385778674</v>
      </c>
      <c r="E1291" t="s">
        <v>13</v>
      </c>
      <c r="F1291" t="s">
        <v>3298</v>
      </c>
      <c r="G1291" t="s">
        <v>13</v>
      </c>
      <c r="H1291" t="s">
        <v>13</v>
      </c>
      <c r="I1291" t="s">
        <v>27</v>
      </c>
      <c r="J1291">
        <f t="shared" si="20"/>
        <v>1</v>
      </c>
    </row>
    <row r="1292" spans="1:10" x14ac:dyDescent="0.25">
      <c r="A1292" t="s">
        <v>3299</v>
      </c>
      <c r="B1292" t="s">
        <v>13</v>
      </c>
      <c r="C1292">
        <v>56</v>
      </c>
      <c r="D1292" s="1">
        <v>385778675</v>
      </c>
      <c r="E1292" t="s">
        <v>13</v>
      </c>
      <c r="F1292" t="s">
        <v>3300</v>
      </c>
      <c r="G1292" t="s">
        <v>13</v>
      </c>
      <c r="H1292" t="s">
        <v>13</v>
      </c>
      <c r="I1292" t="s">
        <v>27</v>
      </c>
      <c r="J1292">
        <f t="shared" si="20"/>
        <v>-1</v>
      </c>
    </row>
    <row r="1293" spans="1:10" x14ac:dyDescent="0.25">
      <c r="A1293" t="s">
        <v>3301</v>
      </c>
      <c r="B1293" t="s">
        <v>12</v>
      </c>
      <c r="C1293">
        <v>234</v>
      </c>
      <c r="D1293" s="1">
        <v>385778676</v>
      </c>
      <c r="E1293" t="s">
        <v>13</v>
      </c>
      <c r="F1293" t="s">
        <v>3302</v>
      </c>
      <c r="G1293" t="s">
        <v>13</v>
      </c>
      <c r="H1293" t="s">
        <v>13</v>
      </c>
      <c r="I1293" t="s">
        <v>27</v>
      </c>
      <c r="J1293">
        <f t="shared" si="20"/>
        <v>1</v>
      </c>
    </row>
    <row r="1294" spans="1:10" x14ac:dyDescent="0.25">
      <c r="A1294" t="s">
        <v>3303</v>
      </c>
      <c r="B1294" t="s">
        <v>12</v>
      </c>
      <c r="C1294">
        <v>368</v>
      </c>
      <c r="D1294" s="1">
        <v>385778677</v>
      </c>
      <c r="E1294" t="s">
        <v>13</v>
      </c>
      <c r="F1294" t="s">
        <v>3304</v>
      </c>
      <c r="G1294" t="s">
        <v>13</v>
      </c>
      <c r="H1294" t="s">
        <v>13</v>
      </c>
      <c r="I1294" t="s">
        <v>27</v>
      </c>
      <c r="J1294">
        <f t="shared" si="20"/>
        <v>1</v>
      </c>
    </row>
    <row r="1295" spans="1:10" x14ac:dyDescent="0.25">
      <c r="A1295" t="s">
        <v>3305</v>
      </c>
      <c r="B1295" t="s">
        <v>13</v>
      </c>
      <c r="C1295">
        <v>147</v>
      </c>
      <c r="D1295" s="1">
        <v>385778678</v>
      </c>
      <c r="E1295" t="s">
        <v>13</v>
      </c>
      <c r="F1295" t="s">
        <v>3306</v>
      </c>
      <c r="G1295" t="s">
        <v>13</v>
      </c>
      <c r="H1295" t="s">
        <v>13</v>
      </c>
      <c r="I1295" t="s">
        <v>1623</v>
      </c>
      <c r="J1295">
        <f t="shared" si="20"/>
        <v>-1</v>
      </c>
    </row>
    <row r="1296" spans="1:10" x14ac:dyDescent="0.25">
      <c r="A1296" t="s">
        <v>3307</v>
      </c>
      <c r="B1296" t="s">
        <v>12</v>
      </c>
      <c r="C1296">
        <v>220</v>
      </c>
      <c r="D1296" s="1">
        <v>385778679</v>
      </c>
      <c r="E1296" t="s">
        <v>13</v>
      </c>
      <c r="F1296" t="s">
        <v>3308</v>
      </c>
      <c r="G1296" t="s">
        <v>13</v>
      </c>
      <c r="H1296" t="s">
        <v>13</v>
      </c>
      <c r="I1296" t="s">
        <v>354</v>
      </c>
      <c r="J1296">
        <f t="shared" si="20"/>
        <v>1</v>
      </c>
    </row>
    <row r="1297" spans="1:10" x14ac:dyDescent="0.25">
      <c r="A1297" t="s">
        <v>3309</v>
      </c>
      <c r="B1297" t="s">
        <v>12</v>
      </c>
      <c r="C1297">
        <v>329</v>
      </c>
      <c r="D1297" s="1">
        <v>385778680</v>
      </c>
      <c r="E1297" t="s">
        <v>13</v>
      </c>
      <c r="F1297" t="s">
        <v>3310</v>
      </c>
      <c r="G1297" t="s">
        <v>13</v>
      </c>
      <c r="H1297" t="s">
        <v>13</v>
      </c>
      <c r="I1297" t="s">
        <v>27</v>
      </c>
      <c r="J1297">
        <f t="shared" si="20"/>
        <v>1</v>
      </c>
    </row>
    <row r="1298" spans="1:10" x14ac:dyDescent="0.25">
      <c r="A1298" t="s">
        <v>3311</v>
      </c>
      <c r="B1298" t="s">
        <v>12</v>
      </c>
      <c r="C1298">
        <v>232</v>
      </c>
      <c r="D1298" s="1">
        <v>385778681</v>
      </c>
      <c r="E1298" t="s">
        <v>13</v>
      </c>
      <c r="F1298" t="s">
        <v>3312</v>
      </c>
      <c r="G1298" t="s">
        <v>13</v>
      </c>
      <c r="H1298" t="s">
        <v>13</v>
      </c>
      <c r="I1298" t="s">
        <v>731</v>
      </c>
      <c r="J1298">
        <f t="shared" si="20"/>
        <v>1</v>
      </c>
    </row>
    <row r="1299" spans="1:10" x14ac:dyDescent="0.25">
      <c r="A1299" t="s">
        <v>3313</v>
      </c>
      <c r="B1299" t="s">
        <v>12</v>
      </c>
      <c r="C1299">
        <v>70</v>
      </c>
      <c r="D1299" s="1">
        <v>385778682</v>
      </c>
      <c r="E1299" t="s">
        <v>13</v>
      </c>
      <c r="F1299" t="s">
        <v>3314</v>
      </c>
      <c r="G1299" t="s">
        <v>13</v>
      </c>
      <c r="H1299" t="s">
        <v>13</v>
      </c>
      <c r="I1299" t="s">
        <v>27</v>
      </c>
      <c r="J1299">
        <f t="shared" si="20"/>
        <v>1</v>
      </c>
    </row>
    <row r="1300" spans="1:10" x14ac:dyDescent="0.25">
      <c r="A1300" t="s">
        <v>3315</v>
      </c>
      <c r="B1300" t="s">
        <v>12</v>
      </c>
      <c r="C1300">
        <v>894</v>
      </c>
      <c r="D1300" s="1">
        <v>385778683</v>
      </c>
      <c r="E1300" t="s">
        <v>13</v>
      </c>
      <c r="F1300" t="s">
        <v>3316</v>
      </c>
      <c r="G1300" t="s">
        <v>13</v>
      </c>
      <c r="H1300" t="s">
        <v>13</v>
      </c>
      <c r="I1300" t="s">
        <v>3317</v>
      </c>
      <c r="J1300">
        <f t="shared" si="20"/>
        <v>1</v>
      </c>
    </row>
    <row r="1301" spans="1:10" x14ac:dyDescent="0.25">
      <c r="A1301" t="s">
        <v>3318</v>
      </c>
      <c r="B1301" t="s">
        <v>12</v>
      </c>
      <c r="C1301">
        <v>195</v>
      </c>
      <c r="D1301" s="1">
        <v>385778684</v>
      </c>
      <c r="E1301" t="s">
        <v>13</v>
      </c>
      <c r="F1301" t="s">
        <v>3319</v>
      </c>
      <c r="G1301" t="s">
        <v>13</v>
      </c>
      <c r="H1301" t="s">
        <v>13</v>
      </c>
      <c r="I1301" t="s">
        <v>3320</v>
      </c>
      <c r="J1301">
        <f t="shared" si="20"/>
        <v>1</v>
      </c>
    </row>
    <row r="1302" spans="1:10" x14ac:dyDescent="0.25">
      <c r="A1302" t="s">
        <v>3321</v>
      </c>
      <c r="B1302" t="s">
        <v>12</v>
      </c>
      <c r="C1302">
        <v>188</v>
      </c>
      <c r="D1302" s="1">
        <v>385778685</v>
      </c>
      <c r="E1302" t="s">
        <v>13</v>
      </c>
      <c r="F1302" t="s">
        <v>3322</v>
      </c>
      <c r="G1302" t="s">
        <v>13</v>
      </c>
      <c r="H1302" t="s">
        <v>13</v>
      </c>
      <c r="I1302" t="s">
        <v>885</v>
      </c>
      <c r="J1302">
        <f t="shared" si="20"/>
        <v>1</v>
      </c>
    </row>
    <row r="1303" spans="1:10" x14ac:dyDescent="0.25">
      <c r="A1303" t="s">
        <v>3323</v>
      </c>
      <c r="B1303" t="s">
        <v>13</v>
      </c>
      <c r="C1303">
        <v>139</v>
      </c>
      <c r="D1303" s="1">
        <v>385778686</v>
      </c>
      <c r="E1303" t="s">
        <v>13</v>
      </c>
      <c r="F1303" t="s">
        <v>3324</v>
      </c>
      <c r="G1303" t="s">
        <v>13</v>
      </c>
      <c r="H1303" t="s">
        <v>13</v>
      </c>
      <c r="I1303" t="s">
        <v>3325</v>
      </c>
      <c r="J1303">
        <f t="shared" si="20"/>
        <v>-1</v>
      </c>
    </row>
    <row r="1304" spans="1:10" x14ac:dyDescent="0.25">
      <c r="A1304" t="s">
        <v>3326</v>
      </c>
      <c r="B1304" t="s">
        <v>12</v>
      </c>
      <c r="C1304">
        <v>296</v>
      </c>
      <c r="D1304" s="1">
        <v>385778687</v>
      </c>
      <c r="E1304" t="s">
        <v>13</v>
      </c>
      <c r="F1304" t="s">
        <v>3327</v>
      </c>
      <c r="G1304" t="s">
        <v>13</v>
      </c>
      <c r="H1304" t="s">
        <v>13</v>
      </c>
      <c r="I1304" t="s">
        <v>27</v>
      </c>
      <c r="J1304">
        <f t="shared" si="20"/>
        <v>1</v>
      </c>
    </row>
    <row r="1305" spans="1:10" x14ac:dyDescent="0.25">
      <c r="A1305" t="s">
        <v>3328</v>
      </c>
      <c r="B1305" t="s">
        <v>12</v>
      </c>
      <c r="C1305">
        <v>376</v>
      </c>
      <c r="D1305" s="1">
        <v>385778688</v>
      </c>
      <c r="E1305" t="s">
        <v>13</v>
      </c>
      <c r="F1305" t="s">
        <v>3329</v>
      </c>
      <c r="G1305" t="s">
        <v>13</v>
      </c>
      <c r="H1305" t="s">
        <v>13</v>
      </c>
      <c r="I1305" t="s">
        <v>3330</v>
      </c>
      <c r="J1305">
        <f t="shared" si="20"/>
        <v>1</v>
      </c>
    </row>
    <row r="1306" spans="1:10" x14ac:dyDescent="0.25">
      <c r="A1306" t="s">
        <v>3331</v>
      </c>
      <c r="B1306" t="s">
        <v>13</v>
      </c>
      <c r="C1306">
        <v>338</v>
      </c>
      <c r="D1306" s="1">
        <v>385778689</v>
      </c>
      <c r="E1306" t="s">
        <v>13</v>
      </c>
      <c r="F1306" t="s">
        <v>3332</v>
      </c>
      <c r="G1306" t="s">
        <v>13</v>
      </c>
      <c r="H1306" t="s">
        <v>13</v>
      </c>
      <c r="I1306" t="s">
        <v>3333</v>
      </c>
      <c r="J1306">
        <f t="shared" si="20"/>
        <v>-1</v>
      </c>
    </row>
    <row r="1307" spans="1:10" x14ac:dyDescent="0.25">
      <c r="A1307" t="s">
        <v>3334</v>
      </c>
      <c r="B1307" t="s">
        <v>12</v>
      </c>
      <c r="C1307">
        <v>192</v>
      </c>
      <c r="D1307" s="1">
        <v>385778690</v>
      </c>
      <c r="E1307" t="s">
        <v>13</v>
      </c>
      <c r="F1307" t="s">
        <v>3335</v>
      </c>
      <c r="G1307" t="s">
        <v>13</v>
      </c>
      <c r="H1307" t="s">
        <v>13</v>
      </c>
      <c r="I1307" t="s">
        <v>1055</v>
      </c>
      <c r="J1307">
        <f t="shared" si="20"/>
        <v>1</v>
      </c>
    </row>
    <row r="1308" spans="1:10" x14ac:dyDescent="0.25">
      <c r="A1308" t="s">
        <v>3336</v>
      </c>
      <c r="B1308" t="s">
        <v>13</v>
      </c>
      <c r="C1308">
        <v>364</v>
      </c>
      <c r="D1308" s="1">
        <v>385778691</v>
      </c>
      <c r="E1308" t="s">
        <v>13</v>
      </c>
      <c r="F1308" t="s">
        <v>3337</v>
      </c>
      <c r="G1308" t="s">
        <v>13</v>
      </c>
      <c r="H1308" t="s">
        <v>13</v>
      </c>
      <c r="I1308" t="s">
        <v>3338</v>
      </c>
      <c r="J1308">
        <f t="shared" si="20"/>
        <v>-1</v>
      </c>
    </row>
    <row r="1309" spans="1:10" x14ac:dyDescent="0.25">
      <c r="A1309" t="s">
        <v>3339</v>
      </c>
      <c r="B1309" t="s">
        <v>13</v>
      </c>
      <c r="C1309">
        <v>430</v>
      </c>
      <c r="D1309" s="1">
        <v>385778692</v>
      </c>
      <c r="E1309" t="s">
        <v>13</v>
      </c>
      <c r="F1309" t="s">
        <v>3340</v>
      </c>
      <c r="G1309" t="s">
        <v>13</v>
      </c>
      <c r="H1309" t="s">
        <v>13</v>
      </c>
      <c r="I1309" t="s">
        <v>90</v>
      </c>
      <c r="J1309">
        <f t="shared" si="20"/>
        <v>-1</v>
      </c>
    </row>
    <row r="1310" spans="1:10" x14ac:dyDescent="0.25">
      <c r="A1310" t="s">
        <v>3341</v>
      </c>
      <c r="B1310" t="s">
        <v>12</v>
      </c>
      <c r="C1310">
        <v>494</v>
      </c>
      <c r="D1310" s="1">
        <v>385778693</v>
      </c>
      <c r="E1310" t="s">
        <v>13</v>
      </c>
      <c r="F1310" t="s">
        <v>3342</v>
      </c>
      <c r="G1310" t="s">
        <v>13</v>
      </c>
      <c r="H1310" t="s">
        <v>13</v>
      </c>
      <c r="I1310" t="s">
        <v>3343</v>
      </c>
      <c r="J1310">
        <f t="shared" si="20"/>
        <v>1</v>
      </c>
    </row>
    <row r="1311" spans="1:10" x14ac:dyDescent="0.25">
      <c r="A1311" t="s">
        <v>3344</v>
      </c>
      <c r="B1311" t="s">
        <v>12</v>
      </c>
      <c r="C1311">
        <v>196</v>
      </c>
      <c r="D1311" s="1">
        <v>385778694</v>
      </c>
      <c r="E1311" t="s">
        <v>13</v>
      </c>
      <c r="F1311" t="s">
        <v>3345</v>
      </c>
      <c r="G1311" t="s">
        <v>13</v>
      </c>
      <c r="H1311" t="s">
        <v>13</v>
      </c>
      <c r="I1311" t="s">
        <v>3346</v>
      </c>
      <c r="J1311">
        <f t="shared" si="20"/>
        <v>1</v>
      </c>
    </row>
    <row r="1312" spans="1:10" x14ac:dyDescent="0.25">
      <c r="A1312" t="s">
        <v>3347</v>
      </c>
      <c r="B1312" t="s">
        <v>12</v>
      </c>
      <c r="C1312">
        <v>345</v>
      </c>
      <c r="D1312" s="1">
        <v>385778695</v>
      </c>
      <c r="E1312" t="s">
        <v>13</v>
      </c>
      <c r="F1312" t="s">
        <v>3348</v>
      </c>
      <c r="G1312" t="s">
        <v>13</v>
      </c>
      <c r="H1312" t="s">
        <v>13</v>
      </c>
      <c r="I1312" t="s">
        <v>3349</v>
      </c>
      <c r="J1312">
        <f t="shared" si="20"/>
        <v>1</v>
      </c>
    </row>
    <row r="1313" spans="1:10" x14ac:dyDescent="0.25">
      <c r="A1313" t="s">
        <v>3350</v>
      </c>
      <c r="B1313" t="s">
        <v>12</v>
      </c>
      <c r="C1313">
        <v>260</v>
      </c>
      <c r="D1313" s="1">
        <v>385778696</v>
      </c>
      <c r="E1313" t="s">
        <v>13</v>
      </c>
      <c r="F1313" t="s">
        <v>3351</v>
      </c>
      <c r="G1313" t="s">
        <v>13</v>
      </c>
      <c r="H1313" t="s">
        <v>13</v>
      </c>
      <c r="I1313" t="s">
        <v>3352</v>
      </c>
      <c r="J1313">
        <f t="shared" si="20"/>
        <v>1</v>
      </c>
    </row>
    <row r="1314" spans="1:10" x14ac:dyDescent="0.25">
      <c r="A1314" t="s">
        <v>3353</v>
      </c>
      <c r="B1314" t="s">
        <v>12</v>
      </c>
      <c r="C1314">
        <v>218</v>
      </c>
      <c r="D1314" s="1">
        <v>385778697</v>
      </c>
      <c r="E1314" t="s">
        <v>13</v>
      </c>
      <c r="F1314" t="s">
        <v>3354</v>
      </c>
      <c r="G1314" t="s">
        <v>13</v>
      </c>
      <c r="H1314" t="s">
        <v>13</v>
      </c>
      <c r="I1314" t="s">
        <v>3355</v>
      </c>
      <c r="J1314">
        <f t="shared" si="20"/>
        <v>1</v>
      </c>
    </row>
    <row r="1315" spans="1:10" x14ac:dyDescent="0.25">
      <c r="A1315" t="s">
        <v>3356</v>
      </c>
      <c r="B1315" t="s">
        <v>12</v>
      </c>
      <c r="C1315">
        <v>195</v>
      </c>
      <c r="D1315" s="1">
        <v>385778698</v>
      </c>
      <c r="E1315" t="s">
        <v>13</v>
      </c>
      <c r="F1315" t="s">
        <v>3357</v>
      </c>
      <c r="G1315" t="s">
        <v>13</v>
      </c>
      <c r="H1315" t="s">
        <v>13</v>
      </c>
      <c r="I1315" t="s">
        <v>3358</v>
      </c>
      <c r="J1315">
        <f t="shared" si="20"/>
        <v>1</v>
      </c>
    </row>
    <row r="1316" spans="1:10" x14ac:dyDescent="0.25">
      <c r="A1316" t="s">
        <v>3359</v>
      </c>
      <c r="B1316" t="s">
        <v>12</v>
      </c>
      <c r="C1316">
        <v>56</v>
      </c>
      <c r="D1316" s="1">
        <v>385778699</v>
      </c>
      <c r="E1316" t="s">
        <v>13</v>
      </c>
      <c r="F1316" t="s">
        <v>3360</v>
      </c>
      <c r="G1316" t="s">
        <v>13</v>
      </c>
      <c r="H1316" t="s">
        <v>13</v>
      </c>
      <c r="I1316" t="s">
        <v>27</v>
      </c>
      <c r="J1316">
        <f t="shared" si="20"/>
        <v>1</v>
      </c>
    </row>
    <row r="1317" spans="1:10" x14ac:dyDescent="0.25">
      <c r="A1317" t="s">
        <v>3361</v>
      </c>
      <c r="B1317" t="s">
        <v>12</v>
      </c>
      <c r="C1317">
        <v>222</v>
      </c>
      <c r="D1317" s="1">
        <v>385778700</v>
      </c>
      <c r="E1317" t="s">
        <v>13</v>
      </c>
      <c r="F1317" t="s">
        <v>3362</v>
      </c>
      <c r="G1317" t="s">
        <v>13</v>
      </c>
      <c r="H1317" t="s">
        <v>13</v>
      </c>
      <c r="I1317" t="s">
        <v>27</v>
      </c>
      <c r="J1317">
        <f t="shared" si="20"/>
        <v>1</v>
      </c>
    </row>
    <row r="1318" spans="1:10" x14ac:dyDescent="0.25">
      <c r="A1318" t="s">
        <v>3363</v>
      </c>
      <c r="B1318" t="s">
        <v>12</v>
      </c>
      <c r="C1318">
        <v>236</v>
      </c>
      <c r="D1318" s="1">
        <v>385778701</v>
      </c>
      <c r="E1318" t="s">
        <v>13</v>
      </c>
      <c r="F1318" t="s">
        <v>3364</v>
      </c>
      <c r="G1318" t="s">
        <v>13</v>
      </c>
      <c r="H1318" t="s">
        <v>13</v>
      </c>
      <c r="I1318" t="s">
        <v>731</v>
      </c>
      <c r="J1318">
        <f t="shared" si="20"/>
        <v>1</v>
      </c>
    </row>
    <row r="1319" spans="1:10" x14ac:dyDescent="0.25">
      <c r="A1319" t="s">
        <v>3365</v>
      </c>
      <c r="B1319" t="s">
        <v>12</v>
      </c>
      <c r="C1319">
        <v>68</v>
      </c>
      <c r="D1319" s="1">
        <v>385778702</v>
      </c>
      <c r="E1319" t="s">
        <v>13</v>
      </c>
      <c r="F1319" t="s">
        <v>3366</v>
      </c>
      <c r="G1319" t="s">
        <v>13</v>
      </c>
      <c r="H1319" t="s">
        <v>13</v>
      </c>
      <c r="I1319" t="s">
        <v>1373</v>
      </c>
      <c r="J1319">
        <f t="shared" si="20"/>
        <v>1</v>
      </c>
    </row>
    <row r="1320" spans="1:10" x14ac:dyDescent="0.25">
      <c r="A1320" t="s">
        <v>3367</v>
      </c>
      <c r="B1320" t="s">
        <v>12</v>
      </c>
      <c r="C1320">
        <v>352</v>
      </c>
      <c r="D1320" s="1">
        <v>385778703</v>
      </c>
      <c r="E1320" t="s">
        <v>13</v>
      </c>
      <c r="F1320" t="s">
        <v>3368</v>
      </c>
      <c r="G1320" t="s">
        <v>13</v>
      </c>
      <c r="H1320" t="s">
        <v>13</v>
      </c>
      <c r="I1320" t="s">
        <v>74</v>
      </c>
      <c r="J1320">
        <f t="shared" si="20"/>
        <v>1</v>
      </c>
    </row>
    <row r="1321" spans="1:10" x14ac:dyDescent="0.25">
      <c r="A1321" t="s">
        <v>3369</v>
      </c>
      <c r="B1321" t="s">
        <v>12</v>
      </c>
      <c r="C1321">
        <v>248</v>
      </c>
      <c r="D1321" s="1">
        <v>385778704</v>
      </c>
      <c r="E1321" t="s">
        <v>13</v>
      </c>
      <c r="F1321" t="s">
        <v>3370</v>
      </c>
      <c r="G1321" t="s">
        <v>13</v>
      </c>
      <c r="H1321" t="s">
        <v>13</v>
      </c>
      <c r="I1321" t="s">
        <v>77</v>
      </c>
      <c r="J1321">
        <f t="shared" si="20"/>
        <v>1</v>
      </c>
    </row>
    <row r="1322" spans="1:10" x14ac:dyDescent="0.25">
      <c r="A1322" t="s">
        <v>3371</v>
      </c>
      <c r="B1322" t="s">
        <v>12</v>
      </c>
      <c r="C1322">
        <v>181</v>
      </c>
      <c r="D1322" s="1">
        <v>385778705</v>
      </c>
      <c r="E1322" t="s">
        <v>13</v>
      </c>
      <c r="F1322" t="s">
        <v>3372</v>
      </c>
      <c r="G1322" t="s">
        <v>13</v>
      </c>
      <c r="H1322" t="s">
        <v>13</v>
      </c>
      <c r="I1322" t="s">
        <v>3373</v>
      </c>
      <c r="J1322">
        <f t="shared" si="20"/>
        <v>1</v>
      </c>
    </row>
    <row r="1323" spans="1:10" x14ac:dyDescent="0.25">
      <c r="A1323" t="s">
        <v>3374</v>
      </c>
      <c r="B1323" t="s">
        <v>13</v>
      </c>
      <c r="C1323">
        <v>705</v>
      </c>
      <c r="D1323" s="1">
        <v>385778706</v>
      </c>
      <c r="E1323" t="s">
        <v>13</v>
      </c>
      <c r="F1323" t="s">
        <v>3375</v>
      </c>
      <c r="G1323" t="s">
        <v>13</v>
      </c>
      <c r="H1323" t="s">
        <v>13</v>
      </c>
      <c r="I1323" t="s">
        <v>3376</v>
      </c>
      <c r="J1323">
        <f t="shared" si="20"/>
        <v>-1</v>
      </c>
    </row>
    <row r="1324" spans="1:10" x14ac:dyDescent="0.25">
      <c r="A1324" t="s">
        <v>3377</v>
      </c>
      <c r="B1324" t="s">
        <v>13</v>
      </c>
      <c r="C1324">
        <v>106</v>
      </c>
      <c r="D1324" s="1">
        <v>385778707</v>
      </c>
      <c r="E1324" t="s">
        <v>13</v>
      </c>
      <c r="F1324" t="s">
        <v>3378</v>
      </c>
      <c r="G1324" t="s">
        <v>13</v>
      </c>
      <c r="H1324" t="s">
        <v>13</v>
      </c>
      <c r="I1324" t="s">
        <v>27</v>
      </c>
      <c r="J1324">
        <f t="shared" si="20"/>
        <v>-1</v>
      </c>
    </row>
    <row r="1325" spans="1:10" x14ac:dyDescent="0.25">
      <c r="A1325" t="s">
        <v>3379</v>
      </c>
      <c r="B1325" t="s">
        <v>13</v>
      </c>
      <c r="C1325">
        <v>378</v>
      </c>
      <c r="D1325" s="1">
        <v>385778708</v>
      </c>
      <c r="E1325" t="s">
        <v>13</v>
      </c>
      <c r="F1325" t="s">
        <v>3380</v>
      </c>
      <c r="G1325" t="s">
        <v>13</v>
      </c>
      <c r="H1325" t="s">
        <v>13</v>
      </c>
      <c r="I1325" t="s">
        <v>1669</v>
      </c>
      <c r="J1325">
        <f t="shared" si="20"/>
        <v>-1</v>
      </c>
    </row>
    <row r="1326" spans="1:10" x14ac:dyDescent="0.25">
      <c r="A1326" t="s">
        <v>3381</v>
      </c>
      <c r="B1326" t="s">
        <v>12</v>
      </c>
      <c r="C1326">
        <v>239</v>
      </c>
      <c r="D1326" s="1">
        <v>385778709</v>
      </c>
      <c r="E1326" t="s">
        <v>13</v>
      </c>
      <c r="F1326" t="s">
        <v>3382</v>
      </c>
      <c r="G1326" t="s">
        <v>13</v>
      </c>
      <c r="H1326" t="s">
        <v>13</v>
      </c>
      <c r="I1326" t="s">
        <v>3383</v>
      </c>
      <c r="J1326">
        <f t="shared" si="20"/>
        <v>1</v>
      </c>
    </row>
    <row r="1327" spans="1:10" x14ac:dyDescent="0.25">
      <c r="A1327" t="s">
        <v>3384</v>
      </c>
      <c r="B1327" t="s">
        <v>13</v>
      </c>
      <c r="C1327">
        <v>181</v>
      </c>
      <c r="D1327" s="1">
        <v>385778710</v>
      </c>
      <c r="E1327" t="s">
        <v>13</v>
      </c>
      <c r="F1327" t="s">
        <v>3385</v>
      </c>
      <c r="G1327" t="s">
        <v>13</v>
      </c>
      <c r="H1327" t="s">
        <v>13</v>
      </c>
      <c r="I1327" t="s">
        <v>27</v>
      </c>
      <c r="J1327">
        <f t="shared" si="20"/>
        <v>-1</v>
      </c>
    </row>
    <row r="1328" spans="1:10" x14ac:dyDescent="0.25">
      <c r="A1328" t="s">
        <v>3386</v>
      </c>
      <c r="B1328" t="s">
        <v>13</v>
      </c>
      <c r="C1328">
        <v>329</v>
      </c>
      <c r="D1328" s="1">
        <v>385778711</v>
      </c>
      <c r="E1328" t="s">
        <v>13</v>
      </c>
      <c r="F1328" t="s">
        <v>3387</v>
      </c>
      <c r="G1328" t="s">
        <v>13</v>
      </c>
      <c r="H1328" t="s">
        <v>13</v>
      </c>
      <c r="I1328" t="s">
        <v>27</v>
      </c>
      <c r="J1328">
        <f t="shared" si="20"/>
        <v>-1</v>
      </c>
    </row>
    <row r="1329" spans="1:10" x14ac:dyDescent="0.25">
      <c r="A1329" t="s">
        <v>3388</v>
      </c>
      <c r="B1329" t="s">
        <v>13</v>
      </c>
      <c r="C1329">
        <v>163</v>
      </c>
      <c r="D1329" s="1">
        <v>385778712</v>
      </c>
      <c r="E1329" t="s">
        <v>13</v>
      </c>
      <c r="F1329" t="s">
        <v>3389</v>
      </c>
      <c r="G1329" t="s">
        <v>13</v>
      </c>
      <c r="H1329" t="s">
        <v>13</v>
      </c>
      <c r="I1329" t="s">
        <v>27</v>
      </c>
      <c r="J1329">
        <f t="shared" si="20"/>
        <v>-1</v>
      </c>
    </row>
    <row r="1330" spans="1:10" x14ac:dyDescent="0.25">
      <c r="A1330" t="s">
        <v>3390</v>
      </c>
      <c r="B1330" t="s">
        <v>13</v>
      </c>
      <c r="C1330">
        <v>356</v>
      </c>
      <c r="D1330" s="1">
        <v>385778713</v>
      </c>
      <c r="E1330" t="s">
        <v>13</v>
      </c>
      <c r="F1330" t="s">
        <v>3391</v>
      </c>
      <c r="G1330" t="s">
        <v>13</v>
      </c>
      <c r="H1330" t="s">
        <v>13</v>
      </c>
      <c r="I1330" t="s">
        <v>3392</v>
      </c>
      <c r="J1330">
        <f t="shared" si="20"/>
        <v>-1</v>
      </c>
    </row>
    <row r="1331" spans="1:10" x14ac:dyDescent="0.25">
      <c r="A1331" t="s">
        <v>3393</v>
      </c>
      <c r="B1331" t="s">
        <v>12</v>
      </c>
      <c r="C1331">
        <v>167</v>
      </c>
      <c r="D1331" s="1">
        <v>385778714</v>
      </c>
      <c r="E1331" t="s">
        <v>13</v>
      </c>
      <c r="F1331" t="s">
        <v>3394</v>
      </c>
      <c r="G1331" t="s">
        <v>13</v>
      </c>
      <c r="H1331" t="s">
        <v>13</v>
      </c>
      <c r="I1331" t="s">
        <v>3395</v>
      </c>
      <c r="J1331">
        <f t="shared" si="20"/>
        <v>1</v>
      </c>
    </row>
    <row r="1332" spans="1:10" x14ac:dyDescent="0.25">
      <c r="A1332" t="s">
        <v>3396</v>
      </c>
      <c r="B1332" t="s">
        <v>12</v>
      </c>
      <c r="C1332">
        <v>298</v>
      </c>
      <c r="D1332" s="1">
        <v>385778715</v>
      </c>
      <c r="E1332" t="s">
        <v>13</v>
      </c>
      <c r="F1332" t="s">
        <v>3397</v>
      </c>
      <c r="G1332" t="s">
        <v>13</v>
      </c>
      <c r="H1332" t="s">
        <v>13</v>
      </c>
      <c r="I1332" t="s">
        <v>3398</v>
      </c>
      <c r="J1332">
        <f t="shared" si="20"/>
        <v>1</v>
      </c>
    </row>
    <row r="1333" spans="1:10" x14ac:dyDescent="0.25">
      <c r="A1333" t="s">
        <v>3399</v>
      </c>
      <c r="B1333" t="s">
        <v>12</v>
      </c>
      <c r="C1333">
        <v>561</v>
      </c>
      <c r="D1333" s="1">
        <v>385778716</v>
      </c>
      <c r="E1333" t="s">
        <v>13</v>
      </c>
      <c r="F1333" t="s">
        <v>3400</v>
      </c>
      <c r="G1333" t="s">
        <v>13</v>
      </c>
      <c r="H1333" t="s">
        <v>13</v>
      </c>
      <c r="I1333" t="s">
        <v>2274</v>
      </c>
      <c r="J1333">
        <f t="shared" si="20"/>
        <v>1</v>
      </c>
    </row>
    <row r="1334" spans="1:10" x14ac:dyDescent="0.25">
      <c r="A1334" t="s">
        <v>3401</v>
      </c>
      <c r="B1334" t="s">
        <v>12</v>
      </c>
      <c r="C1334">
        <v>281</v>
      </c>
      <c r="D1334" s="1">
        <v>385778717</v>
      </c>
      <c r="E1334" t="s">
        <v>13</v>
      </c>
      <c r="F1334" t="s">
        <v>3402</v>
      </c>
      <c r="G1334" t="s">
        <v>13</v>
      </c>
      <c r="H1334" t="s">
        <v>13</v>
      </c>
      <c r="I1334" t="s">
        <v>3403</v>
      </c>
      <c r="J1334">
        <f t="shared" si="20"/>
        <v>1</v>
      </c>
    </row>
    <row r="1335" spans="1:10" x14ac:dyDescent="0.25">
      <c r="A1335" t="s">
        <v>3404</v>
      </c>
      <c r="B1335" t="s">
        <v>12</v>
      </c>
      <c r="C1335">
        <v>88</v>
      </c>
      <c r="D1335" s="1">
        <v>385778718</v>
      </c>
      <c r="E1335" t="s">
        <v>13</v>
      </c>
      <c r="F1335" t="s">
        <v>3405</v>
      </c>
      <c r="G1335" t="s">
        <v>13</v>
      </c>
      <c r="H1335" t="s">
        <v>13</v>
      </c>
      <c r="I1335" t="s">
        <v>3406</v>
      </c>
      <c r="J1335">
        <f t="shared" si="20"/>
        <v>1</v>
      </c>
    </row>
    <row r="1336" spans="1:10" x14ac:dyDescent="0.25">
      <c r="A1336" t="s">
        <v>3407</v>
      </c>
      <c r="B1336" t="s">
        <v>12</v>
      </c>
      <c r="C1336">
        <v>296</v>
      </c>
      <c r="D1336" s="1">
        <v>385778719</v>
      </c>
      <c r="E1336" t="s">
        <v>13</v>
      </c>
      <c r="F1336" t="s">
        <v>3408</v>
      </c>
      <c r="G1336" t="s">
        <v>13</v>
      </c>
      <c r="H1336" t="s">
        <v>13</v>
      </c>
      <c r="I1336" t="s">
        <v>3409</v>
      </c>
      <c r="J1336">
        <f t="shared" si="20"/>
        <v>1</v>
      </c>
    </row>
    <row r="1337" spans="1:10" x14ac:dyDescent="0.25">
      <c r="A1337" t="s">
        <v>3410</v>
      </c>
      <c r="B1337" t="s">
        <v>12</v>
      </c>
      <c r="C1337">
        <v>142</v>
      </c>
      <c r="D1337" s="1">
        <v>385778720</v>
      </c>
      <c r="E1337" t="s">
        <v>13</v>
      </c>
      <c r="F1337" t="s">
        <v>3411</v>
      </c>
      <c r="G1337" t="s">
        <v>13</v>
      </c>
      <c r="H1337" t="s">
        <v>13</v>
      </c>
      <c r="I1337" t="s">
        <v>3412</v>
      </c>
      <c r="J1337">
        <f t="shared" si="20"/>
        <v>1</v>
      </c>
    </row>
    <row r="1338" spans="1:10" x14ac:dyDescent="0.25">
      <c r="A1338" t="s">
        <v>3413</v>
      </c>
      <c r="B1338" t="s">
        <v>12</v>
      </c>
      <c r="C1338">
        <v>359</v>
      </c>
      <c r="D1338" s="1">
        <v>385778721</v>
      </c>
      <c r="E1338" t="s">
        <v>13</v>
      </c>
      <c r="F1338" t="s">
        <v>3414</v>
      </c>
      <c r="G1338" t="s">
        <v>13</v>
      </c>
      <c r="H1338" t="s">
        <v>13</v>
      </c>
      <c r="I1338" t="s">
        <v>3415</v>
      </c>
      <c r="J1338">
        <f t="shared" si="20"/>
        <v>1</v>
      </c>
    </row>
    <row r="1339" spans="1:10" x14ac:dyDescent="0.25">
      <c r="A1339" t="s">
        <v>3416</v>
      </c>
      <c r="B1339" t="s">
        <v>12</v>
      </c>
      <c r="C1339">
        <v>185</v>
      </c>
      <c r="D1339" s="1">
        <v>385778722</v>
      </c>
      <c r="E1339" t="s">
        <v>13</v>
      </c>
      <c r="F1339" t="s">
        <v>3417</v>
      </c>
      <c r="G1339" t="s">
        <v>13</v>
      </c>
      <c r="H1339" t="s">
        <v>13</v>
      </c>
      <c r="I1339" t="s">
        <v>3418</v>
      </c>
      <c r="J1339">
        <f t="shared" si="20"/>
        <v>1</v>
      </c>
    </row>
    <row r="1340" spans="1:10" x14ac:dyDescent="0.25">
      <c r="A1340" t="s">
        <v>3419</v>
      </c>
      <c r="B1340" t="s">
        <v>12</v>
      </c>
      <c r="C1340">
        <v>136</v>
      </c>
      <c r="D1340" s="1">
        <v>385778723</v>
      </c>
      <c r="E1340" t="s">
        <v>13</v>
      </c>
      <c r="F1340" t="s">
        <v>3420</v>
      </c>
      <c r="G1340" t="s">
        <v>13</v>
      </c>
      <c r="H1340" t="s">
        <v>13</v>
      </c>
      <c r="I1340" t="s">
        <v>27</v>
      </c>
      <c r="J1340">
        <f t="shared" si="20"/>
        <v>1</v>
      </c>
    </row>
    <row r="1341" spans="1:10" x14ac:dyDescent="0.25">
      <c r="A1341" t="s">
        <v>3421</v>
      </c>
      <c r="B1341" t="s">
        <v>12</v>
      </c>
      <c r="C1341">
        <v>158</v>
      </c>
      <c r="D1341" s="1">
        <v>385778724</v>
      </c>
      <c r="E1341" t="s">
        <v>13</v>
      </c>
      <c r="F1341" t="s">
        <v>3422</v>
      </c>
      <c r="G1341" t="s">
        <v>13</v>
      </c>
      <c r="H1341" t="s">
        <v>13</v>
      </c>
      <c r="I1341" t="s">
        <v>1648</v>
      </c>
      <c r="J1341">
        <f t="shared" si="20"/>
        <v>1</v>
      </c>
    </row>
    <row r="1342" spans="1:10" x14ac:dyDescent="0.25">
      <c r="A1342" t="s">
        <v>3423</v>
      </c>
      <c r="B1342" t="s">
        <v>12</v>
      </c>
      <c r="C1342">
        <v>336</v>
      </c>
      <c r="D1342" s="1">
        <v>385778725</v>
      </c>
      <c r="E1342" t="s">
        <v>13</v>
      </c>
      <c r="F1342" t="s">
        <v>3424</v>
      </c>
      <c r="G1342" t="s">
        <v>13</v>
      </c>
      <c r="H1342" t="s">
        <v>13</v>
      </c>
      <c r="I1342" t="s">
        <v>3425</v>
      </c>
      <c r="J1342">
        <f t="shared" si="20"/>
        <v>1</v>
      </c>
    </row>
    <row r="1343" spans="1:10" x14ac:dyDescent="0.25">
      <c r="A1343" t="s">
        <v>3426</v>
      </c>
      <c r="B1343" t="s">
        <v>12</v>
      </c>
      <c r="C1343">
        <v>173</v>
      </c>
      <c r="D1343" s="1">
        <v>385778726</v>
      </c>
      <c r="E1343" t="s">
        <v>13</v>
      </c>
      <c r="F1343" t="s">
        <v>3427</v>
      </c>
      <c r="G1343" t="s">
        <v>13</v>
      </c>
      <c r="H1343" t="s">
        <v>13</v>
      </c>
      <c r="I1343" t="s">
        <v>3428</v>
      </c>
      <c r="J1343">
        <f t="shared" si="20"/>
        <v>1</v>
      </c>
    </row>
    <row r="1344" spans="1:10" x14ac:dyDescent="0.25">
      <c r="A1344" t="s">
        <v>3429</v>
      </c>
      <c r="B1344" t="s">
        <v>12</v>
      </c>
      <c r="C1344">
        <v>64</v>
      </c>
      <c r="D1344" s="1">
        <v>385778727</v>
      </c>
      <c r="E1344" t="s">
        <v>13</v>
      </c>
      <c r="F1344" t="s">
        <v>3430</v>
      </c>
      <c r="G1344" t="s">
        <v>13</v>
      </c>
      <c r="H1344" t="s">
        <v>13</v>
      </c>
      <c r="I1344" t="s">
        <v>3431</v>
      </c>
      <c r="J1344">
        <f t="shared" si="20"/>
        <v>1</v>
      </c>
    </row>
    <row r="1345" spans="1:10" x14ac:dyDescent="0.25">
      <c r="A1345" t="s">
        <v>3432</v>
      </c>
      <c r="B1345" t="s">
        <v>12</v>
      </c>
      <c r="C1345">
        <v>129</v>
      </c>
      <c r="D1345" s="1">
        <v>385778728</v>
      </c>
      <c r="E1345" t="s">
        <v>13</v>
      </c>
      <c r="F1345" t="s">
        <v>3433</v>
      </c>
      <c r="G1345" t="s">
        <v>13</v>
      </c>
      <c r="H1345" t="s">
        <v>13</v>
      </c>
      <c r="I1345" t="s">
        <v>3434</v>
      </c>
      <c r="J1345">
        <f t="shared" si="20"/>
        <v>1</v>
      </c>
    </row>
    <row r="1346" spans="1:10" x14ac:dyDescent="0.25">
      <c r="A1346" t="s">
        <v>3435</v>
      </c>
      <c r="B1346" t="s">
        <v>12</v>
      </c>
      <c r="C1346">
        <v>409</v>
      </c>
      <c r="D1346" s="1">
        <v>385778729</v>
      </c>
      <c r="E1346" t="s">
        <v>13</v>
      </c>
      <c r="F1346" t="s">
        <v>3436</v>
      </c>
      <c r="G1346" t="s">
        <v>13</v>
      </c>
      <c r="H1346" t="s">
        <v>13</v>
      </c>
      <c r="I1346" t="s">
        <v>3437</v>
      </c>
      <c r="J1346">
        <f t="shared" si="20"/>
        <v>1</v>
      </c>
    </row>
    <row r="1347" spans="1:10" x14ac:dyDescent="0.25">
      <c r="A1347" t="s">
        <v>3438</v>
      </c>
      <c r="B1347" t="s">
        <v>12</v>
      </c>
      <c r="C1347">
        <v>210</v>
      </c>
      <c r="D1347" s="1">
        <v>385778730</v>
      </c>
      <c r="E1347" t="s">
        <v>13</v>
      </c>
      <c r="F1347" t="s">
        <v>3439</v>
      </c>
      <c r="G1347" t="s">
        <v>13</v>
      </c>
      <c r="H1347" t="s">
        <v>13</v>
      </c>
      <c r="I1347" t="s">
        <v>3440</v>
      </c>
      <c r="J1347">
        <f t="shared" si="20"/>
        <v>1</v>
      </c>
    </row>
    <row r="1348" spans="1:10" x14ac:dyDescent="0.25">
      <c r="A1348" t="s">
        <v>3441</v>
      </c>
      <c r="B1348" t="s">
        <v>12</v>
      </c>
      <c r="C1348">
        <v>207</v>
      </c>
      <c r="D1348" s="1">
        <v>385778731</v>
      </c>
      <c r="E1348" t="s">
        <v>13</v>
      </c>
      <c r="F1348" t="s">
        <v>3442</v>
      </c>
      <c r="G1348" t="s">
        <v>13</v>
      </c>
      <c r="H1348" t="s">
        <v>13</v>
      </c>
      <c r="I1348" t="s">
        <v>3443</v>
      </c>
      <c r="J1348">
        <f t="shared" si="20"/>
        <v>1</v>
      </c>
    </row>
    <row r="1349" spans="1:10" x14ac:dyDescent="0.25">
      <c r="A1349" t="s">
        <v>3444</v>
      </c>
      <c r="B1349" t="s">
        <v>12</v>
      </c>
      <c r="C1349">
        <v>215</v>
      </c>
      <c r="D1349" s="1">
        <v>385778732</v>
      </c>
      <c r="E1349" t="s">
        <v>13</v>
      </c>
      <c r="F1349" t="s">
        <v>3445</v>
      </c>
      <c r="G1349" t="s">
        <v>13</v>
      </c>
      <c r="H1349" t="s">
        <v>13</v>
      </c>
      <c r="I1349" t="s">
        <v>27</v>
      </c>
      <c r="J1349">
        <f t="shared" ref="J1349:J1412" si="21">IF(B1349="+",1,-1)</f>
        <v>1</v>
      </c>
    </row>
    <row r="1350" spans="1:10" x14ac:dyDescent="0.25">
      <c r="A1350" t="s">
        <v>3446</v>
      </c>
      <c r="B1350" t="s">
        <v>12</v>
      </c>
      <c r="C1350">
        <v>134</v>
      </c>
      <c r="D1350" s="1">
        <v>385778733</v>
      </c>
      <c r="E1350" t="s">
        <v>13</v>
      </c>
      <c r="F1350" t="s">
        <v>3447</v>
      </c>
      <c r="G1350" t="s">
        <v>13</v>
      </c>
      <c r="H1350" t="s">
        <v>13</v>
      </c>
      <c r="I1350" t="s">
        <v>27</v>
      </c>
      <c r="J1350">
        <f t="shared" si="21"/>
        <v>1</v>
      </c>
    </row>
    <row r="1351" spans="1:10" x14ac:dyDescent="0.25">
      <c r="A1351" t="s">
        <v>3448</v>
      </c>
      <c r="B1351" t="s">
        <v>12</v>
      </c>
      <c r="C1351">
        <v>182</v>
      </c>
      <c r="D1351" s="1">
        <v>385778734</v>
      </c>
      <c r="E1351" t="s">
        <v>13</v>
      </c>
      <c r="F1351" t="s">
        <v>3449</v>
      </c>
      <c r="G1351" t="s">
        <v>13</v>
      </c>
      <c r="H1351" t="s">
        <v>13</v>
      </c>
      <c r="I1351" t="s">
        <v>27</v>
      </c>
      <c r="J1351">
        <f t="shared" si="21"/>
        <v>1</v>
      </c>
    </row>
    <row r="1352" spans="1:10" x14ac:dyDescent="0.25">
      <c r="A1352" t="s">
        <v>3450</v>
      </c>
      <c r="B1352" t="s">
        <v>12</v>
      </c>
      <c r="C1352">
        <v>77</v>
      </c>
      <c r="D1352" s="1">
        <v>385778735</v>
      </c>
      <c r="E1352" t="s">
        <v>13</v>
      </c>
      <c r="F1352" t="s">
        <v>3451</v>
      </c>
      <c r="G1352" t="s">
        <v>13</v>
      </c>
      <c r="H1352" t="s">
        <v>13</v>
      </c>
      <c r="I1352" t="s">
        <v>27</v>
      </c>
      <c r="J1352">
        <f t="shared" si="21"/>
        <v>1</v>
      </c>
    </row>
    <row r="1353" spans="1:10" x14ac:dyDescent="0.25">
      <c r="A1353" t="s">
        <v>3452</v>
      </c>
      <c r="B1353" t="s">
        <v>12</v>
      </c>
      <c r="C1353">
        <v>145</v>
      </c>
      <c r="D1353" s="1">
        <v>385778736</v>
      </c>
      <c r="E1353" t="s">
        <v>13</v>
      </c>
      <c r="F1353" t="s">
        <v>3453</v>
      </c>
      <c r="G1353" t="s">
        <v>13</v>
      </c>
      <c r="H1353" t="s">
        <v>13</v>
      </c>
      <c r="I1353" t="s">
        <v>3454</v>
      </c>
      <c r="J1353">
        <f t="shared" si="21"/>
        <v>1</v>
      </c>
    </row>
    <row r="1354" spans="1:10" x14ac:dyDescent="0.25">
      <c r="A1354" t="s">
        <v>3455</v>
      </c>
      <c r="B1354" t="s">
        <v>12</v>
      </c>
      <c r="C1354">
        <v>411</v>
      </c>
      <c r="D1354" s="1">
        <v>385778737</v>
      </c>
      <c r="E1354" t="s">
        <v>13</v>
      </c>
      <c r="F1354" t="s">
        <v>3456</v>
      </c>
      <c r="G1354" t="s">
        <v>13</v>
      </c>
      <c r="H1354" t="s">
        <v>13</v>
      </c>
      <c r="I1354" t="s">
        <v>3457</v>
      </c>
      <c r="J1354">
        <f t="shared" si="21"/>
        <v>1</v>
      </c>
    </row>
    <row r="1355" spans="1:10" x14ac:dyDescent="0.25">
      <c r="A1355" t="s">
        <v>3458</v>
      </c>
      <c r="B1355" t="s">
        <v>12</v>
      </c>
      <c r="C1355">
        <v>80</v>
      </c>
      <c r="D1355" s="1">
        <v>385778738</v>
      </c>
      <c r="E1355" t="s">
        <v>13</v>
      </c>
      <c r="F1355" t="s">
        <v>3459</v>
      </c>
      <c r="G1355" t="s">
        <v>13</v>
      </c>
      <c r="H1355" t="s">
        <v>13</v>
      </c>
      <c r="I1355" t="s">
        <v>3460</v>
      </c>
      <c r="J1355">
        <f t="shared" si="21"/>
        <v>1</v>
      </c>
    </row>
    <row r="1356" spans="1:10" x14ac:dyDescent="0.25">
      <c r="A1356" t="s">
        <v>3461</v>
      </c>
      <c r="B1356" t="s">
        <v>12</v>
      </c>
      <c r="C1356">
        <v>298</v>
      </c>
      <c r="D1356" s="1">
        <v>385778739</v>
      </c>
      <c r="E1356" t="s">
        <v>13</v>
      </c>
      <c r="F1356" t="s">
        <v>3462</v>
      </c>
      <c r="G1356" t="s">
        <v>13</v>
      </c>
      <c r="H1356" t="s">
        <v>13</v>
      </c>
      <c r="I1356" t="s">
        <v>3463</v>
      </c>
      <c r="J1356">
        <f t="shared" si="21"/>
        <v>1</v>
      </c>
    </row>
    <row r="1357" spans="1:10" x14ac:dyDescent="0.25">
      <c r="A1357" t="s">
        <v>3464</v>
      </c>
      <c r="B1357" t="s">
        <v>12</v>
      </c>
      <c r="C1357">
        <v>148</v>
      </c>
      <c r="D1357" s="1">
        <v>385778740</v>
      </c>
      <c r="E1357" t="s">
        <v>13</v>
      </c>
      <c r="F1357" t="s">
        <v>3465</v>
      </c>
      <c r="G1357" t="s">
        <v>13</v>
      </c>
      <c r="H1357" t="s">
        <v>13</v>
      </c>
      <c r="I1357" t="s">
        <v>3466</v>
      </c>
      <c r="J1357">
        <f t="shared" si="21"/>
        <v>1</v>
      </c>
    </row>
    <row r="1358" spans="1:10" x14ac:dyDescent="0.25">
      <c r="A1358" t="s">
        <v>3467</v>
      </c>
      <c r="B1358" t="s">
        <v>12</v>
      </c>
      <c r="C1358">
        <v>242</v>
      </c>
      <c r="D1358" s="1">
        <v>385778741</v>
      </c>
      <c r="E1358" t="s">
        <v>13</v>
      </c>
      <c r="F1358" t="s">
        <v>3468</v>
      </c>
      <c r="G1358" t="s">
        <v>13</v>
      </c>
      <c r="H1358" t="s">
        <v>13</v>
      </c>
      <c r="I1358" t="s">
        <v>27</v>
      </c>
      <c r="J1358">
        <f t="shared" si="21"/>
        <v>1</v>
      </c>
    </row>
    <row r="1359" spans="1:10" x14ac:dyDescent="0.25">
      <c r="A1359" t="s">
        <v>3469</v>
      </c>
      <c r="B1359" t="s">
        <v>12</v>
      </c>
      <c r="C1359">
        <v>627</v>
      </c>
      <c r="D1359" s="1">
        <v>385778742</v>
      </c>
      <c r="E1359" t="s">
        <v>13</v>
      </c>
      <c r="F1359" t="s">
        <v>3470</v>
      </c>
      <c r="G1359" t="s">
        <v>13</v>
      </c>
      <c r="H1359" t="s">
        <v>13</v>
      </c>
      <c r="I1359" t="s">
        <v>3471</v>
      </c>
      <c r="J1359">
        <f t="shared" si="21"/>
        <v>1</v>
      </c>
    </row>
    <row r="1360" spans="1:10" x14ac:dyDescent="0.25">
      <c r="A1360" t="s">
        <v>3472</v>
      </c>
      <c r="B1360" t="s">
        <v>12</v>
      </c>
      <c r="C1360">
        <v>270</v>
      </c>
      <c r="D1360" s="1">
        <v>385778743</v>
      </c>
      <c r="E1360" t="s">
        <v>13</v>
      </c>
      <c r="F1360" t="s">
        <v>3473</v>
      </c>
      <c r="G1360" t="s">
        <v>13</v>
      </c>
      <c r="H1360" t="s">
        <v>13</v>
      </c>
      <c r="I1360" t="s">
        <v>3474</v>
      </c>
      <c r="J1360">
        <f t="shared" si="21"/>
        <v>1</v>
      </c>
    </row>
    <row r="1361" spans="1:10" x14ac:dyDescent="0.25">
      <c r="A1361" t="s">
        <v>3475</v>
      </c>
      <c r="B1361" t="s">
        <v>12</v>
      </c>
      <c r="C1361">
        <v>261</v>
      </c>
      <c r="D1361" s="1">
        <v>385778744</v>
      </c>
      <c r="E1361" t="s">
        <v>13</v>
      </c>
      <c r="F1361" t="s">
        <v>3476</v>
      </c>
      <c r="G1361" t="s">
        <v>13</v>
      </c>
      <c r="H1361" t="s">
        <v>13</v>
      </c>
      <c r="I1361" t="s">
        <v>27</v>
      </c>
      <c r="J1361">
        <f t="shared" si="21"/>
        <v>1</v>
      </c>
    </row>
    <row r="1362" spans="1:10" x14ac:dyDescent="0.25">
      <c r="A1362" t="s">
        <v>3477</v>
      </c>
      <c r="B1362" t="s">
        <v>12</v>
      </c>
      <c r="C1362">
        <v>649</v>
      </c>
      <c r="D1362" s="1">
        <v>385778745</v>
      </c>
      <c r="E1362" t="s">
        <v>13</v>
      </c>
      <c r="F1362" t="s">
        <v>3478</v>
      </c>
      <c r="G1362" t="s">
        <v>13</v>
      </c>
      <c r="H1362" t="s">
        <v>13</v>
      </c>
      <c r="I1362" t="s">
        <v>475</v>
      </c>
      <c r="J1362">
        <f t="shared" si="21"/>
        <v>1</v>
      </c>
    </row>
    <row r="1363" spans="1:10" x14ac:dyDescent="0.25">
      <c r="A1363" t="s">
        <v>3479</v>
      </c>
      <c r="B1363" t="s">
        <v>13</v>
      </c>
      <c r="C1363">
        <v>591</v>
      </c>
      <c r="D1363" s="1">
        <v>385778746</v>
      </c>
      <c r="E1363" t="s">
        <v>13</v>
      </c>
      <c r="F1363" t="s">
        <v>3480</v>
      </c>
      <c r="G1363" t="s">
        <v>13</v>
      </c>
      <c r="H1363" t="s">
        <v>13</v>
      </c>
      <c r="I1363" t="s">
        <v>49</v>
      </c>
      <c r="J1363">
        <f t="shared" si="21"/>
        <v>-1</v>
      </c>
    </row>
    <row r="1364" spans="1:10" x14ac:dyDescent="0.25">
      <c r="A1364" t="s">
        <v>3481</v>
      </c>
      <c r="B1364" t="s">
        <v>12</v>
      </c>
      <c r="C1364">
        <v>558</v>
      </c>
      <c r="D1364" s="1">
        <v>385778747</v>
      </c>
      <c r="E1364" t="s">
        <v>13</v>
      </c>
      <c r="F1364" t="s">
        <v>3482</v>
      </c>
      <c r="G1364" t="s">
        <v>13</v>
      </c>
      <c r="H1364" t="s">
        <v>13</v>
      </c>
      <c r="I1364" t="s">
        <v>3483</v>
      </c>
      <c r="J1364">
        <f t="shared" si="21"/>
        <v>1</v>
      </c>
    </row>
    <row r="1365" spans="1:10" x14ac:dyDescent="0.25">
      <c r="A1365" t="s">
        <v>3484</v>
      </c>
      <c r="B1365" t="s">
        <v>12</v>
      </c>
      <c r="C1365">
        <v>132</v>
      </c>
      <c r="D1365" s="1">
        <v>385778748</v>
      </c>
      <c r="E1365" t="s">
        <v>13</v>
      </c>
      <c r="F1365" t="s">
        <v>3485</v>
      </c>
      <c r="G1365" t="s">
        <v>13</v>
      </c>
      <c r="H1365" t="s">
        <v>13</v>
      </c>
      <c r="I1365" t="s">
        <v>27</v>
      </c>
      <c r="J1365">
        <f t="shared" si="21"/>
        <v>1</v>
      </c>
    </row>
    <row r="1366" spans="1:10" x14ac:dyDescent="0.25">
      <c r="A1366" t="s">
        <v>3486</v>
      </c>
      <c r="B1366" t="s">
        <v>12</v>
      </c>
      <c r="C1366">
        <v>670</v>
      </c>
      <c r="D1366" s="1">
        <v>385778749</v>
      </c>
      <c r="E1366" t="s">
        <v>13</v>
      </c>
      <c r="F1366" t="s">
        <v>3487</v>
      </c>
      <c r="G1366" t="s">
        <v>13</v>
      </c>
      <c r="H1366" t="s">
        <v>13</v>
      </c>
      <c r="I1366" t="s">
        <v>27</v>
      </c>
      <c r="J1366">
        <f t="shared" si="21"/>
        <v>1</v>
      </c>
    </row>
    <row r="1367" spans="1:10" x14ac:dyDescent="0.25">
      <c r="A1367" t="s">
        <v>3488</v>
      </c>
      <c r="B1367" t="s">
        <v>12</v>
      </c>
      <c r="C1367">
        <v>287</v>
      </c>
      <c r="D1367" s="1">
        <v>385778750</v>
      </c>
      <c r="E1367" t="s">
        <v>13</v>
      </c>
      <c r="F1367" t="s">
        <v>3489</v>
      </c>
      <c r="G1367" t="s">
        <v>13</v>
      </c>
      <c r="H1367" t="s">
        <v>13</v>
      </c>
      <c r="I1367" t="s">
        <v>221</v>
      </c>
      <c r="J1367">
        <f t="shared" si="21"/>
        <v>1</v>
      </c>
    </row>
    <row r="1368" spans="1:10" x14ac:dyDescent="0.25">
      <c r="A1368" t="s">
        <v>3490</v>
      </c>
      <c r="B1368" t="s">
        <v>12</v>
      </c>
      <c r="C1368">
        <v>224</v>
      </c>
      <c r="D1368" s="1">
        <v>385778751</v>
      </c>
      <c r="E1368" t="s">
        <v>13</v>
      </c>
      <c r="F1368" t="s">
        <v>3491</v>
      </c>
      <c r="G1368" t="s">
        <v>13</v>
      </c>
      <c r="H1368" t="s">
        <v>13</v>
      </c>
      <c r="I1368" t="s">
        <v>27</v>
      </c>
      <c r="J1368">
        <f t="shared" si="21"/>
        <v>1</v>
      </c>
    </row>
    <row r="1369" spans="1:10" x14ac:dyDescent="0.25">
      <c r="A1369" t="s">
        <v>3492</v>
      </c>
      <c r="B1369" t="s">
        <v>13</v>
      </c>
      <c r="C1369">
        <v>1826</v>
      </c>
      <c r="D1369" s="1">
        <v>385778752</v>
      </c>
      <c r="E1369" t="s">
        <v>13</v>
      </c>
      <c r="F1369" t="s">
        <v>3493</v>
      </c>
      <c r="G1369" t="s">
        <v>13</v>
      </c>
      <c r="H1369" t="s">
        <v>13</v>
      </c>
      <c r="I1369" t="s">
        <v>3494</v>
      </c>
      <c r="J1369">
        <f t="shared" si="21"/>
        <v>-1</v>
      </c>
    </row>
    <row r="1370" spans="1:10" x14ac:dyDescent="0.25">
      <c r="A1370" t="s">
        <v>3495</v>
      </c>
      <c r="B1370" t="s">
        <v>12</v>
      </c>
      <c r="C1370">
        <v>289</v>
      </c>
      <c r="D1370" s="1">
        <v>385778753</v>
      </c>
      <c r="E1370" t="s">
        <v>13</v>
      </c>
      <c r="F1370" t="s">
        <v>3496</v>
      </c>
      <c r="G1370" t="s">
        <v>13</v>
      </c>
      <c r="H1370" t="s">
        <v>13</v>
      </c>
      <c r="I1370" t="s">
        <v>3497</v>
      </c>
      <c r="J1370">
        <f t="shared" si="21"/>
        <v>1</v>
      </c>
    </row>
    <row r="1371" spans="1:10" x14ac:dyDescent="0.25">
      <c r="A1371" t="s">
        <v>3498</v>
      </c>
      <c r="B1371" t="s">
        <v>12</v>
      </c>
      <c r="C1371">
        <v>153</v>
      </c>
      <c r="D1371" s="1">
        <v>385778754</v>
      </c>
      <c r="E1371" t="s">
        <v>13</v>
      </c>
      <c r="F1371" t="s">
        <v>3499</v>
      </c>
      <c r="G1371" t="s">
        <v>13</v>
      </c>
      <c r="H1371" t="s">
        <v>13</v>
      </c>
      <c r="I1371" t="s">
        <v>3500</v>
      </c>
      <c r="J1371">
        <f t="shared" si="21"/>
        <v>1</v>
      </c>
    </row>
    <row r="1372" spans="1:10" x14ac:dyDescent="0.25">
      <c r="A1372" t="s">
        <v>3501</v>
      </c>
      <c r="B1372" t="s">
        <v>12</v>
      </c>
      <c r="C1372">
        <v>570</v>
      </c>
      <c r="D1372" s="1">
        <v>385778755</v>
      </c>
      <c r="E1372" t="s">
        <v>13</v>
      </c>
      <c r="F1372" t="s">
        <v>3502</v>
      </c>
      <c r="G1372" t="s">
        <v>13</v>
      </c>
      <c r="H1372" t="s">
        <v>13</v>
      </c>
      <c r="I1372" t="s">
        <v>3503</v>
      </c>
      <c r="J1372">
        <f t="shared" si="21"/>
        <v>1</v>
      </c>
    </row>
    <row r="1373" spans="1:10" x14ac:dyDescent="0.25">
      <c r="A1373" t="s">
        <v>3504</v>
      </c>
      <c r="B1373" t="s">
        <v>12</v>
      </c>
      <c r="C1373">
        <v>446</v>
      </c>
      <c r="D1373" s="1">
        <v>385778756</v>
      </c>
      <c r="E1373" t="s">
        <v>13</v>
      </c>
      <c r="F1373" t="s">
        <v>3505</v>
      </c>
      <c r="G1373" t="s">
        <v>13</v>
      </c>
      <c r="H1373" t="s">
        <v>13</v>
      </c>
      <c r="I1373" t="s">
        <v>3506</v>
      </c>
      <c r="J1373">
        <f t="shared" si="21"/>
        <v>1</v>
      </c>
    </row>
    <row r="1374" spans="1:10" x14ac:dyDescent="0.25">
      <c r="A1374" t="s">
        <v>3507</v>
      </c>
      <c r="B1374" t="s">
        <v>12</v>
      </c>
      <c r="C1374">
        <v>269</v>
      </c>
      <c r="D1374" s="1">
        <v>385778757</v>
      </c>
      <c r="E1374" t="s">
        <v>13</v>
      </c>
      <c r="F1374" t="s">
        <v>3508</v>
      </c>
      <c r="G1374" t="s">
        <v>13</v>
      </c>
      <c r="H1374" t="s">
        <v>13</v>
      </c>
      <c r="I1374" t="s">
        <v>1629</v>
      </c>
      <c r="J1374">
        <f t="shared" si="21"/>
        <v>1</v>
      </c>
    </row>
    <row r="1375" spans="1:10" x14ac:dyDescent="0.25">
      <c r="A1375" t="s">
        <v>3509</v>
      </c>
      <c r="B1375" t="s">
        <v>12</v>
      </c>
      <c r="C1375">
        <v>117</v>
      </c>
      <c r="D1375" s="1">
        <v>385778758</v>
      </c>
      <c r="E1375" t="s">
        <v>13</v>
      </c>
      <c r="F1375" t="s">
        <v>3510</v>
      </c>
      <c r="G1375" t="s">
        <v>13</v>
      </c>
      <c r="H1375" t="s">
        <v>13</v>
      </c>
      <c r="I1375" t="s">
        <v>1623</v>
      </c>
      <c r="J1375">
        <f t="shared" si="21"/>
        <v>1</v>
      </c>
    </row>
    <row r="1376" spans="1:10" x14ac:dyDescent="0.25">
      <c r="A1376" t="s">
        <v>3511</v>
      </c>
      <c r="B1376" t="s">
        <v>12</v>
      </c>
      <c r="C1376">
        <v>715</v>
      </c>
      <c r="D1376" s="1">
        <v>385778759</v>
      </c>
      <c r="E1376" t="s">
        <v>13</v>
      </c>
      <c r="F1376" t="s">
        <v>3512</v>
      </c>
      <c r="G1376" t="s">
        <v>13</v>
      </c>
      <c r="H1376" t="s">
        <v>13</v>
      </c>
      <c r="I1376" t="s">
        <v>1058</v>
      </c>
      <c r="J1376">
        <f t="shared" si="21"/>
        <v>1</v>
      </c>
    </row>
    <row r="1377" spans="1:10" x14ac:dyDescent="0.25">
      <c r="A1377" t="s">
        <v>3513</v>
      </c>
      <c r="B1377" t="s">
        <v>12</v>
      </c>
      <c r="C1377">
        <v>163</v>
      </c>
      <c r="D1377" s="1">
        <v>385778760</v>
      </c>
      <c r="E1377" t="s">
        <v>13</v>
      </c>
      <c r="F1377" t="s">
        <v>3514</v>
      </c>
      <c r="G1377" t="s">
        <v>13</v>
      </c>
      <c r="H1377" t="s">
        <v>13</v>
      </c>
      <c r="I1377" t="s">
        <v>1055</v>
      </c>
      <c r="J1377">
        <f t="shared" si="21"/>
        <v>1</v>
      </c>
    </row>
    <row r="1378" spans="1:10" x14ac:dyDescent="0.25">
      <c r="A1378" t="s">
        <v>3515</v>
      </c>
      <c r="B1378" t="s">
        <v>12</v>
      </c>
      <c r="C1378">
        <v>272</v>
      </c>
      <c r="D1378" s="1">
        <v>385778761</v>
      </c>
      <c r="E1378" t="s">
        <v>13</v>
      </c>
      <c r="F1378" t="s">
        <v>3516</v>
      </c>
      <c r="G1378" t="s">
        <v>13</v>
      </c>
      <c r="H1378" t="s">
        <v>13</v>
      </c>
      <c r="I1378" t="s">
        <v>1063</v>
      </c>
      <c r="J1378">
        <f t="shared" si="21"/>
        <v>1</v>
      </c>
    </row>
    <row r="1379" spans="1:10" x14ac:dyDescent="0.25">
      <c r="A1379" t="s">
        <v>3517</v>
      </c>
      <c r="B1379" t="s">
        <v>12</v>
      </c>
      <c r="C1379">
        <v>344</v>
      </c>
      <c r="D1379" s="1">
        <v>385778762</v>
      </c>
      <c r="E1379" t="s">
        <v>13</v>
      </c>
      <c r="F1379" t="s">
        <v>3518</v>
      </c>
      <c r="G1379" t="s">
        <v>13</v>
      </c>
      <c r="H1379" t="s">
        <v>13</v>
      </c>
      <c r="I1379" t="s">
        <v>1066</v>
      </c>
      <c r="J1379">
        <f t="shared" si="21"/>
        <v>1</v>
      </c>
    </row>
    <row r="1380" spans="1:10" x14ac:dyDescent="0.25">
      <c r="A1380" t="s">
        <v>3519</v>
      </c>
      <c r="B1380" t="s">
        <v>12</v>
      </c>
      <c r="C1380">
        <v>902</v>
      </c>
      <c r="D1380" s="1">
        <v>385778763</v>
      </c>
      <c r="E1380" t="s">
        <v>13</v>
      </c>
      <c r="F1380" t="s">
        <v>3520</v>
      </c>
      <c r="G1380" t="s">
        <v>13</v>
      </c>
      <c r="H1380" t="s">
        <v>13</v>
      </c>
      <c r="I1380" t="s">
        <v>3521</v>
      </c>
      <c r="J1380">
        <f t="shared" si="21"/>
        <v>1</v>
      </c>
    </row>
    <row r="1381" spans="1:10" x14ac:dyDescent="0.25">
      <c r="A1381" t="s">
        <v>3522</v>
      </c>
      <c r="B1381" t="s">
        <v>12</v>
      </c>
      <c r="C1381">
        <v>136</v>
      </c>
      <c r="D1381" s="1">
        <v>385778764</v>
      </c>
      <c r="E1381" t="s">
        <v>13</v>
      </c>
      <c r="F1381" t="s">
        <v>3523</v>
      </c>
      <c r="G1381" t="s">
        <v>13</v>
      </c>
      <c r="H1381" t="s">
        <v>13</v>
      </c>
      <c r="I1381" t="s">
        <v>1623</v>
      </c>
      <c r="J1381">
        <f t="shared" si="21"/>
        <v>1</v>
      </c>
    </row>
    <row r="1382" spans="1:10" x14ac:dyDescent="0.25">
      <c r="A1382" t="s">
        <v>3524</v>
      </c>
      <c r="B1382" t="s">
        <v>13</v>
      </c>
      <c r="C1382">
        <v>190</v>
      </c>
      <c r="D1382" s="1">
        <v>385778765</v>
      </c>
      <c r="E1382" t="s">
        <v>13</v>
      </c>
      <c r="F1382" t="s">
        <v>3525</v>
      </c>
      <c r="G1382" t="s">
        <v>13</v>
      </c>
      <c r="H1382" t="s">
        <v>13</v>
      </c>
      <c r="I1382" t="s">
        <v>3325</v>
      </c>
      <c r="J1382">
        <f t="shared" si="21"/>
        <v>-1</v>
      </c>
    </row>
    <row r="1383" spans="1:10" x14ac:dyDescent="0.25">
      <c r="A1383" t="s">
        <v>3526</v>
      </c>
      <c r="B1383" t="s">
        <v>13</v>
      </c>
      <c r="C1383">
        <v>318</v>
      </c>
      <c r="D1383" s="1">
        <v>385778766</v>
      </c>
      <c r="E1383" t="s">
        <v>13</v>
      </c>
      <c r="F1383" t="s">
        <v>3527</v>
      </c>
      <c r="G1383" t="s">
        <v>13</v>
      </c>
      <c r="H1383" t="s">
        <v>13</v>
      </c>
      <c r="I1383" t="s">
        <v>3260</v>
      </c>
      <c r="J1383">
        <f t="shared" si="21"/>
        <v>-1</v>
      </c>
    </row>
    <row r="1384" spans="1:10" x14ac:dyDescent="0.25">
      <c r="A1384" t="s">
        <v>3528</v>
      </c>
      <c r="B1384" t="s">
        <v>12</v>
      </c>
      <c r="C1384">
        <v>86</v>
      </c>
      <c r="D1384" s="1">
        <v>385778767</v>
      </c>
      <c r="E1384" t="s">
        <v>13</v>
      </c>
      <c r="F1384" t="s">
        <v>3529</v>
      </c>
      <c r="G1384" t="s">
        <v>13</v>
      </c>
      <c r="H1384" t="s">
        <v>13</v>
      </c>
      <c r="I1384" t="s">
        <v>27</v>
      </c>
      <c r="J1384">
        <f t="shared" si="21"/>
        <v>1</v>
      </c>
    </row>
    <row r="1385" spans="1:10" x14ac:dyDescent="0.25">
      <c r="A1385" t="s">
        <v>3530</v>
      </c>
      <c r="B1385" t="s">
        <v>12</v>
      </c>
      <c r="C1385">
        <v>57</v>
      </c>
      <c r="D1385" s="1">
        <v>385778768</v>
      </c>
      <c r="E1385" t="s">
        <v>13</v>
      </c>
      <c r="F1385" t="s">
        <v>3531</v>
      </c>
      <c r="G1385" t="s">
        <v>13</v>
      </c>
      <c r="H1385" t="s">
        <v>13</v>
      </c>
      <c r="I1385" t="s">
        <v>27</v>
      </c>
      <c r="J1385">
        <f t="shared" si="21"/>
        <v>1</v>
      </c>
    </row>
    <row r="1386" spans="1:10" x14ac:dyDescent="0.25">
      <c r="A1386" t="s">
        <v>3532</v>
      </c>
      <c r="B1386" t="s">
        <v>12</v>
      </c>
      <c r="C1386">
        <v>407</v>
      </c>
      <c r="D1386" s="1">
        <v>385778769</v>
      </c>
      <c r="E1386" t="s">
        <v>13</v>
      </c>
      <c r="F1386" t="s">
        <v>3533</v>
      </c>
      <c r="G1386" t="s">
        <v>13</v>
      </c>
      <c r="H1386" t="s">
        <v>13</v>
      </c>
      <c r="I1386" t="s">
        <v>411</v>
      </c>
      <c r="J1386">
        <f t="shared" si="21"/>
        <v>1</v>
      </c>
    </row>
    <row r="1387" spans="1:10" x14ac:dyDescent="0.25">
      <c r="A1387" t="s">
        <v>3534</v>
      </c>
      <c r="B1387" t="s">
        <v>13</v>
      </c>
      <c r="C1387">
        <v>403</v>
      </c>
      <c r="D1387" s="1">
        <v>385778770</v>
      </c>
      <c r="E1387" t="s">
        <v>13</v>
      </c>
      <c r="F1387" t="s">
        <v>3535</v>
      </c>
      <c r="G1387" t="s">
        <v>13</v>
      </c>
      <c r="H1387" t="s">
        <v>13</v>
      </c>
      <c r="I1387" t="s">
        <v>1049</v>
      </c>
      <c r="J1387">
        <f t="shared" si="21"/>
        <v>-1</v>
      </c>
    </row>
    <row r="1388" spans="1:10" x14ac:dyDescent="0.25">
      <c r="A1388" t="s">
        <v>3536</v>
      </c>
      <c r="B1388" t="s">
        <v>13</v>
      </c>
      <c r="C1388">
        <v>225</v>
      </c>
      <c r="D1388" s="1">
        <v>385778771</v>
      </c>
      <c r="E1388" t="s">
        <v>13</v>
      </c>
      <c r="F1388" t="s">
        <v>3537</v>
      </c>
      <c r="G1388" t="s">
        <v>13</v>
      </c>
      <c r="H1388" t="s">
        <v>13</v>
      </c>
      <c r="I1388" t="s">
        <v>1046</v>
      </c>
      <c r="J1388">
        <f t="shared" si="21"/>
        <v>-1</v>
      </c>
    </row>
    <row r="1389" spans="1:10" x14ac:dyDescent="0.25">
      <c r="A1389" t="s">
        <v>3538</v>
      </c>
      <c r="B1389" t="s">
        <v>12</v>
      </c>
      <c r="C1389">
        <v>528</v>
      </c>
      <c r="D1389" s="1">
        <v>385778772</v>
      </c>
      <c r="E1389" t="s">
        <v>13</v>
      </c>
      <c r="F1389" t="s">
        <v>3539</v>
      </c>
      <c r="G1389" t="s">
        <v>13</v>
      </c>
      <c r="H1389" t="s">
        <v>13</v>
      </c>
      <c r="I1389" t="s">
        <v>3540</v>
      </c>
      <c r="J1389">
        <f t="shared" si="21"/>
        <v>1</v>
      </c>
    </row>
    <row r="1390" spans="1:10" x14ac:dyDescent="0.25">
      <c r="A1390" t="s">
        <v>3541</v>
      </c>
      <c r="B1390" t="s">
        <v>12</v>
      </c>
      <c r="C1390">
        <v>814</v>
      </c>
      <c r="D1390" s="1">
        <v>385778773</v>
      </c>
      <c r="E1390" t="s">
        <v>13</v>
      </c>
      <c r="F1390" t="s">
        <v>3542</v>
      </c>
      <c r="G1390" t="s">
        <v>13</v>
      </c>
      <c r="H1390" t="s">
        <v>13</v>
      </c>
      <c r="I1390" t="s">
        <v>475</v>
      </c>
      <c r="J1390">
        <f t="shared" si="21"/>
        <v>1</v>
      </c>
    </row>
    <row r="1391" spans="1:10" x14ac:dyDescent="0.25">
      <c r="A1391" t="s">
        <v>3543</v>
      </c>
      <c r="B1391" t="s">
        <v>12</v>
      </c>
      <c r="C1391">
        <v>575</v>
      </c>
      <c r="D1391" s="1">
        <v>385778774</v>
      </c>
      <c r="E1391" t="s">
        <v>13</v>
      </c>
      <c r="F1391" t="s">
        <v>3544</v>
      </c>
      <c r="G1391" t="s">
        <v>13</v>
      </c>
      <c r="H1391" t="s">
        <v>13</v>
      </c>
      <c r="I1391" t="s">
        <v>3545</v>
      </c>
      <c r="J1391">
        <f t="shared" si="21"/>
        <v>1</v>
      </c>
    </row>
    <row r="1392" spans="1:10" x14ac:dyDescent="0.25">
      <c r="A1392" t="s">
        <v>3546</v>
      </c>
      <c r="B1392" t="s">
        <v>12</v>
      </c>
      <c r="C1392">
        <v>430</v>
      </c>
      <c r="D1392" s="1">
        <v>385778775</v>
      </c>
      <c r="E1392" t="s">
        <v>13</v>
      </c>
      <c r="F1392" t="s">
        <v>3547</v>
      </c>
      <c r="G1392" t="s">
        <v>13</v>
      </c>
      <c r="H1392" t="s">
        <v>13</v>
      </c>
      <c r="I1392" t="s">
        <v>3548</v>
      </c>
      <c r="J1392">
        <f t="shared" si="21"/>
        <v>1</v>
      </c>
    </row>
    <row r="1393" spans="1:10" x14ac:dyDescent="0.25">
      <c r="A1393" t="s">
        <v>3549</v>
      </c>
      <c r="B1393" t="s">
        <v>12</v>
      </c>
      <c r="C1393">
        <v>422</v>
      </c>
      <c r="D1393" s="1">
        <v>385778776</v>
      </c>
      <c r="E1393" t="s">
        <v>13</v>
      </c>
      <c r="F1393" t="s">
        <v>3550</v>
      </c>
      <c r="G1393" t="s">
        <v>13</v>
      </c>
      <c r="H1393" t="s">
        <v>13</v>
      </c>
      <c r="I1393" t="s">
        <v>27</v>
      </c>
      <c r="J1393">
        <f t="shared" si="21"/>
        <v>1</v>
      </c>
    </row>
    <row r="1394" spans="1:10" x14ac:dyDescent="0.25">
      <c r="A1394" t="s">
        <v>3551</v>
      </c>
      <c r="B1394" t="s">
        <v>12</v>
      </c>
      <c r="C1394">
        <v>234</v>
      </c>
      <c r="D1394" s="1">
        <v>385778777</v>
      </c>
      <c r="E1394" t="s">
        <v>13</v>
      </c>
      <c r="F1394" t="s">
        <v>3552</v>
      </c>
      <c r="G1394" t="s">
        <v>13</v>
      </c>
      <c r="H1394" t="s">
        <v>13</v>
      </c>
      <c r="I1394" t="s">
        <v>767</v>
      </c>
      <c r="J1394">
        <f t="shared" si="21"/>
        <v>1</v>
      </c>
    </row>
    <row r="1395" spans="1:10" x14ac:dyDescent="0.25">
      <c r="A1395" t="s">
        <v>3553</v>
      </c>
      <c r="B1395" t="s">
        <v>12</v>
      </c>
      <c r="C1395">
        <v>155</v>
      </c>
      <c r="D1395" s="1">
        <v>385778778</v>
      </c>
      <c r="E1395" t="s">
        <v>13</v>
      </c>
      <c r="F1395" t="s">
        <v>3554</v>
      </c>
      <c r="G1395" t="s">
        <v>13</v>
      </c>
      <c r="H1395" t="s">
        <v>13</v>
      </c>
      <c r="I1395" t="s">
        <v>27</v>
      </c>
      <c r="J1395">
        <f t="shared" si="21"/>
        <v>1</v>
      </c>
    </row>
    <row r="1396" spans="1:10" x14ac:dyDescent="0.25">
      <c r="A1396" t="s">
        <v>3555</v>
      </c>
      <c r="B1396" t="s">
        <v>12</v>
      </c>
      <c r="C1396">
        <v>94</v>
      </c>
      <c r="D1396" s="1">
        <v>385778779</v>
      </c>
      <c r="E1396" t="s">
        <v>13</v>
      </c>
      <c r="F1396" t="s">
        <v>3556</v>
      </c>
      <c r="G1396" t="s">
        <v>13</v>
      </c>
      <c r="H1396" t="s">
        <v>13</v>
      </c>
      <c r="I1396" t="s">
        <v>27</v>
      </c>
      <c r="J1396">
        <f t="shared" si="21"/>
        <v>1</v>
      </c>
    </row>
    <row r="1397" spans="1:10" x14ac:dyDescent="0.25">
      <c r="A1397" t="s">
        <v>3557</v>
      </c>
      <c r="B1397" t="s">
        <v>12</v>
      </c>
      <c r="C1397">
        <v>263</v>
      </c>
      <c r="D1397" s="1">
        <v>385778780</v>
      </c>
      <c r="E1397" t="s">
        <v>13</v>
      </c>
      <c r="F1397" t="s">
        <v>3558</v>
      </c>
      <c r="G1397" t="s">
        <v>13</v>
      </c>
      <c r="H1397" t="s">
        <v>13</v>
      </c>
      <c r="I1397" t="s">
        <v>668</v>
      </c>
      <c r="J1397">
        <f t="shared" si="21"/>
        <v>1</v>
      </c>
    </row>
    <row r="1398" spans="1:10" x14ac:dyDescent="0.25">
      <c r="A1398" t="s">
        <v>3559</v>
      </c>
      <c r="B1398" t="s">
        <v>12</v>
      </c>
      <c r="C1398">
        <v>154</v>
      </c>
      <c r="D1398" s="1">
        <v>385778781</v>
      </c>
      <c r="E1398" t="s">
        <v>13</v>
      </c>
      <c r="F1398" t="s">
        <v>3560</v>
      </c>
      <c r="G1398" t="s">
        <v>13</v>
      </c>
      <c r="H1398" t="s">
        <v>13</v>
      </c>
      <c r="I1398" t="s">
        <v>3561</v>
      </c>
      <c r="J1398">
        <f t="shared" si="21"/>
        <v>1</v>
      </c>
    </row>
    <row r="1399" spans="1:10" x14ac:dyDescent="0.25">
      <c r="A1399" t="s">
        <v>3562</v>
      </c>
      <c r="B1399" t="s">
        <v>12</v>
      </c>
      <c r="C1399">
        <v>931</v>
      </c>
      <c r="D1399" s="1">
        <v>385778782</v>
      </c>
      <c r="E1399" t="s">
        <v>13</v>
      </c>
      <c r="F1399" t="s">
        <v>3563</v>
      </c>
      <c r="G1399" t="s">
        <v>13</v>
      </c>
      <c r="H1399" t="s">
        <v>13</v>
      </c>
      <c r="I1399" t="s">
        <v>3564</v>
      </c>
      <c r="J1399">
        <f t="shared" si="21"/>
        <v>1</v>
      </c>
    </row>
    <row r="1400" spans="1:10" x14ac:dyDescent="0.25">
      <c r="A1400" t="s">
        <v>3565</v>
      </c>
      <c r="B1400" t="s">
        <v>12</v>
      </c>
      <c r="C1400">
        <v>360</v>
      </c>
      <c r="D1400" s="1">
        <v>385778783</v>
      </c>
      <c r="E1400" t="s">
        <v>13</v>
      </c>
      <c r="F1400" t="s">
        <v>3566</v>
      </c>
      <c r="G1400" t="s">
        <v>13</v>
      </c>
      <c r="H1400" t="s">
        <v>13</v>
      </c>
      <c r="I1400" t="s">
        <v>3567</v>
      </c>
      <c r="J1400">
        <f t="shared" si="21"/>
        <v>1</v>
      </c>
    </row>
    <row r="1401" spans="1:10" x14ac:dyDescent="0.25">
      <c r="A1401" t="s">
        <v>3568</v>
      </c>
      <c r="B1401" t="s">
        <v>13</v>
      </c>
      <c r="C1401">
        <v>100</v>
      </c>
      <c r="D1401" s="1">
        <v>385778784</v>
      </c>
      <c r="E1401" t="s">
        <v>13</v>
      </c>
      <c r="F1401" t="s">
        <v>3569</v>
      </c>
      <c r="G1401" t="s">
        <v>13</v>
      </c>
      <c r="H1401" t="s">
        <v>13</v>
      </c>
      <c r="I1401" t="s">
        <v>27</v>
      </c>
      <c r="J1401">
        <f t="shared" si="21"/>
        <v>-1</v>
      </c>
    </row>
    <row r="1402" spans="1:10" x14ac:dyDescent="0.25">
      <c r="A1402" t="s">
        <v>3570</v>
      </c>
      <c r="B1402" t="s">
        <v>12</v>
      </c>
      <c r="C1402">
        <v>291</v>
      </c>
      <c r="D1402" s="1">
        <v>385778785</v>
      </c>
      <c r="E1402" t="s">
        <v>13</v>
      </c>
      <c r="F1402" t="s">
        <v>3571</v>
      </c>
      <c r="G1402" t="s">
        <v>13</v>
      </c>
      <c r="H1402" t="s">
        <v>13</v>
      </c>
      <c r="I1402" t="s">
        <v>27</v>
      </c>
      <c r="J1402">
        <f t="shared" si="21"/>
        <v>1</v>
      </c>
    </row>
    <row r="1403" spans="1:10" x14ac:dyDescent="0.25">
      <c r="A1403" t="s">
        <v>3572</v>
      </c>
      <c r="B1403" t="s">
        <v>12</v>
      </c>
      <c r="C1403">
        <v>480</v>
      </c>
      <c r="D1403" s="1">
        <v>385778786</v>
      </c>
      <c r="E1403" t="s">
        <v>13</v>
      </c>
      <c r="F1403" t="s">
        <v>3573</v>
      </c>
      <c r="G1403" t="s">
        <v>13</v>
      </c>
      <c r="H1403" t="s">
        <v>13</v>
      </c>
      <c r="I1403" t="s">
        <v>3574</v>
      </c>
      <c r="J1403">
        <f t="shared" si="21"/>
        <v>1</v>
      </c>
    </row>
    <row r="1404" spans="1:10" x14ac:dyDescent="0.25">
      <c r="A1404" t="s">
        <v>3575</v>
      </c>
      <c r="B1404" t="s">
        <v>12</v>
      </c>
      <c r="C1404">
        <v>390</v>
      </c>
      <c r="D1404" s="1">
        <v>385778787</v>
      </c>
      <c r="E1404" t="s">
        <v>13</v>
      </c>
      <c r="F1404" t="s">
        <v>3576</v>
      </c>
      <c r="G1404" t="s">
        <v>13</v>
      </c>
      <c r="H1404" t="s">
        <v>13</v>
      </c>
      <c r="I1404" t="s">
        <v>27</v>
      </c>
      <c r="J1404">
        <f t="shared" si="21"/>
        <v>1</v>
      </c>
    </row>
    <row r="1405" spans="1:10" x14ac:dyDescent="0.25">
      <c r="A1405" t="s">
        <v>3577</v>
      </c>
      <c r="B1405" t="s">
        <v>12</v>
      </c>
      <c r="C1405">
        <v>707</v>
      </c>
      <c r="D1405" s="1">
        <v>385778788</v>
      </c>
      <c r="E1405" t="s">
        <v>13</v>
      </c>
      <c r="F1405" t="s">
        <v>3578</v>
      </c>
      <c r="G1405" t="s">
        <v>13</v>
      </c>
      <c r="H1405" t="s">
        <v>13</v>
      </c>
      <c r="I1405" t="s">
        <v>683</v>
      </c>
      <c r="J1405">
        <f t="shared" si="21"/>
        <v>1</v>
      </c>
    </row>
    <row r="1406" spans="1:10" x14ac:dyDescent="0.25">
      <c r="A1406" t="s">
        <v>3579</v>
      </c>
      <c r="B1406" t="s">
        <v>12</v>
      </c>
      <c r="C1406">
        <v>162</v>
      </c>
      <c r="D1406" s="1">
        <v>385778789</v>
      </c>
      <c r="E1406" t="s">
        <v>13</v>
      </c>
      <c r="F1406" t="s">
        <v>3580</v>
      </c>
      <c r="G1406" t="s">
        <v>13</v>
      </c>
      <c r="H1406" t="s">
        <v>13</v>
      </c>
      <c r="I1406" t="s">
        <v>200</v>
      </c>
      <c r="J1406">
        <f t="shared" si="21"/>
        <v>1</v>
      </c>
    </row>
    <row r="1407" spans="1:10" x14ac:dyDescent="0.25">
      <c r="A1407" t="s">
        <v>3581</v>
      </c>
      <c r="B1407" t="s">
        <v>12</v>
      </c>
      <c r="C1407">
        <v>227</v>
      </c>
      <c r="D1407" s="1">
        <v>385778790</v>
      </c>
      <c r="E1407" t="s">
        <v>13</v>
      </c>
      <c r="F1407" t="s">
        <v>3582</v>
      </c>
      <c r="G1407" t="s">
        <v>13</v>
      </c>
      <c r="H1407" t="s">
        <v>13</v>
      </c>
      <c r="I1407" t="s">
        <v>1593</v>
      </c>
      <c r="J1407">
        <f t="shared" si="21"/>
        <v>1</v>
      </c>
    </row>
    <row r="1408" spans="1:10" x14ac:dyDescent="0.25">
      <c r="A1408" t="s">
        <v>3583</v>
      </c>
      <c r="B1408" t="s">
        <v>12</v>
      </c>
      <c r="C1408">
        <v>450</v>
      </c>
      <c r="D1408" s="1">
        <v>385778791</v>
      </c>
      <c r="E1408" t="s">
        <v>13</v>
      </c>
      <c r="F1408" t="s">
        <v>3584</v>
      </c>
      <c r="G1408" t="s">
        <v>13</v>
      </c>
      <c r="H1408" t="s">
        <v>13</v>
      </c>
      <c r="I1408" t="s">
        <v>49</v>
      </c>
      <c r="J1408">
        <f t="shared" si="21"/>
        <v>1</v>
      </c>
    </row>
    <row r="1409" spans="1:10" x14ac:dyDescent="0.25">
      <c r="A1409" t="s">
        <v>3585</v>
      </c>
      <c r="B1409" t="s">
        <v>12</v>
      </c>
      <c r="C1409">
        <v>130</v>
      </c>
      <c r="D1409" s="1">
        <v>385778792</v>
      </c>
      <c r="E1409" t="s">
        <v>13</v>
      </c>
      <c r="F1409" t="s">
        <v>3586</v>
      </c>
      <c r="G1409" t="s">
        <v>13</v>
      </c>
      <c r="H1409" t="s">
        <v>13</v>
      </c>
      <c r="I1409" t="s">
        <v>27</v>
      </c>
      <c r="J1409">
        <f t="shared" si="21"/>
        <v>1</v>
      </c>
    </row>
    <row r="1410" spans="1:10" x14ac:dyDescent="0.25">
      <c r="A1410" t="s">
        <v>3587</v>
      </c>
      <c r="B1410" t="s">
        <v>12</v>
      </c>
      <c r="C1410">
        <v>870</v>
      </c>
      <c r="D1410" s="1">
        <v>385778793</v>
      </c>
      <c r="E1410" t="s">
        <v>13</v>
      </c>
      <c r="F1410" t="s">
        <v>3588</v>
      </c>
      <c r="G1410" t="s">
        <v>13</v>
      </c>
      <c r="H1410" t="s">
        <v>13</v>
      </c>
      <c r="I1410" t="s">
        <v>3589</v>
      </c>
      <c r="J1410">
        <f t="shared" si="21"/>
        <v>1</v>
      </c>
    </row>
    <row r="1411" spans="1:10" x14ac:dyDescent="0.25">
      <c r="A1411" t="s">
        <v>3590</v>
      </c>
      <c r="B1411" t="s">
        <v>12</v>
      </c>
      <c r="C1411">
        <v>755</v>
      </c>
      <c r="D1411" s="1">
        <v>385778794</v>
      </c>
      <c r="E1411" t="s">
        <v>13</v>
      </c>
      <c r="F1411" t="s">
        <v>3591</v>
      </c>
      <c r="G1411" t="s">
        <v>13</v>
      </c>
      <c r="H1411" t="s">
        <v>13</v>
      </c>
      <c r="I1411" t="s">
        <v>3592</v>
      </c>
      <c r="J1411">
        <f t="shared" si="21"/>
        <v>1</v>
      </c>
    </row>
    <row r="1412" spans="1:10" x14ac:dyDescent="0.25">
      <c r="A1412" t="s">
        <v>3593</v>
      </c>
      <c r="B1412" t="s">
        <v>12</v>
      </c>
      <c r="C1412">
        <v>313</v>
      </c>
      <c r="D1412" s="1">
        <v>385778795</v>
      </c>
      <c r="E1412" t="s">
        <v>13</v>
      </c>
      <c r="F1412" t="s">
        <v>3594</v>
      </c>
      <c r="G1412" t="s">
        <v>13</v>
      </c>
      <c r="H1412" t="s">
        <v>13</v>
      </c>
      <c r="I1412" t="s">
        <v>3595</v>
      </c>
      <c r="J1412">
        <f t="shared" si="21"/>
        <v>1</v>
      </c>
    </row>
    <row r="1413" spans="1:10" x14ac:dyDescent="0.25">
      <c r="A1413" t="s">
        <v>3596</v>
      </c>
      <c r="B1413" t="s">
        <v>12</v>
      </c>
      <c r="C1413">
        <v>82</v>
      </c>
      <c r="D1413" s="1">
        <v>385778796</v>
      </c>
      <c r="E1413" t="s">
        <v>13</v>
      </c>
      <c r="F1413" t="s">
        <v>3597</v>
      </c>
      <c r="G1413" t="s">
        <v>13</v>
      </c>
      <c r="H1413" t="s">
        <v>13</v>
      </c>
      <c r="I1413" t="s">
        <v>3598</v>
      </c>
      <c r="J1413">
        <f t="shared" ref="J1413:J1476" si="22">IF(B1413="+",1,-1)</f>
        <v>1</v>
      </c>
    </row>
    <row r="1414" spans="1:10" x14ac:dyDescent="0.25">
      <c r="A1414" t="s">
        <v>3599</v>
      </c>
      <c r="B1414" t="s">
        <v>13</v>
      </c>
      <c r="C1414">
        <v>213</v>
      </c>
      <c r="D1414" s="1">
        <v>385778797</v>
      </c>
      <c r="E1414" t="s">
        <v>13</v>
      </c>
      <c r="F1414" t="s">
        <v>3600</v>
      </c>
      <c r="G1414" t="s">
        <v>13</v>
      </c>
      <c r="H1414" t="s">
        <v>13</v>
      </c>
      <c r="I1414" t="s">
        <v>3601</v>
      </c>
      <c r="J1414">
        <f t="shared" si="22"/>
        <v>-1</v>
      </c>
    </row>
    <row r="1415" spans="1:10" x14ac:dyDescent="0.25">
      <c r="A1415" t="s">
        <v>3602</v>
      </c>
      <c r="B1415" t="s">
        <v>12</v>
      </c>
      <c r="C1415">
        <v>95</v>
      </c>
      <c r="D1415" s="1">
        <v>385778798</v>
      </c>
      <c r="E1415" t="s">
        <v>13</v>
      </c>
      <c r="F1415" t="s">
        <v>3603</v>
      </c>
      <c r="G1415" t="s">
        <v>13</v>
      </c>
      <c r="H1415" t="s">
        <v>13</v>
      </c>
      <c r="I1415" t="s">
        <v>104</v>
      </c>
      <c r="J1415">
        <f t="shared" si="22"/>
        <v>1</v>
      </c>
    </row>
    <row r="1416" spans="1:10" x14ac:dyDescent="0.25">
      <c r="A1416" t="s">
        <v>3604</v>
      </c>
      <c r="B1416" t="s">
        <v>12</v>
      </c>
      <c r="C1416">
        <v>117</v>
      </c>
      <c r="D1416" s="1">
        <v>385778799</v>
      </c>
      <c r="E1416" t="s">
        <v>13</v>
      </c>
      <c r="F1416" t="s">
        <v>3605</v>
      </c>
      <c r="G1416" t="s">
        <v>13</v>
      </c>
      <c r="H1416" t="s">
        <v>13</v>
      </c>
      <c r="I1416" t="s">
        <v>3606</v>
      </c>
      <c r="J1416">
        <f t="shared" si="22"/>
        <v>1</v>
      </c>
    </row>
    <row r="1417" spans="1:10" x14ac:dyDescent="0.25">
      <c r="A1417" t="s">
        <v>3607</v>
      </c>
      <c r="B1417" t="s">
        <v>12</v>
      </c>
      <c r="C1417">
        <v>446</v>
      </c>
      <c r="D1417" s="1">
        <v>385778800</v>
      </c>
      <c r="E1417" t="s">
        <v>13</v>
      </c>
      <c r="F1417" t="s">
        <v>3608</v>
      </c>
      <c r="G1417" t="s">
        <v>13</v>
      </c>
      <c r="H1417" t="s">
        <v>13</v>
      </c>
      <c r="I1417" t="s">
        <v>3609</v>
      </c>
      <c r="J1417">
        <f t="shared" si="22"/>
        <v>1</v>
      </c>
    </row>
    <row r="1418" spans="1:10" x14ac:dyDescent="0.25">
      <c r="A1418" t="s">
        <v>3610</v>
      </c>
      <c r="B1418" t="s">
        <v>12</v>
      </c>
      <c r="C1418">
        <v>81</v>
      </c>
      <c r="D1418" s="1">
        <v>385778801</v>
      </c>
      <c r="E1418" t="s">
        <v>13</v>
      </c>
      <c r="F1418" t="s">
        <v>3611</v>
      </c>
      <c r="G1418" t="s">
        <v>13</v>
      </c>
      <c r="H1418" t="s">
        <v>13</v>
      </c>
      <c r="I1418" t="s">
        <v>3612</v>
      </c>
      <c r="J1418">
        <f t="shared" si="22"/>
        <v>1</v>
      </c>
    </row>
    <row r="1419" spans="1:10" x14ac:dyDescent="0.25">
      <c r="A1419" t="s">
        <v>3613</v>
      </c>
      <c r="B1419" t="s">
        <v>12</v>
      </c>
      <c r="C1419">
        <v>76</v>
      </c>
      <c r="D1419" s="1">
        <v>385778802</v>
      </c>
      <c r="E1419" t="s">
        <v>13</v>
      </c>
      <c r="F1419" t="s">
        <v>3614</v>
      </c>
      <c r="G1419" t="s">
        <v>13</v>
      </c>
      <c r="H1419" t="s">
        <v>13</v>
      </c>
      <c r="I1419" t="s">
        <v>3615</v>
      </c>
      <c r="J1419">
        <f t="shared" si="22"/>
        <v>1</v>
      </c>
    </row>
    <row r="1420" spans="1:10" x14ac:dyDescent="0.25">
      <c r="A1420" t="s">
        <v>3616</v>
      </c>
      <c r="B1420" t="s">
        <v>12</v>
      </c>
      <c r="C1420">
        <v>174</v>
      </c>
      <c r="D1420" s="1">
        <v>385778803</v>
      </c>
      <c r="E1420" t="s">
        <v>13</v>
      </c>
      <c r="F1420" t="s">
        <v>3617</v>
      </c>
      <c r="G1420" t="s">
        <v>13</v>
      </c>
      <c r="H1420" t="s">
        <v>13</v>
      </c>
      <c r="I1420" t="s">
        <v>3618</v>
      </c>
      <c r="J1420">
        <f t="shared" si="22"/>
        <v>1</v>
      </c>
    </row>
    <row r="1421" spans="1:10" x14ac:dyDescent="0.25">
      <c r="A1421" t="s">
        <v>3619</v>
      </c>
      <c r="B1421" t="s">
        <v>12</v>
      </c>
      <c r="C1421">
        <v>247</v>
      </c>
      <c r="D1421" s="1">
        <v>385778804</v>
      </c>
      <c r="E1421" t="s">
        <v>13</v>
      </c>
      <c r="F1421" t="s">
        <v>3620</v>
      </c>
      <c r="G1421" t="s">
        <v>13</v>
      </c>
      <c r="H1421" t="s">
        <v>13</v>
      </c>
      <c r="I1421" t="s">
        <v>3621</v>
      </c>
      <c r="J1421">
        <f t="shared" si="22"/>
        <v>1</v>
      </c>
    </row>
    <row r="1422" spans="1:10" x14ac:dyDescent="0.25">
      <c r="A1422" t="s">
        <v>3622</v>
      </c>
      <c r="B1422" t="s">
        <v>12</v>
      </c>
      <c r="C1422">
        <v>114</v>
      </c>
      <c r="D1422" s="1">
        <v>385778805</v>
      </c>
      <c r="E1422" t="s">
        <v>13</v>
      </c>
      <c r="F1422" t="s">
        <v>3623</v>
      </c>
      <c r="G1422" t="s">
        <v>13</v>
      </c>
      <c r="H1422" t="s">
        <v>13</v>
      </c>
      <c r="I1422" t="s">
        <v>3624</v>
      </c>
      <c r="J1422">
        <f t="shared" si="22"/>
        <v>1</v>
      </c>
    </row>
    <row r="1423" spans="1:10" x14ac:dyDescent="0.25">
      <c r="A1423" t="s">
        <v>3625</v>
      </c>
      <c r="B1423" t="s">
        <v>12</v>
      </c>
      <c r="C1423">
        <v>221</v>
      </c>
      <c r="D1423" s="1">
        <v>385778806</v>
      </c>
      <c r="E1423" t="s">
        <v>13</v>
      </c>
      <c r="F1423" t="s">
        <v>3626</v>
      </c>
      <c r="G1423" t="s">
        <v>13</v>
      </c>
      <c r="H1423" t="s">
        <v>13</v>
      </c>
      <c r="I1423" t="s">
        <v>2300</v>
      </c>
      <c r="J1423">
        <f t="shared" si="22"/>
        <v>1</v>
      </c>
    </row>
    <row r="1424" spans="1:10" x14ac:dyDescent="0.25">
      <c r="A1424" t="s">
        <v>3627</v>
      </c>
      <c r="B1424" t="s">
        <v>12</v>
      </c>
      <c r="C1424">
        <v>291</v>
      </c>
      <c r="D1424" s="1">
        <v>385778807</v>
      </c>
      <c r="E1424" t="s">
        <v>13</v>
      </c>
      <c r="F1424" t="s">
        <v>3628</v>
      </c>
      <c r="G1424" t="s">
        <v>13</v>
      </c>
      <c r="H1424" t="s">
        <v>13</v>
      </c>
      <c r="I1424" t="s">
        <v>3629</v>
      </c>
      <c r="J1424">
        <f t="shared" si="22"/>
        <v>1</v>
      </c>
    </row>
    <row r="1425" spans="1:10" x14ac:dyDescent="0.25">
      <c r="A1425" t="s">
        <v>3630</v>
      </c>
      <c r="B1425" t="s">
        <v>12</v>
      </c>
      <c r="C1425">
        <v>217</v>
      </c>
      <c r="D1425" s="1">
        <v>385778808</v>
      </c>
      <c r="E1425" t="s">
        <v>13</v>
      </c>
      <c r="F1425" t="s">
        <v>3631</v>
      </c>
      <c r="G1425" t="s">
        <v>13</v>
      </c>
      <c r="H1425" t="s">
        <v>13</v>
      </c>
      <c r="I1425" t="s">
        <v>27</v>
      </c>
      <c r="J1425">
        <f t="shared" si="22"/>
        <v>1</v>
      </c>
    </row>
    <row r="1426" spans="1:10" x14ac:dyDescent="0.25">
      <c r="A1426" t="s">
        <v>3632</v>
      </c>
      <c r="B1426" t="s">
        <v>12</v>
      </c>
      <c r="C1426">
        <v>261</v>
      </c>
      <c r="D1426" s="1">
        <v>385778809</v>
      </c>
      <c r="E1426" t="s">
        <v>13</v>
      </c>
      <c r="F1426" t="s">
        <v>3633</v>
      </c>
      <c r="G1426" t="s">
        <v>13</v>
      </c>
      <c r="H1426" t="s">
        <v>13</v>
      </c>
      <c r="I1426" t="s">
        <v>3634</v>
      </c>
      <c r="J1426">
        <f t="shared" si="22"/>
        <v>1</v>
      </c>
    </row>
    <row r="1427" spans="1:10" x14ac:dyDescent="0.25">
      <c r="A1427" t="s">
        <v>3635</v>
      </c>
      <c r="B1427" t="s">
        <v>12</v>
      </c>
      <c r="C1427">
        <v>544</v>
      </c>
      <c r="D1427" s="1">
        <v>385778810</v>
      </c>
      <c r="E1427" t="s">
        <v>13</v>
      </c>
      <c r="F1427" t="s">
        <v>3636</v>
      </c>
      <c r="G1427" t="s">
        <v>13</v>
      </c>
      <c r="H1427" t="s">
        <v>13</v>
      </c>
      <c r="I1427" t="s">
        <v>27</v>
      </c>
      <c r="J1427">
        <f t="shared" si="22"/>
        <v>1</v>
      </c>
    </row>
    <row r="1428" spans="1:10" x14ac:dyDescent="0.25">
      <c r="A1428" t="s">
        <v>3637</v>
      </c>
      <c r="B1428" t="s">
        <v>12</v>
      </c>
      <c r="C1428">
        <v>94</v>
      </c>
      <c r="D1428" s="1">
        <v>385778811</v>
      </c>
      <c r="E1428" t="s">
        <v>13</v>
      </c>
      <c r="F1428" t="s">
        <v>3638</v>
      </c>
      <c r="G1428" t="s">
        <v>13</v>
      </c>
      <c r="H1428" t="s">
        <v>13</v>
      </c>
      <c r="I1428" t="s">
        <v>3639</v>
      </c>
      <c r="J1428">
        <f t="shared" si="22"/>
        <v>1</v>
      </c>
    </row>
    <row r="1429" spans="1:10" x14ac:dyDescent="0.25">
      <c r="A1429" t="s">
        <v>3640</v>
      </c>
      <c r="B1429" t="s">
        <v>12</v>
      </c>
      <c r="C1429">
        <v>130</v>
      </c>
      <c r="D1429" s="1">
        <v>385778812</v>
      </c>
      <c r="E1429" t="s">
        <v>13</v>
      </c>
      <c r="F1429" t="s">
        <v>3641</v>
      </c>
      <c r="G1429" t="s">
        <v>13</v>
      </c>
      <c r="H1429" t="s">
        <v>13</v>
      </c>
      <c r="I1429" t="s">
        <v>27</v>
      </c>
      <c r="J1429">
        <f t="shared" si="22"/>
        <v>1</v>
      </c>
    </row>
    <row r="1430" spans="1:10" x14ac:dyDescent="0.25">
      <c r="A1430" t="s">
        <v>3642</v>
      </c>
      <c r="B1430" t="s">
        <v>12</v>
      </c>
      <c r="C1430">
        <v>224</v>
      </c>
      <c r="D1430" s="1">
        <v>385778813</v>
      </c>
      <c r="E1430" t="s">
        <v>13</v>
      </c>
      <c r="F1430" t="s">
        <v>3643</v>
      </c>
      <c r="G1430" t="s">
        <v>13</v>
      </c>
      <c r="H1430" t="s">
        <v>13</v>
      </c>
      <c r="I1430" t="s">
        <v>1541</v>
      </c>
      <c r="J1430">
        <f t="shared" si="22"/>
        <v>1</v>
      </c>
    </row>
    <row r="1431" spans="1:10" x14ac:dyDescent="0.25">
      <c r="A1431" t="s">
        <v>3644</v>
      </c>
      <c r="B1431" t="s">
        <v>12</v>
      </c>
      <c r="C1431">
        <v>311</v>
      </c>
      <c r="D1431" s="1">
        <v>385778814</v>
      </c>
      <c r="E1431" t="s">
        <v>13</v>
      </c>
      <c r="F1431" t="s">
        <v>3645</v>
      </c>
      <c r="G1431" t="s">
        <v>13</v>
      </c>
      <c r="H1431" t="s">
        <v>13</v>
      </c>
      <c r="I1431" t="s">
        <v>3646</v>
      </c>
      <c r="J1431">
        <f t="shared" si="22"/>
        <v>1</v>
      </c>
    </row>
    <row r="1432" spans="1:10" x14ac:dyDescent="0.25">
      <c r="A1432" t="s">
        <v>3647</v>
      </c>
      <c r="B1432" t="s">
        <v>12</v>
      </c>
      <c r="C1432">
        <v>395</v>
      </c>
      <c r="D1432" s="1">
        <v>385778815</v>
      </c>
      <c r="E1432" t="s">
        <v>13</v>
      </c>
      <c r="F1432" t="s">
        <v>3648</v>
      </c>
      <c r="G1432" t="s">
        <v>13</v>
      </c>
      <c r="H1432" t="s">
        <v>13</v>
      </c>
      <c r="I1432" t="s">
        <v>1000</v>
      </c>
      <c r="J1432">
        <f t="shared" si="22"/>
        <v>1</v>
      </c>
    </row>
    <row r="1433" spans="1:10" x14ac:dyDescent="0.25">
      <c r="A1433" t="s">
        <v>3649</v>
      </c>
      <c r="B1433" t="s">
        <v>12</v>
      </c>
      <c r="C1433">
        <v>277</v>
      </c>
      <c r="D1433" s="1">
        <v>385778816</v>
      </c>
      <c r="E1433" t="s">
        <v>13</v>
      </c>
      <c r="F1433" t="s">
        <v>3650</v>
      </c>
      <c r="G1433" t="s">
        <v>13</v>
      </c>
      <c r="H1433" t="s">
        <v>13</v>
      </c>
      <c r="I1433" t="s">
        <v>27</v>
      </c>
      <c r="J1433">
        <f t="shared" si="22"/>
        <v>1</v>
      </c>
    </row>
    <row r="1434" spans="1:10" x14ac:dyDescent="0.25">
      <c r="A1434" t="s">
        <v>3651</v>
      </c>
      <c r="B1434" t="s">
        <v>12</v>
      </c>
      <c r="C1434">
        <v>191</v>
      </c>
      <c r="D1434" s="1">
        <v>385778817</v>
      </c>
      <c r="E1434" t="s">
        <v>13</v>
      </c>
      <c r="F1434" t="s">
        <v>3652</v>
      </c>
      <c r="G1434" t="s">
        <v>13</v>
      </c>
      <c r="H1434" t="s">
        <v>13</v>
      </c>
      <c r="I1434" t="s">
        <v>27</v>
      </c>
      <c r="J1434">
        <f t="shared" si="22"/>
        <v>1</v>
      </c>
    </row>
    <row r="1435" spans="1:10" x14ac:dyDescent="0.25">
      <c r="A1435" t="s">
        <v>3653</v>
      </c>
      <c r="B1435" t="s">
        <v>12</v>
      </c>
      <c r="C1435">
        <v>74</v>
      </c>
      <c r="D1435" s="1">
        <v>385778818</v>
      </c>
      <c r="E1435" t="s">
        <v>13</v>
      </c>
      <c r="F1435" t="s">
        <v>3654</v>
      </c>
      <c r="G1435" t="s">
        <v>13</v>
      </c>
      <c r="H1435" t="s">
        <v>13</v>
      </c>
      <c r="I1435" t="s">
        <v>27</v>
      </c>
      <c r="J1435">
        <f t="shared" si="22"/>
        <v>1</v>
      </c>
    </row>
    <row r="1436" spans="1:10" x14ac:dyDescent="0.25">
      <c r="A1436" t="s">
        <v>3655</v>
      </c>
      <c r="B1436" t="s">
        <v>12</v>
      </c>
      <c r="C1436">
        <v>179</v>
      </c>
      <c r="D1436" s="1">
        <v>385778819</v>
      </c>
      <c r="E1436" t="s">
        <v>13</v>
      </c>
      <c r="F1436" t="s">
        <v>3656</v>
      </c>
      <c r="G1436" t="s">
        <v>13</v>
      </c>
      <c r="H1436" t="s">
        <v>13</v>
      </c>
      <c r="I1436" t="s">
        <v>244</v>
      </c>
      <c r="J1436">
        <f t="shared" si="22"/>
        <v>1</v>
      </c>
    </row>
    <row r="1437" spans="1:10" x14ac:dyDescent="0.25">
      <c r="A1437" t="s">
        <v>3657</v>
      </c>
      <c r="B1437" t="s">
        <v>12</v>
      </c>
      <c r="C1437">
        <v>352</v>
      </c>
      <c r="D1437" s="1">
        <v>385778820</v>
      </c>
      <c r="E1437" t="s">
        <v>13</v>
      </c>
      <c r="F1437" t="s">
        <v>3658</v>
      </c>
      <c r="G1437" t="s">
        <v>13</v>
      </c>
      <c r="H1437" t="s">
        <v>13</v>
      </c>
      <c r="I1437" t="s">
        <v>3659</v>
      </c>
      <c r="J1437">
        <f t="shared" si="22"/>
        <v>1</v>
      </c>
    </row>
    <row r="1438" spans="1:10" x14ac:dyDescent="0.25">
      <c r="A1438" t="s">
        <v>3660</v>
      </c>
      <c r="B1438" t="s">
        <v>12</v>
      </c>
      <c r="C1438">
        <v>275</v>
      </c>
      <c r="D1438" s="1">
        <v>385778821</v>
      </c>
      <c r="E1438" t="s">
        <v>13</v>
      </c>
      <c r="F1438" t="s">
        <v>3661</v>
      </c>
      <c r="G1438" t="s">
        <v>13</v>
      </c>
      <c r="H1438" t="s">
        <v>13</v>
      </c>
      <c r="I1438" t="s">
        <v>432</v>
      </c>
      <c r="J1438">
        <f t="shared" si="22"/>
        <v>1</v>
      </c>
    </row>
    <row r="1439" spans="1:10" x14ac:dyDescent="0.25">
      <c r="A1439" t="s">
        <v>3662</v>
      </c>
      <c r="B1439" t="s">
        <v>12</v>
      </c>
      <c r="C1439">
        <v>264</v>
      </c>
      <c r="D1439" s="1">
        <v>385778822</v>
      </c>
      <c r="E1439" t="s">
        <v>13</v>
      </c>
      <c r="F1439" t="s">
        <v>3663</v>
      </c>
      <c r="G1439" t="s">
        <v>13</v>
      </c>
      <c r="H1439" t="s">
        <v>13</v>
      </c>
      <c r="I1439" t="s">
        <v>432</v>
      </c>
      <c r="J1439">
        <f t="shared" si="22"/>
        <v>1</v>
      </c>
    </row>
    <row r="1440" spans="1:10" x14ac:dyDescent="0.25">
      <c r="A1440" t="s">
        <v>3664</v>
      </c>
      <c r="B1440" t="s">
        <v>12</v>
      </c>
      <c r="C1440">
        <v>354</v>
      </c>
      <c r="D1440" s="1">
        <v>385778823</v>
      </c>
      <c r="E1440" t="s">
        <v>13</v>
      </c>
      <c r="F1440" t="s">
        <v>3665</v>
      </c>
      <c r="G1440" t="s">
        <v>13</v>
      </c>
      <c r="H1440" t="s">
        <v>13</v>
      </c>
      <c r="I1440" t="s">
        <v>2894</v>
      </c>
      <c r="J1440">
        <f t="shared" si="22"/>
        <v>1</v>
      </c>
    </row>
    <row r="1441" spans="1:10" x14ac:dyDescent="0.25">
      <c r="A1441" t="s">
        <v>3666</v>
      </c>
      <c r="B1441" t="s">
        <v>12</v>
      </c>
      <c r="C1441">
        <v>202</v>
      </c>
      <c r="D1441" s="1">
        <v>385778824</v>
      </c>
      <c r="E1441" t="s">
        <v>13</v>
      </c>
      <c r="F1441" t="s">
        <v>3667</v>
      </c>
      <c r="G1441" t="s">
        <v>13</v>
      </c>
      <c r="H1441" t="s">
        <v>13</v>
      </c>
      <c r="I1441" t="s">
        <v>3668</v>
      </c>
      <c r="J1441">
        <f t="shared" si="22"/>
        <v>1</v>
      </c>
    </row>
    <row r="1442" spans="1:10" x14ac:dyDescent="0.25">
      <c r="A1442" t="s">
        <v>3669</v>
      </c>
      <c r="B1442" t="s">
        <v>13</v>
      </c>
      <c r="C1442">
        <v>730</v>
      </c>
      <c r="D1442" s="1">
        <v>385778825</v>
      </c>
      <c r="E1442" t="s">
        <v>13</v>
      </c>
      <c r="F1442" t="s">
        <v>3670</v>
      </c>
      <c r="G1442" t="s">
        <v>13</v>
      </c>
      <c r="H1442" t="s">
        <v>13</v>
      </c>
      <c r="I1442" t="s">
        <v>475</v>
      </c>
      <c r="J1442">
        <f t="shared" si="22"/>
        <v>-1</v>
      </c>
    </row>
    <row r="1443" spans="1:10" x14ac:dyDescent="0.25">
      <c r="A1443" t="s">
        <v>3671</v>
      </c>
      <c r="B1443" t="s">
        <v>12</v>
      </c>
      <c r="C1443">
        <v>950</v>
      </c>
      <c r="D1443" s="1">
        <v>385778826</v>
      </c>
      <c r="E1443" t="s">
        <v>13</v>
      </c>
      <c r="F1443" t="s">
        <v>3672</v>
      </c>
      <c r="G1443" t="s">
        <v>13</v>
      </c>
      <c r="H1443" t="s">
        <v>13</v>
      </c>
      <c r="I1443" t="s">
        <v>49</v>
      </c>
      <c r="J1443">
        <f t="shared" si="22"/>
        <v>1</v>
      </c>
    </row>
    <row r="1444" spans="1:10" x14ac:dyDescent="0.25">
      <c r="A1444" t="s">
        <v>3673</v>
      </c>
      <c r="B1444" t="s">
        <v>12</v>
      </c>
      <c r="C1444">
        <v>484</v>
      </c>
      <c r="D1444" s="1">
        <v>385778827</v>
      </c>
      <c r="E1444" t="s">
        <v>13</v>
      </c>
      <c r="F1444" t="s">
        <v>3674</v>
      </c>
      <c r="G1444" t="s">
        <v>13</v>
      </c>
      <c r="H1444" t="s">
        <v>13</v>
      </c>
      <c r="I1444" t="s">
        <v>2014</v>
      </c>
      <c r="J1444">
        <f t="shared" si="22"/>
        <v>1</v>
      </c>
    </row>
    <row r="1445" spans="1:10" x14ac:dyDescent="0.25">
      <c r="A1445" t="s">
        <v>3675</v>
      </c>
      <c r="B1445" t="s">
        <v>12</v>
      </c>
      <c r="C1445">
        <v>136</v>
      </c>
      <c r="D1445" s="1">
        <v>385778828</v>
      </c>
      <c r="E1445" t="s">
        <v>13</v>
      </c>
      <c r="F1445" t="s">
        <v>3676</v>
      </c>
      <c r="G1445" t="s">
        <v>13</v>
      </c>
      <c r="H1445" t="s">
        <v>13</v>
      </c>
      <c r="I1445" t="s">
        <v>27</v>
      </c>
      <c r="J1445">
        <f t="shared" si="22"/>
        <v>1</v>
      </c>
    </row>
    <row r="1446" spans="1:10" x14ac:dyDescent="0.25">
      <c r="A1446" t="s">
        <v>3677</v>
      </c>
      <c r="B1446" t="s">
        <v>12</v>
      </c>
      <c r="C1446">
        <v>475</v>
      </c>
      <c r="D1446" s="1">
        <v>385778829</v>
      </c>
      <c r="E1446" t="s">
        <v>13</v>
      </c>
      <c r="F1446" t="s">
        <v>3678</v>
      </c>
      <c r="G1446" t="s">
        <v>13</v>
      </c>
      <c r="H1446" t="s">
        <v>13</v>
      </c>
      <c r="I1446" t="s">
        <v>3679</v>
      </c>
      <c r="J1446">
        <f t="shared" si="22"/>
        <v>1</v>
      </c>
    </row>
    <row r="1447" spans="1:10" x14ac:dyDescent="0.25">
      <c r="A1447" t="s">
        <v>3680</v>
      </c>
      <c r="B1447" t="s">
        <v>12</v>
      </c>
      <c r="C1447">
        <v>245</v>
      </c>
      <c r="D1447" s="1">
        <v>385778830</v>
      </c>
      <c r="E1447" t="s">
        <v>13</v>
      </c>
      <c r="F1447" t="s">
        <v>3681</v>
      </c>
      <c r="G1447" t="s">
        <v>13</v>
      </c>
      <c r="H1447" t="s">
        <v>13</v>
      </c>
      <c r="I1447" t="s">
        <v>110</v>
      </c>
      <c r="J1447">
        <f t="shared" si="22"/>
        <v>1</v>
      </c>
    </row>
    <row r="1448" spans="1:10" x14ac:dyDescent="0.25">
      <c r="A1448" t="s">
        <v>3682</v>
      </c>
      <c r="B1448" t="s">
        <v>13</v>
      </c>
      <c r="C1448">
        <v>574</v>
      </c>
      <c r="D1448" s="1">
        <v>385778831</v>
      </c>
      <c r="E1448" t="s">
        <v>13</v>
      </c>
      <c r="F1448" t="s">
        <v>3683</v>
      </c>
      <c r="G1448" t="s">
        <v>13</v>
      </c>
      <c r="H1448" t="s">
        <v>13</v>
      </c>
      <c r="I1448" t="s">
        <v>3684</v>
      </c>
      <c r="J1448">
        <f t="shared" si="22"/>
        <v>-1</v>
      </c>
    </row>
    <row r="1449" spans="1:10" x14ac:dyDescent="0.25">
      <c r="A1449" t="s">
        <v>3685</v>
      </c>
      <c r="B1449" t="s">
        <v>12</v>
      </c>
      <c r="C1449">
        <v>70</v>
      </c>
      <c r="D1449" s="1">
        <v>385778832</v>
      </c>
      <c r="E1449" t="s">
        <v>13</v>
      </c>
      <c r="F1449" t="s">
        <v>3686</v>
      </c>
      <c r="G1449" t="s">
        <v>13</v>
      </c>
      <c r="H1449" t="s">
        <v>13</v>
      </c>
      <c r="I1449" t="s">
        <v>3687</v>
      </c>
      <c r="J1449">
        <f t="shared" si="22"/>
        <v>1</v>
      </c>
    </row>
    <row r="1450" spans="1:10" x14ac:dyDescent="0.25">
      <c r="A1450" t="s">
        <v>3688</v>
      </c>
      <c r="B1450" t="s">
        <v>13</v>
      </c>
      <c r="C1450">
        <v>41</v>
      </c>
      <c r="D1450" s="1">
        <v>385778833</v>
      </c>
      <c r="E1450" t="s">
        <v>13</v>
      </c>
      <c r="F1450" t="s">
        <v>3689</v>
      </c>
      <c r="G1450" t="s">
        <v>13</v>
      </c>
      <c r="H1450" t="s">
        <v>13</v>
      </c>
      <c r="I1450" t="s">
        <v>27</v>
      </c>
      <c r="J1450">
        <f t="shared" si="22"/>
        <v>-1</v>
      </c>
    </row>
    <row r="1451" spans="1:10" x14ac:dyDescent="0.25">
      <c r="A1451" t="s">
        <v>3690</v>
      </c>
      <c r="B1451" t="s">
        <v>12</v>
      </c>
      <c r="C1451">
        <v>209</v>
      </c>
      <c r="D1451" s="1">
        <v>385778834</v>
      </c>
      <c r="E1451" t="s">
        <v>13</v>
      </c>
      <c r="F1451" t="s">
        <v>3691</v>
      </c>
      <c r="G1451" t="s">
        <v>13</v>
      </c>
      <c r="H1451" t="s">
        <v>13</v>
      </c>
      <c r="I1451" t="s">
        <v>3692</v>
      </c>
      <c r="J1451">
        <f t="shared" si="22"/>
        <v>1</v>
      </c>
    </row>
    <row r="1452" spans="1:10" x14ac:dyDescent="0.25">
      <c r="A1452" t="s">
        <v>3693</v>
      </c>
      <c r="B1452" t="s">
        <v>12</v>
      </c>
      <c r="C1452">
        <v>1305</v>
      </c>
      <c r="D1452" s="1">
        <v>385778835</v>
      </c>
      <c r="E1452" t="s">
        <v>13</v>
      </c>
      <c r="F1452" t="s">
        <v>3694</v>
      </c>
      <c r="G1452" t="s">
        <v>13</v>
      </c>
      <c r="H1452" t="s">
        <v>13</v>
      </c>
      <c r="I1452" t="s">
        <v>1603</v>
      </c>
      <c r="J1452">
        <f t="shared" si="22"/>
        <v>1</v>
      </c>
    </row>
    <row r="1453" spans="1:10" x14ac:dyDescent="0.25">
      <c r="A1453" t="s">
        <v>3695</v>
      </c>
      <c r="B1453" t="s">
        <v>12</v>
      </c>
      <c r="C1453">
        <v>268</v>
      </c>
      <c r="D1453" s="1">
        <v>385778836</v>
      </c>
      <c r="E1453" t="s">
        <v>13</v>
      </c>
      <c r="F1453" t="s">
        <v>3696</v>
      </c>
      <c r="G1453" t="s">
        <v>13</v>
      </c>
      <c r="H1453" t="s">
        <v>13</v>
      </c>
      <c r="I1453" t="s">
        <v>1603</v>
      </c>
      <c r="J1453">
        <f t="shared" si="22"/>
        <v>1</v>
      </c>
    </row>
    <row r="1454" spans="1:10" x14ac:dyDescent="0.25">
      <c r="A1454" t="s">
        <v>3697</v>
      </c>
      <c r="B1454" t="s">
        <v>12</v>
      </c>
      <c r="C1454">
        <v>373</v>
      </c>
      <c r="D1454" s="1">
        <v>385778837</v>
      </c>
      <c r="E1454" t="s">
        <v>13</v>
      </c>
      <c r="F1454" t="s">
        <v>3698</v>
      </c>
      <c r="G1454" t="s">
        <v>13</v>
      </c>
      <c r="H1454" t="s">
        <v>13</v>
      </c>
      <c r="I1454" t="s">
        <v>548</v>
      </c>
      <c r="J1454">
        <f t="shared" si="22"/>
        <v>1</v>
      </c>
    </row>
    <row r="1455" spans="1:10" x14ac:dyDescent="0.25">
      <c r="A1455" t="s">
        <v>3699</v>
      </c>
      <c r="B1455" t="s">
        <v>12</v>
      </c>
      <c r="C1455">
        <v>218</v>
      </c>
      <c r="D1455" s="1">
        <v>385778838</v>
      </c>
      <c r="E1455" t="s">
        <v>13</v>
      </c>
      <c r="F1455" t="s">
        <v>3700</v>
      </c>
      <c r="G1455" t="s">
        <v>13</v>
      </c>
      <c r="H1455" t="s">
        <v>13</v>
      </c>
      <c r="I1455" t="s">
        <v>731</v>
      </c>
      <c r="J1455">
        <f t="shared" si="22"/>
        <v>1</v>
      </c>
    </row>
    <row r="1456" spans="1:10" x14ac:dyDescent="0.25">
      <c r="A1456" t="s">
        <v>3701</v>
      </c>
      <c r="B1456" t="s">
        <v>13</v>
      </c>
      <c r="C1456">
        <v>394</v>
      </c>
      <c r="D1456" s="1">
        <v>385778839</v>
      </c>
      <c r="E1456" t="s">
        <v>13</v>
      </c>
      <c r="F1456" t="s">
        <v>3702</v>
      </c>
      <c r="G1456" t="s">
        <v>13</v>
      </c>
      <c r="H1456" t="s">
        <v>13</v>
      </c>
      <c r="I1456" t="s">
        <v>3703</v>
      </c>
      <c r="J1456">
        <f t="shared" si="22"/>
        <v>-1</v>
      </c>
    </row>
    <row r="1457" spans="1:10" x14ac:dyDescent="0.25">
      <c r="A1457" t="s">
        <v>3704</v>
      </c>
      <c r="B1457" t="s">
        <v>13</v>
      </c>
      <c r="C1457">
        <v>170</v>
      </c>
      <c r="D1457" s="1">
        <v>385778840</v>
      </c>
      <c r="E1457" t="s">
        <v>13</v>
      </c>
      <c r="F1457" t="s">
        <v>3705</v>
      </c>
      <c r="G1457" t="s">
        <v>13</v>
      </c>
      <c r="H1457" t="s">
        <v>13</v>
      </c>
      <c r="I1457" t="s">
        <v>197</v>
      </c>
      <c r="J1457">
        <f t="shared" si="22"/>
        <v>-1</v>
      </c>
    </row>
    <row r="1458" spans="1:10" x14ac:dyDescent="0.25">
      <c r="A1458" t="s">
        <v>3706</v>
      </c>
      <c r="B1458" t="s">
        <v>13</v>
      </c>
      <c r="C1458">
        <v>227</v>
      </c>
      <c r="D1458" s="1">
        <v>385778841</v>
      </c>
      <c r="E1458" t="s">
        <v>13</v>
      </c>
      <c r="F1458" t="s">
        <v>3707</v>
      </c>
      <c r="G1458" t="s">
        <v>13</v>
      </c>
      <c r="H1458" t="s">
        <v>13</v>
      </c>
      <c r="I1458" t="s">
        <v>27</v>
      </c>
      <c r="J1458">
        <f t="shared" si="22"/>
        <v>-1</v>
      </c>
    </row>
    <row r="1459" spans="1:10" x14ac:dyDescent="0.25">
      <c r="A1459" t="s">
        <v>3708</v>
      </c>
      <c r="B1459" t="s">
        <v>13</v>
      </c>
      <c r="C1459">
        <v>537</v>
      </c>
      <c r="D1459" s="1">
        <v>385778842</v>
      </c>
      <c r="E1459" t="s">
        <v>13</v>
      </c>
      <c r="F1459" t="s">
        <v>3709</v>
      </c>
      <c r="G1459" t="s">
        <v>13</v>
      </c>
      <c r="H1459" t="s">
        <v>13</v>
      </c>
      <c r="I1459" t="s">
        <v>370</v>
      </c>
      <c r="J1459">
        <f t="shared" si="22"/>
        <v>-1</v>
      </c>
    </row>
    <row r="1460" spans="1:10" x14ac:dyDescent="0.25">
      <c r="A1460" t="s">
        <v>3710</v>
      </c>
      <c r="B1460" t="s">
        <v>12</v>
      </c>
      <c r="C1460">
        <v>330</v>
      </c>
      <c r="D1460" s="1">
        <v>385778843</v>
      </c>
      <c r="E1460" t="s">
        <v>13</v>
      </c>
      <c r="F1460" t="s">
        <v>3711</v>
      </c>
      <c r="G1460" t="s">
        <v>13</v>
      </c>
      <c r="H1460" t="s">
        <v>13</v>
      </c>
      <c r="I1460" t="s">
        <v>3712</v>
      </c>
      <c r="J1460">
        <f t="shared" si="22"/>
        <v>1</v>
      </c>
    </row>
    <row r="1461" spans="1:10" x14ac:dyDescent="0.25">
      <c r="A1461" t="s">
        <v>3713</v>
      </c>
      <c r="B1461" t="s">
        <v>12</v>
      </c>
      <c r="C1461">
        <v>308</v>
      </c>
      <c r="D1461" s="1">
        <v>385778844</v>
      </c>
      <c r="E1461" t="s">
        <v>13</v>
      </c>
      <c r="F1461" t="s">
        <v>3714</v>
      </c>
      <c r="G1461" t="s">
        <v>13</v>
      </c>
      <c r="H1461" t="s">
        <v>13</v>
      </c>
      <c r="I1461" t="s">
        <v>1669</v>
      </c>
      <c r="J1461">
        <f t="shared" si="22"/>
        <v>1</v>
      </c>
    </row>
    <row r="1462" spans="1:10" x14ac:dyDescent="0.25">
      <c r="A1462" t="s">
        <v>3715</v>
      </c>
      <c r="B1462" t="s">
        <v>13</v>
      </c>
      <c r="C1462">
        <v>478</v>
      </c>
      <c r="D1462" s="1">
        <v>385778845</v>
      </c>
      <c r="E1462" t="s">
        <v>13</v>
      </c>
      <c r="F1462" t="s">
        <v>3716</v>
      </c>
      <c r="G1462" t="s">
        <v>13</v>
      </c>
      <c r="H1462" t="s">
        <v>13</v>
      </c>
      <c r="I1462" t="s">
        <v>3717</v>
      </c>
      <c r="J1462">
        <f t="shared" si="22"/>
        <v>-1</v>
      </c>
    </row>
    <row r="1463" spans="1:10" x14ac:dyDescent="0.25">
      <c r="A1463" t="s">
        <v>3718</v>
      </c>
      <c r="B1463" t="s">
        <v>13</v>
      </c>
      <c r="C1463">
        <v>498</v>
      </c>
      <c r="D1463" s="1">
        <v>385778846</v>
      </c>
      <c r="E1463" t="s">
        <v>13</v>
      </c>
      <c r="F1463" t="s">
        <v>3719</v>
      </c>
      <c r="G1463" t="s">
        <v>13</v>
      </c>
      <c r="H1463" t="s">
        <v>13</v>
      </c>
      <c r="I1463" t="s">
        <v>2167</v>
      </c>
      <c r="J1463">
        <f t="shared" si="22"/>
        <v>-1</v>
      </c>
    </row>
    <row r="1464" spans="1:10" x14ac:dyDescent="0.25">
      <c r="A1464" t="s">
        <v>3720</v>
      </c>
      <c r="B1464" t="s">
        <v>12</v>
      </c>
      <c r="C1464">
        <v>265</v>
      </c>
      <c r="D1464" s="1">
        <v>385778847</v>
      </c>
      <c r="E1464" t="s">
        <v>13</v>
      </c>
      <c r="F1464" t="s">
        <v>3721</v>
      </c>
      <c r="G1464" t="s">
        <v>13</v>
      </c>
      <c r="H1464" t="s">
        <v>13</v>
      </c>
      <c r="I1464" t="s">
        <v>3722</v>
      </c>
      <c r="J1464">
        <f t="shared" si="22"/>
        <v>1</v>
      </c>
    </row>
    <row r="1465" spans="1:10" x14ac:dyDescent="0.25">
      <c r="A1465" t="s">
        <v>3723</v>
      </c>
      <c r="B1465" t="s">
        <v>13</v>
      </c>
      <c r="C1465">
        <v>408</v>
      </c>
      <c r="D1465" s="1">
        <v>385778848</v>
      </c>
      <c r="E1465" t="s">
        <v>13</v>
      </c>
      <c r="F1465" t="s">
        <v>3724</v>
      </c>
      <c r="G1465" t="s">
        <v>13</v>
      </c>
      <c r="H1465" t="s">
        <v>13</v>
      </c>
      <c r="I1465" t="s">
        <v>3725</v>
      </c>
      <c r="J1465">
        <f t="shared" si="22"/>
        <v>-1</v>
      </c>
    </row>
    <row r="1466" spans="1:10" x14ac:dyDescent="0.25">
      <c r="A1466" t="s">
        <v>3726</v>
      </c>
      <c r="B1466" t="s">
        <v>13</v>
      </c>
      <c r="C1466">
        <v>359</v>
      </c>
      <c r="D1466" s="1">
        <v>385778849</v>
      </c>
      <c r="E1466" t="s">
        <v>13</v>
      </c>
      <c r="F1466" t="s">
        <v>3727</v>
      </c>
      <c r="G1466" t="s">
        <v>13</v>
      </c>
      <c r="H1466" t="s">
        <v>13</v>
      </c>
      <c r="I1466" t="s">
        <v>3728</v>
      </c>
      <c r="J1466">
        <f t="shared" si="22"/>
        <v>-1</v>
      </c>
    </row>
    <row r="1467" spans="1:10" x14ac:dyDescent="0.25">
      <c r="A1467" t="s">
        <v>3729</v>
      </c>
      <c r="B1467" t="s">
        <v>13</v>
      </c>
      <c r="C1467">
        <v>149</v>
      </c>
      <c r="D1467" s="1">
        <v>385778850</v>
      </c>
      <c r="E1467" t="s">
        <v>13</v>
      </c>
      <c r="F1467" t="s">
        <v>3730</v>
      </c>
      <c r="G1467" t="s">
        <v>13</v>
      </c>
      <c r="H1467" t="s">
        <v>13</v>
      </c>
      <c r="I1467" t="s">
        <v>3731</v>
      </c>
      <c r="J1467">
        <f t="shared" si="22"/>
        <v>-1</v>
      </c>
    </row>
    <row r="1468" spans="1:10" x14ac:dyDescent="0.25">
      <c r="A1468" t="s">
        <v>3732</v>
      </c>
      <c r="B1468" t="s">
        <v>13</v>
      </c>
      <c r="C1468">
        <v>394</v>
      </c>
      <c r="D1468" s="1">
        <v>385778851</v>
      </c>
      <c r="E1468" t="s">
        <v>13</v>
      </c>
      <c r="F1468" t="s">
        <v>3733</v>
      </c>
      <c r="G1468" t="s">
        <v>13</v>
      </c>
      <c r="H1468" t="s">
        <v>13</v>
      </c>
      <c r="I1468" t="s">
        <v>3734</v>
      </c>
      <c r="J1468">
        <f t="shared" si="22"/>
        <v>-1</v>
      </c>
    </row>
    <row r="1469" spans="1:10" x14ac:dyDescent="0.25">
      <c r="A1469" t="s">
        <v>3735</v>
      </c>
      <c r="B1469" t="s">
        <v>13</v>
      </c>
      <c r="C1469">
        <v>143</v>
      </c>
      <c r="D1469" s="1">
        <v>385778852</v>
      </c>
      <c r="E1469" t="s">
        <v>13</v>
      </c>
      <c r="F1469" t="s">
        <v>3736</v>
      </c>
      <c r="G1469" t="s">
        <v>13</v>
      </c>
      <c r="H1469" t="s">
        <v>13</v>
      </c>
      <c r="I1469" t="s">
        <v>295</v>
      </c>
      <c r="J1469">
        <f t="shared" si="22"/>
        <v>-1</v>
      </c>
    </row>
    <row r="1470" spans="1:10" x14ac:dyDescent="0.25">
      <c r="A1470" t="s">
        <v>3737</v>
      </c>
      <c r="B1470" t="s">
        <v>13</v>
      </c>
      <c r="C1470">
        <v>95</v>
      </c>
      <c r="D1470" s="1">
        <v>385778853</v>
      </c>
      <c r="E1470" t="s">
        <v>13</v>
      </c>
      <c r="F1470" t="s">
        <v>3738</v>
      </c>
      <c r="G1470" t="s">
        <v>13</v>
      </c>
      <c r="H1470" t="s">
        <v>13</v>
      </c>
      <c r="I1470" t="s">
        <v>27</v>
      </c>
      <c r="J1470">
        <f t="shared" si="22"/>
        <v>-1</v>
      </c>
    </row>
    <row r="1471" spans="1:10" x14ac:dyDescent="0.25">
      <c r="A1471" t="s">
        <v>3739</v>
      </c>
      <c r="B1471" t="s">
        <v>13</v>
      </c>
      <c r="C1471">
        <v>51</v>
      </c>
      <c r="D1471" s="1">
        <v>385778854</v>
      </c>
      <c r="E1471" t="s">
        <v>13</v>
      </c>
      <c r="F1471" t="s">
        <v>3740</v>
      </c>
      <c r="G1471" t="s">
        <v>13</v>
      </c>
      <c r="H1471" t="s">
        <v>13</v>
      </c>
      <c r="I1471" t="s">
        <v>27</v>
      </c>
      <c r="J1471">
        <f t="shared" si="22"/>
        <v>-1</v>
      </c>
    </row>
    <row r="1472" spans="1:10" x14ac:dyDescent="0.25">
      <c r="A1472" t="s">
        <v>3741</v>
      </c>
      <c r="B1472" t="s">
        <v>13</v>
      </c>
      <c r="C1472">
        <v>260</v>
      </c>
      <c r="D1472" s="1">
        <v>385778855</v>
      </c>
      <c r="E1472" t="s">
        <v>13</v>
      </c>
      <c r="F1472" t="s">
        <v>3742</v>
      </c>
      <c r="G1472" t="s">
        <v>13</v>
      </c>
      <c r="H1472" t="s">
        <v>13</v>
      </c>
      <c r="I1472" t="s">
        <v>1063</v>
      </c>
      <c r="J1472">
        <f t="shared" si="22"/>
        <v>-1</v>
      </c>
    </row>
    <row r="1473" spans="1:10" x14ac:dyDescent="0.25">
      <c r="A1473" t="s">
        <v>3743</v>
      </c>
      <c r="B1473" t="s">
        <v>13</v>
      </c>
      <c r="C1473">
        <v>136</v>
      </c>
      <c r="D1473" s="1">
        <v>385778856</v>
      </c>
      <c r="E1473" t="s">
        <v>13</v>
      </c>
      <c r="F1473" t="s">
        <v>3744</v>
      </c>
      <c r="G1473" t="s">
        <v>13</v>
      </c>
      <c r="H1473" t="s">
        <v>13</v>
      </c>
      <c r="I1473" t="s">
        <v>3745</v>
      </c>
      <c r="J1473">
        <f t="shared" si="22"/>
        <v>-1</v>
      </c>
    </row>
    <row r="1474" spans="1:10" x14ac:dyDescent="0.25">
      <c r="A1474" t="s">
        <v>3746</v>
      </c>
      <c r="B1474" t="s">
        <v>13</v>
      </c>
      <c r="C1474">
        <v>124</v>
      </c>
      <c r="D1474" s="1">
        <v>385778857</v>
      </c>
      <c r="E1474" t="s">
        <v>13</v>
      </c>
      <c r="F1474" t="s">
        <v>3747</v>
      </c>
      <c r="G1474" t="s">
        <v>13</v>
      </c>
      <c r="H1474" t="s">
        <v>13</v>
      </c>
      <c r="I1474" t="s">
        <v>3748</v>
      </c>
      <c r="J1474">
        <f t="shared" si="22"/>
        <v>-1</v>
      </c>
    </row>
    <row r="1475" spans="1:10" x14ac:dyDescent="0.25">
      <c r="A1475" t="s">
        <v>3749</v>
      </c>
      <c r="B1475" t="s">
        <v>13</v>
      </c>
      <c r="C1475">
        <v>694</v>
      </c>
      <c r="D1475" s="1">
        <v>385778858</v>
      </c>
      <c r="E1475" t="s">
        <v>13</v>
      </c>
      <c r="F1475" t="s">
        <v>3750</v>
      </c>
      <c r="G1475" t="s">
        <v>13</v>
      </c>
      <c r="H1475" t="s">
        <v>13</v>
      </c>
      <c r="I1475" t="s">
        <v>3751</v>
      </c>
      <c r="J1475">
        <f t="shared" si="22"/>
        <v>-1</v>
      </c>
    </row>
    <row r="1476" spans="1:10" x14ac:dyDescent="0.25">
      <c r="A1476" t="s">
        <v>3752</v>
      </c>
      <c r="B1476" t="s">
        <v>13</v>
      </c>
      <c r="C1476">
        <v>203</v>
      </c>
      <c r="D1476" s="1">
        <v>385778859</v>
      </c>
      <c r="E1476" t="s">
        <v>13</v>
      </c>
      <c r="F1476" t="s">
        <v>3753</v>
      </c>
      <c r="G1476" t="s">
        <v>13</v>
      </c>
      <c r="H1476" t="s">
        <v>13</v>
      </c>
      <c r="I1476" t="s">
        <v>3754</v>
      </c>
      <c r="J1476">
        <f t="shared" si="22"/>
        <v>-1</v>
      </c>
    </row>
    <row r="1477" spans="1:10" x14ac:dyDescent="0.25">
      <c r="A1477" t="s">
        <v>3755</v>
      </c>
      <c r="B1477" t="s">
        <v>13</v>
      </c>
      <c r="C1477">
        <v>227</v>
      </c>
      <c r="D1477" s="1">
        <v>385778860</v>
      </c>
      <c r="E1477" t="s">
        <v>13</v>
      </c>
      <c r="F1477" t="s">
        <v>3756</v>
      </c>
      <c r="G1477" t="s">
        <v>13</v>
      </c>
      <c r="H1477" t="s">
        <v>13</v>
      </c>
      <c r="I1477" t="s">
        <v>3757</v>
      </c>
      <c r="J1477">
        <f t="shared" ref="J1477:J1540" si="23">IF(B1477="+",1,-1)</f>
        <v>-1</v>
      </c>
    </row>
    <row r="1478" spans="1:10" x14ac:dyDescent="0.25">
      <c r="A1478" t="s">
        <v>3758</v>
      </c>
      <c r="B1478" t="s">
        <v>13</v>
      </c>
      <c r="C1478">
        <v>118</v>
      </c>
      <c r="D1478" s="1">
        <v>385778861</v>
      </c>
      <c r="E1478" t="s">
        <v>13</v>
      </c>
      <c r="F1478" t="s">
        <v>3759</v>
      </c>
      <c r="G1478" t="s">
        <v>13</v>
      </c>
      <c r="H1478" t="s">
        <v>13</v>
      </c>
      <c r="I1478" t="s">
        <v>3760</v>
      </c>
      <c r="J1478">
        <f t="shared" si="23"/>
        <v>-1</v>
      </c>
    </row>
    <row r="1479" spans="1:10" x14ac:dyDescent="0.25">
      <c r="A1479" t="s">
        <v>3761</v>
      </c>
      <c r="B1479" t="s">
        <v>13</v>
      </c>
      <c r="C1479">
        <v>144</v>
      </c>
      <c r="D1479" s="1">
        <v>385778862</v>
      </c>
      <c r="E1479" t="s">
        <v>13</v>
      </c>
      <c r="F1479" t="s">
        <v>3762</v>
      </c>
      <c r="G1479" t="s">
        <v>13</v>
      </c>
      <c r="H1479" t="s">
        <v>13</v>
      </c>
      <c r="I1479" t="s">
        <v>27</v>
      </c>
      <c r="J1479">
        <f t="shared" si="23"/>
        <v>-1</v>
      </c>
    </row>
    <row r="1480" spans="1:10" x14ac:dyDescent="0.25">
      <c r="A1480" t="s">
        <v>3763</v>
      </c>
      <c r="B1480" t="s">
        <v>13</v>
      </c>
      <c r="C1480">
        <v>166</v>
      </c>
      <c r="D1480" s="1">
        <v>385778863</v>
      </c>
      <c r="E1480" t="s">
        <v>13</v>
      </c>
      <c r="F1480" t="s">
        <v>3764</v>
      </c>
      <c r="G1480" t="s">
        <v>13</v>
      </c>
      <c r="H1480" t="s">
        <v>13</v>
      </c>
      <c r="I1480" t="s">
        <v>27</v>
      </c>
      <c r="J1480">
        <f t="shared" si="23"/>
        <v>-1</v>
      </c>
    </row>
    <row r="1481" spans="1:10" x14ac:dyDescent="0.25">
      <c r="A1481" t="s">
        <v>3765</v>
      </c>
      <c r="B1481" t="s">
        <v>13</v>
      </c>
      <c r="C1481">
        <v>409</v>
      </c>
      <c r="D1481" s="1">
        <v>385778864</v>
      </c>
      <c r="E1481" t="s">
        <v>13</v>
      </c>
      <c r="F1481" t="s">
        <v>3766</v>
      </c>
      <c r="G1481" t="s">
        <v>13</v>
      </c>
      <c r="H1481" t="s">
        <v>13</v>
      </c>
      <c r="I1481" t="s">
        <v>27</v>
      </c>
      <c r="J1481">
        <f t="shared" si="23"/>
        <v>-1</v>
      </c>
    </row>
    <row r="1482" spans="1:10" x14ac:dyDescent="0.25">
      <c r="A1482" t="s">
        <v>3767</v>
      </c>
      <c r="B1482" t="s">
        <v>13</v>
      </c>
      <c r="C1482">
        <v>209</v>
      </c>
      <c r="D1482" s="1">
        <v>385778865</v>
      </c>
      <c r="E1482" t="s">
        <v>13</v>
      </c>
      <c r="F1482" t="s">
        <v>3768</v>
      </c>
      <c r="G1482" t="s">
        <v>13</v>
      </c>
      <c r="H1482" t="s">
        <v>13</v>
      </c>
      <c r="I1482" t="s">
        <v>227</v>
      </c>
      <c r="J1482">
        <f t="shared" si="23"/>
        <v>-1</v>
      </c>
    </row>
    <row r="1483" spans="1:10" x14ac:dyDescent="0.25">
      <c r="A1483" t="s">
        <v>3769</v>
      </c>
      <c r="B1483" t="s">
        <v>13</v>
      </c>
      <c r="C1483">
        <v>299</v>
      </c>
      <c r="D1483" s="1">
        <v>385778866</v>
      </c>
      <c r="E1483" t="s">
        <v>13</v>
      </c>
      <c r="F1483" t="s">
        <v>3770</v>
      </c>
      <c r="G1483" t="s">
        <v>13</v>
      </c>
      <c r="H1483" t="s">
        <v>13</v>
      </c>
      <c r="I1483" t="s">
        <v>3771</v>
      </c>
      <c r="J1483">
        <f t="shared" si="23"/>
        <v>-1</v>
      </c>
    </row>
    <row r="1484" spans="1:10" x14ac:dyDescent="0.25">
      <c r="A1484" t="s">
        <v>3772</v>
      </c>
      <c r="B1484" t="s">
        <v>13</v>
      </c>
      <c r="C1484">
        <v>55</v>
      </c>
      <c r="D1484" s="1">
        <v>385778867</v>
      </c>
      <c r="E1484" t="s">
        <v>13</v>
      </c>
      <c r="F1484" t="s">
        <v>3773</v>
      </c>
      <c r="G1484" t="s">
        <v>13</v>
      </c>
      <c r="H1484" t="s">
        <v>13</v>
      </c>
      <c r="I1484" t="s">
        <v>27</v>
      </c>
      <c r="J1484">
        <f t="shared" si="23"/>
        <v>-1</v>
      </c>
    </row>
    <row r="1485" spans="1:10" x14ac:dyDescent="0.25">
      <c r="A1485" t="s">
        <v>3774</v>
      </c>
      <c r="B1485" t="s">
        <v>12</v>
      </c>
      <c r="C1485">
        <v>215</v>
      </c>
      <c r="D1485" s="1">
        <v>385778868</v>
      </c>
      <c r="E1485" t="s">
        <v>13</v>
      </c>
      <c r="F1485" t="s">
        <v>3775</v>
      </c>
      <c r="G1485" t="s">
        <v>13</v>
      </c>
      <c r="H1485" t="s">
        <v>13</v>
      </c>
      <c r="I1485" t="s">
        <v>27</v>
      </c>
      <c r="J1485">
        <f t="shared" si="23"/>
        <v>1</v>
      </c>
    </row>
    <row r="1486" spans="1:10" x14ac:dyDescent="0.25">
      <c r="A1486" t="s">
        <v>3776</v>
      </c>
      <c r="B1486" t="s">
        <v>13</v>
      </c>
      <c r="C1486">
        <v>80</v>
      </c>
      <c r="D1486" s="1">
        <v>385778869</v>
      </c>
      <c r="E1486" t="s">
        <v>13</v>
      </c>
      <c r="F1486" t="s">
        <v>3777</v>
      </c>
      <c r="G1486" t="s">
        <v>13</v>
      </c>
      <c r="H1486" t="s">
        <v>13</v>
      </c>
      <c r="I1486" t="s">
        <v>27</v>
      </c>
      <c r="J1486">
        <f t="shared" si="23"/>
        <v>-1</v>
      </c>
    </row>
    <row r="1487" spans="1:10" x14ac:dyDescent="0.25">
      <c r="A1487" t="s">
        <v>3778</v>
      </c>
      <c r="B1487" t="s">
        <v>13</v>
      </c>
      <c r="C1487">
        <v>175</v>
      </c>
      <c r="D1487" s="1">
        <v>385778870</v>
      </c>
      <c r="E1487" t="s">
        <v>13</v>
      </c>
      <c r="F1487" t="s">
        <v>3779</v>
      </c>
      <c r="G1487" t="s">
        <v>13</v>
      </c>
      <c r="H1487" t="s">
        <v>13</v>
      </c>
      <c r="I1487" t="s">
        <v>27</v>
      </c>
      <c r="J1487">
        <f t="shared" si="23"/>
        <v>-1</v>
      </c>
    </row>
    <row r="1488" spans="1:10" x14ac:dyDescent="0.25">
      <c r="A1488" t="s">
        <v>3780</v>
      </c>
      <c r="B1488" t="s">
        <v>13</v>
      </c>
      <c r="C1488">
        <v>465</v>
      </c>
      <c r="D1488" s="1">
        <v>385778871</v>
      </c>
      <c r="E1488" t="s">
        <v>13</v>
      </c>
      <c r="F1488" t="s">
        <v>3781</v>
      </c>
      <c r="G1488" t="s">
        <v>13</v>
      </c>
      <c r="H1488" t="s">
        <v>13</v>
      </c>
      <c r="I1488" t="s">
        <v>3782</v>
      </c>
      <c r="J1488">
        <f t="shared" si="23"/>
        <v>-1</v>
      </c>
    </row>
    <row r="1489" spans="1:10" x14ac:dyDescent="0.25">
      <c r="A1489" t="s">
        <v>3783</v>
      </c>
      <c r="B1489" t="s">
        <v>13</v>
      </c>
      <c r="C1489">
        <v>132</v>
      </c>
      <c r="D1489" s="1">
        <v>385778872</v>
      </c>
      <c r="E1489" t="s">
        <v>13</v>
      </c>
      <c r="F1489" t="s">
        <v>3784</v>
      </c>
      <c r="G1489" t="s">
        <v>13</v>
      </c>
      <c r="H1489" t="s">
        <v>13</v>
      </c>
      <c r="I1489" t="s">
        <v>3785</v>
      </c>
      <c r="J1489">
        <f t="shared" si="23"/>
        <v>-1</v>
      </c>
    </row>
    <row r="1490" spans="1:10" x14ac:dyDescent="0.25">
      <c r="A1490" t="s">
        <v>3786</v>
      </c>
      <c r="B1490" t="s">
        <v>13</v>
      </c>
      <c r="C1490">
        <v>56</v>
      </c>
      <c r="D1490" s="1">
        <v>385778873</v>
      </c>
      <c r="E1490" t="s">
        <v>13</v>
      </c>
      <c r="F1490" t="s">
        <v>3787</v>
      </c>
      <c r="G1490" t="s">
        <v>13</v>
      </c>
      <c r="H1490" t="s">
        <v>13</v>
      </c>
      <c r="I1490" t="s">
        <v>3788</v>
      </c>
      <c r="J1490">
        <f t="shared" si="23"/>
        <v>-1</v>
      </c>
    </row>
    <row r="1491" spans="1:10" x14ac:dyDescent="0.25">
      <c r="A1491" t="s">
        <v>3789</v>
      </c>
      <c r="B1491" t="s">
        <v>13</v>
      </c>
      <c r="C1491">
        <v>516</v>
      </c>
      <c r="D1491" s="1">
        <v>385778874</v>
      </c>
      <c r="E1491" t="s">
        <v>13</v>
      </c>
      <c r="F1491" t="s">
        <v>3790</v>
      </c>
      <c r="G1491" t="s">
        <v>13</v>
      </c>
      <c r="H1491" t="s">
        <v>13</v>
      </c>
      <c r="I1491" t="s">
        <v>3791</v>
      </c>
      <c r="J1491">
        <f t="shared" si="23"/>
        <v>-1</v>
      </c>
    </row>
    <row r="1492" spans="1:10" x14ac:dyDescent="0.25">
      <c r="A1492" t="s">
        <v>3792</v>
      </c>
      <c r="B1492" t="s">
        <v>12</v>
      </c>
      <c r="C1492">
        <v>244</v>
      </c>
      <c r="D1492" s="1">
        <v>385778875</v>
      </c>
      <c r="E1492" t="s">
        <v>13</v>
      </c>
      <c r="F1492" t="s">
        <v>3793</v>
      </c>
      <c r="G1492" t="s">
        <v>13</v>
      </c>
      <c r="H1492" t="s">
        <v>13</v>
      </c>
      <c r="I1492" t="s">
        <v>731</v>
      </c>
      <c r="J1492">
        <f t="shared" si="23"/>
        <v>1</v>
      </c>
    </row>
    <row r="1493" spans="1:10" x14ac:dyDescent="0.25">
      <c r="A1493" t="s">
        <v>3794</v>
      </c>
      <c r="B1493" t="s">
        <v>13</v>
      </c>
      <c r="C1493">
        <v>188</v>
      </c>
      <c r="D1493" s="1">
        <v>385778876</v>
      </c>
      <c r="E1493" t="s">
        <v>13</v>
      </c>
      <c r="F1493" t="s">
        <v>3795</v>
      </c>
      <c r="G1493" t="s">
        <v>13</v>
      </c>
      <c r="H1493" t="s">
        <v>13</v>
      </c>
      <c r="I1493" t="s">
        <v>3796</v>
      </c>
      <c r="J1493">
        <f t="shared" si="23"/>
        <v>-1</v>
      </c>
    </row>
    <row r="1494" spans="1:10" x14ac:dyDescent="0.25">
      <c r="A1494" t="s">
        <v>3797</v>
      </c>
      <c r="B1494" t="s">
        <v>13</v>
      </c>
      <c r="C1494">
        <v>289</v>
      </c>
      <c r="D1494" s="1">
        <v>385778877</v>
      </c>
      <c r="E1494" t="s">
        <v>13</v>
      </c>
      <c r="F1494" t="s">
        <v>3798</v>
      </c>
      <c r="G1494" t="s">
        <v>13</v>
      </c>
      <c r="H1494" t="s">
        <v>13</v>
      </c>
      <c r="I1494" t="s">
        <v>3799</v>
      </c>
      <c r="J1494">
        <f t="shared" si="23"/>
        <v>-1</v>
      </c>
    </row>
    <row r="1495" spans="1:10" x14ac:dyDescent="0.25">
      <c r="A1495" t="s">
        <v>3800</v>
      </c>
      <c r="B1495" t="s">
        <v>13</v>
      </c>
      <c r="C1495">
        <v>275</v>
      </c>
      <c r="D1495" s="1">
        <v>385778878</v>
      </c>
      <c r="E1495" t="s">
        <v>13</v>
      </c>
      <c r="F1495" t="s">
        <v>3801</v>
      </c>
      <c r="G1495" t="s">
        <v>13</v>
      </c>
      <c r="H1495" t="s">
        <v>13</v>
      </c>
      <c r="I1495" t="s">
        <v>3802</v>
      </c>
      <c r="J1495">
        <f t="shared" si="23"/>
        <v>-1</v>
      </c>
    </row>
    <row r="1496" spans="1:10" x14ac:dyDescent="0.25">
      <c r="A1496" t="s">
        <v>3803</v>
      </c>
      <c r="B1496" t="s">
        <v>13</v>
      </c>
      <c r="C1496">
        <v>239</v>
      </c>
      <c r="D1496" s="1">
        <v>385778879</v>
      </c>
      <c r="E1496" t="s">
        <v>13</v>
      </c>
      <c r="F1496" t="s">
        <v>3804</v>
      </c>
      <c r="G1496" t="s">
        <v>13</v>
      </c>
      <c r="H1496" t="s">
        <v>13</v>
      </c>
      <c r="I1496" t="s">
        <v>1815</v>
      </c>
      <c r="J1496">
        <f t="shared" si="23"/>
        <v>-1</v>
      </c>
    </row>
    <row r="1497" spans="1:10" x14ac:dyDescent="0.25">
      <c r="A1497" t="s">
        <v>3805</v>
      </c>
      <c r="B1497" t="s">
        <v>13</v>
      </c>
      <c r="C1497">
        <v>162</v>
      </c>
      <c r="D1497" s="1">
        <v>385778880</v>
      </c>
      <c r="E1497" t="s">
        <v>13</v>
      </c>
      <c r="F1497" t="s">
        <v>3806</v>
      </c>
      <c r="G1497" t="s">
        <v>13</v>
      </c>
      <c r="H1497" t="s">
        <v>13</v>
      </c>
      <c r="I1497" t="s">
        <v>3807</v>
      </c>
      <c r="J1497">
        <f t="shared" si="23"/>
        <v>-1</v>
      </c>
    </row>
    <row r="1498" spans="1:10" x14ac:dyDescent="0.25">
      <c r="A1498" t="s">
        <v>3808</v>
      </c>
      <c r="B1498" t="s">
        <v>13</v>
      </c>
      <c r="C1498">
        <v>202</v>
      </c>
      <c r="D1498" s="1">
        <v>385778881</v>
      </c>
      <c r="E1498" t="s">
        <v>13</v>
      </c>
      <c r="F1498" t="s">
        <v>3809</v>
      </c>
      <c r="G1498" t="s">
        <v>13</v>
      </c>
      <c r="H1498" t="s">
        <v>13</v>
      </c>
      <c r="I1498" t="s">
        <v>27</v>
      </c>
      <c r="J1498">
        <f t="shared" si="23"/>
        <v>-1</v>
      </c>
    </row>
    <row r="1499" spans="1:10" x14ac:dyDescent="0.25">
      <c r="A1499" t="s">
        <v>3810</v>
      </c>
      <c r="B1499" t="s">
        <v>13</v>
      </c>
      <c r="C1499">
        <v>189</v>
      </c>
      <c r="D1499" s="1">
        <v>385778882</v>
      </c>
      <c r="E1499" t="s">
        <v>13</v>
      </c>
      <c r="F1499" t="s">
        <v>3811</v>
      </c>
      <c r="G1499" t="s">
        <v>13</v>
      </c>
      <c r="H1499" t="s">
        <v>13</v>
      </c>
      <c r="I1499" t="s">
        <v>2064</v>
      </c>
      <c r="J1499">
        <f t="shared" si="23"/>
        <v>-1</v>
      </c>
    </row>
    <row r="1500" spans="1:10" x14ac:dyDescent="0.25">
      <c r="A1500" t="s">
        <v>3812</v>
      </c>
      <c r="B1500" t="s">
        <v>13</v>
      </c>
      <c r="C1500">
        <v>198</v>
      </c>
      <c r="D1500" s="1">
        <v>385778883</v>
      </c>
      <c r="E1500" t="s">
        <v>13</v>
      </c>
      <c r="F1500" t="s">
        <v>3813</v>
      </c>
      <c r="G1500" t="s">
        <v>13</v>
      </c>
      <c r="H1500" t="s">
        <v>13</v>
      </c>
      <c r="I1500" t="s">
        <v>3814</v>
      </c>
      <c r="J1500">
        <f t="shared" si="23"/>
        <v>-1</v>
      </c>
    </row>
    <row r="1501" spans="1:10" x14ac:dyDescent="0.25">
      <c r="A1501" t="s">
        <v>3815</v>
      </c>
      <c r="B1501" t="s">
        <v>13</v>
      </c>
      <c r="C1501">
        <v>264</v>
      </c>
      <c r="D1501" s="1">
        <v>385778884</v>
      </c>
      <c r="E1501" t="s">
        <v>13</v>
      </c>
      <c r="F1501" t="s">
        <v>3816</v>
      </c>
      <c r="G1501" t="s">
        <v>13</v>
      </c>
      <c r="H1501" t="s">
        <v>13</v>
      </c>
      <c r="I1501" t="s">
        <v>3817</v>
      </c>
      <c r="J1501">
        <f t="shared" si="23"/>
        <v>-1</v>
      </c>
    </row>
    <row r="1502" spans="1:10" x14ac:dyDescent="0.25">
      <c r="A1502" t="s">
        <v>3818</v>
      </c>
      <c r="B1502" t="s">
        <v>13</v>
      </c>
      <c r="C1502">
        <v>341</v>
      </c>
      <c r="D1502" s="1">
        <v>385778885</v>
      </c>
      <c r="E1502" t="s">
        <v>13</v>
      </c>
      <c r="F1502" t="s">
        <v>3819</v>
      </c>
      <c r="G1502" t="s">
        <v>13</v>
      </c>
      <c r="H1502" t="s">
        <v>13</v>
      </c>
      <c r="I1502" t="s">
        <v>3820</v>
      </c>
      <c r="J1502">
        <f t="shared" si="23"/>
        <v>-1</v>
      </c>
    </row>
    <row r="1503" spans="1:10" x14ac:dyDescent="0.25">
      <c r="A1503" t="s">
        <v>3821</v>
      </c>
      <c r="B1503" t="s">
        <v>13</v>
      </c>
      <c r="C1503">
        <v>223</v>
      </c>
      <c r="D1503" s="1">
        <v>385778886</v>
      </c>
      <c r="E1503" t="s">
        <v>13</v>
      </c>
      <c r="F1503" t="s">
        <v>3822</v>
      </c>
      <c r="G1503" t="s">
        <v>13</v>
      </c>
      <c r="H1503" t="s">
        <v>13</v>
      </c>
      <c r="I1503" t="s">
        <v>3823</v>
      </c>
      <c r="J1503">
        <f t="shared" si="23"/>
        <v>-1</v>
      </c>
    </row>
    <row r="1504" spans="1:10" x14ac:dyDescent="0.25">
      <c r="A1504" t="s">
        <v>3824</v>
      </c>
      <c r="B1504" t="s">
        <v>13</v>
      </c>
      <c r="C1504">
        <v>877</v>
      </c>
      <c r="D1504" s="1">
        <v>385778887</v>
      </c>
      <c r="E1504" t="s">
        <v>13</v>
      </c>
      <c r="F1504" t="s">
        <v>3825</v>
      </c>
      <c r="G1504" t="s">
        <v>13</v>
      </c>
      <c r="H1504" t="s">
        <v>13</v>
      </c>
      <c r="I1504" t="s">
        <v>27</v>
      </c>
      <c r="J1504">
        <f t="shared" si="23"/>
        <v>-1</v>
      </c>
    </row>
    <row r="1505" spans="1:10" x14ac:dyDescent="0.25">
      <c r="A1505" t="s">
        <v>3826</v>
      </c>
      <c r="B1505" t="s">
        <v>13</v>
      </c>
      <c r="C1505">
        <v>437</v>
      </c>
      <c r="D1505" s="1">
        <v>385778888</v>
      </c>
      <c r="E1505" t="s">
        <v>13</v>
      </c>
      <c r="F1505" t="s">
        <v>3827</v>
      </c>
      <c r="G1505" t="s">
        <v>13</v>
      </c>
      <c r="H1505" t="s">
        <v>13</v>
      </c>
      <c r="I1505" t="s">
        <v>3828</v>
      </c>
      <c r="J1505">
        <f t="shared" si="23"/>
        <v>-1</v>
      </c>
    </row>
    <row r="1506" spans="1:10" x14ac:dyDescent="0.25">
      <c r="A1506" t="s">
        <v>3829</v>
      </c>
      <c r="B1506" t="s">
        <v>12</v>
      </c>
      <c r="C1506">
        <v>325</v>
      </c>
      <c r="D1506" s="1">
        <v>385778889</v>
      </c>
      <c r="E1506" t="s">
        <v>13</v>
      </c>
      <c r="F1506" t="s">
        <v>3830</v>
      </c>
      <c r="G1506" t="s">
        <v>13</v>
      </c>
      <c r="H1506" t="s">
        <v>13</v>
      </c>
      <c r="I1506" t="s">
        <v>27</v>
      </c>
      <c r="J1506">
        <f t="shared" si="23"/>
        <v>1</v>
      </c>
    </row>
    <row r="1507" spans="1:10" x14ac:dyDescent="0.25">
      <c r="A1507" t="s">
        <v>3831</v>
      </c>
      <c r="B1507" t="s">
        <v>13</v>
      </c>
      <c r="C1507">
        <v>497</v>
      </c>
      <c r="D1507" s="1">
        <v>385778890</v>
      </c>
      <c r="E1507" t="s">
        <v>13</v>
      </c>
      <c r="F1507" t="s">
        <v>3832</v>
      </c>
      <c r="G1507" t="s">
        <v>13</v>
      </c>
      <c r="H1507" t="s">
        <v>13</v>
      </c>
      <c r="I1507" t="s">
        <v>3833</v>
      </c>
      <c r="J1507">
        <f t="shared" si="23"/>
        <v>-1</v>
      </c>
    </row>
    <row r="1508" spans="1:10" x14ac:dyDescent="0.25">
      <c r="A1508" t="s">
        <v>3834</v>
      </c>
      <c r="B1508" t="s">
        <v>13</v>
      </c>
      <c r="C1508">
        <v>217</v>
      </c>
      <c r="D1508" s="1">
        <v>385778891</v>
      </c>
      <c r="E1508" t="s">
        <v>13</v>
      </c>
      <c r="F1508" t="s">
        <v>3835</v>
      </c>
      <c r="G1508" t="s">
        <v>13</v>
      </c>
      <c r="H1508" t="s">
        <v>13</v>
      </c>
      <c r="I1508" t="s">
        <v>3836</v>
      </c>
      <c r="J1508">
        <f t="shared" si="23"/>
        <v>-1</v>
      </c>
    </row>
    <row r="1509" spans="1:10" x14ac:dyDescent="0.25">
      <c r="A1509" t="s">
        <v>3837</v>
      </c>
      <c r="B1509" t="s">
        <v>13</v>
      </c>
      <c r="C1509">
        <v>404</v>
      </c>
      <c r="D1509" s="1">
        <v>385778892</v>
      </c>
      <c r="E1509" t="s">
        <v>13</v>
      </c>
      <c r="F1509" t="s">
        <v>3838</v>
      </c>
      <c r="G1509" t="s">
        <v>13</v>
      </c>
      <c r="H1509" t="s">
        <v>13</v>
      </c>
      <c r="I1509" t="s">
        <v>1862</v>
      </c>
      <c r="J1509">
        <f t="shared" si="23"/>
        <v>-1</v>
      </c>
    </row>
    <row r="1510" spans="1:10" x14ac:dyDescent="0.25">
      <c r="A1510" t="s">
        <v>3839</v>
      </c>
      <c r="B1510" t="s">
        <v>13</v>
      </c>
      <c r="C1510">
        <v>433</v>
      </c>
      <c r="D1510" s="1">
        <v>385778893</v>
      </c>
      <c r="E1510" t="s">
        <v>13</v>
      </c>
      <c r="F1510" t="s">
        <v>3840</v>
      </c>
      <c r="G1510" t="s">
        <v>13</v>
      </c>
      <c r="H1510" t="s">
        <v>13</v>
      </c>
      <c r="I1510" t="s">
        <v>3841</v>
      </c>
      <c r="J1510">
        <f t="shared" si="23"/>
        <v>-1</v>
      </c>
    </row>
    <row r="1511" spans="1:10" x14ac:dyDescent="0.25">
      <c r="A1511" t="s">
        <v>3842</v>
      </c>
      <c r="B1511" t="s">
        <v>13</v>
      </c>
      <c r="C1511">
        <v>388</v>
      </c>
      <c r="D1511" s="1">
        <v>385778894</v>
      </c>
      <c r="E1511" t="s">
        <v>13</v>
      </c>
      <c r="F1511" t="s">
        <v>3843</v>
      </c>
      <c r="G1511" t="s">
        <v>13</v>
      </c>
      <c r="H1511" t="s">
        <v>13</v>
      </c>
      <c r="I1511" t="s">
        <v>3844</v>
      </c>
      <c r="J1511">
        <f t="shared" si="23"/>
        <v>-1</v>
      </c>
    </row>
    <row r="1512" spans="1:10" x14ac:dyDescent="0.25">
      <c r="A1512" t="s">
        <v>3845</v>
      </c>
      <c r="B1512" t="s">
        <v>13</v>
      </c>
      <c r="C1512">
        <v>294</v>
      </c>
      <c r="D1512" s="1">
        <v>385778895</v>
      </c>
      <c r="E1512" t="s">
        <v>13</v>
      </c>
      <c r="F1512" t="s">
        <v>3846</v>
      </c>
      <c r="G1512" t="s">
        <v>13</v>
      </c>
      <c r="H1512" t="s">
        <v>13</v>
      </c>
      <c r="I1512" t="s">
        <v>3847</v>
      </c>
      <c r="J1512">
        <f t="shared" si="23"/>
        <v>-1</v>
      </c>
    </row>
    <row r="1513" spans="1:10" x14ac:dyDescent="0.25">
      <c r="A1513" t="s">
        <v>3848</v>
      </c>
      <c r="B1513" t="s">
        <v>13</v>
      </c>
      <c r="C1513">
        <v>209</v>
      </c>
      <c r="D1513" s="1">
        <v>385778896</v>
      </c>
      <c r="E1513" t="s">
        <v>13</v>
      </c>
      <c r="F1513" t="s">
        <v>3849</v>
      </c>
      <c r="G1513" t="s">
        <v>13</v>
      </c>
      <c r="H1513" t="s">
        <v>13</v>
      </c>
      <c r="I1513" t="s">
        <v>3850</v>
      </c>
      <c r="J1513">
        <f t="shared" si="23"/>
        <v>-1</v>
      </c>
    </row>
    <row r="1514" spans="1:10" x14ac:dyDescent="0.25">
      <c r="A1514" t="s">
        <v>3851</v>
      </c>
      <c r="B1514" t="s">
        <v>13</v>
      </c>
      <c r="C1514">
        <v>182</v>
      </c>
      <c r="D1514" s="1">
        <v>385778897</v>
      </c>
      <c r="E1514" t="s">
        <v>13</v>
      </c>
      <c r="F1514" t="s">
        <v>3852</v>
      </c>
      <c r="G1514" t="s">
        <v>13</v>
      </c>
      <c r="H1514" t="s">
        <v>13</v>
      </c>
      <c r="I1514" t="s">
        <v>1736</v>
      </c>
      <c r="J1514">
        <f t="shared" si="23"/>
        <v>-1</v>
      </c>
    </row>
    <row r="1515" spans="1:10" x14ac:dyDescent="0.25">
      <c r="A1515" t="s">
        <v>3853</v>
      </c>
      <c r="B1515" t="s">
        <v>13</v>
      </c>
      <c r="C1515">
        <v>147</v>
      </c>
      <c r="D1515" s="1">
        <v>385778898</v>
      </c>
      <c r="E1515" t="s">
        <v>13</v>
      </c>
      <c r="F1515" t="s">
        <v>3854</v>
      </c>
      <c r="G1515" t="s">
        <v>13</v>
      </c>
      <c r="H1515" t="s">
        <v>13</v>
      </c>
      <c r="I1515" t="s">
        <v>3634</v>
      </c>
      <c r="J1515">
        <f t="shared" si="23"/>
        <v>-1</v>
      </c>
    </row>
    <row r="1516" spans="1:10" x14ac:dyDescent="0.25">
      <c r="A1516" t="s">
        <v>3855</v>
      </c>
      <c r="B1516" t="s">
        <v>13</v>
      </c>
      <c r="C1516">
        <v>271</v>
      </c>
      <c r="D1516" s="1">
        <v>385778899</v>
      </c>
      <c r="E1516" t="s">
        <v>13</v>
      </c>
      <c r="F1516" t="s">
        <v>3856</v>
      </c>
      <c r="G1516" t="s">
        <v>13</v>
      </c>
      <c r="H1516" t="s">
        <v>13</v>
      </c>
      <c r="I1516" t="s">
        <v>3857</v>
      </c>
      <c r="J1516">
        <f t="shared" si="23"/>
        <v>-1</v>
      </c>
    </row>
    <row r="1517" spans="1:10" x14ac:dyDescent="0.25">
      <c r="A1517" t="s">
        <v>3858</v>
      </c>
      <c r="B1517" t="s">
        <v>12</v>
      </c>
      <c r="C1517">
        <v>159</v>
      </c>
      <c r="D1517" s="1">
        <v>385778900</v>
      </c>
      <c r="E1517" t="s">
        <v>13</v>
      </c>
      <c r="F1517" t="s">
        <v>3859</v>
      </c>
      <c r="G1517" t="s">
        <v>13</v>
      </c>
      <c r="H1517" t="s">
        <v>13</v>
      </c>
      <c r="I1517" t="s">
        <v>27</v>
      </c>
      <c r="J1517">
        <f t="shared" si="23"/>
        <v>1</v>
      </c>
    </row>
    <row r="1518" spans="1:10" x14ac:dyDescent="0.25">
      <c r="A1518" t="s">
        <v>3860</v>
      </c>
      <c r="B1518" t="s">
        <v>13</v>
      </c>
      <c r="C1518">
        <v>365</v>
      </c>
      <c r="D1518" s="1">
        <v>385778901</v>
      </c>
      <c r="E1518" t="s">
        <v>13</v>
      </c>
      <c r="F1518" t="s">
        <v>3861</v>
      </c>
      <c r="G1518" t="s">
        <v>13</v>
      </c>
      <c r="H1518" t="s">
        <v>13</v>
      </c>
      <c r="I1518" t="s">
        <v>3862</v>
      </c>
      <c r="J1518">
        <f t="shared" si="23"/>
        <v>-1</v>
      </c>
    </row>
    <row r="1519" spans="1:10" x14ac:dyDescent="0.25">
      <c r="A1519" t="s">
        <v>3863</v>
      </c>
      <c r="B1519" t="s">
        <v>13</v>
      </c>
      <c r="C1519">
        <v>54</v>
      </c>
      <c r="D1519" s="1">
        <v>385778902</v>
      </c>
      <c r="E1519" t="s">
        <v>13</v>
      </c>
      <c r="F1519" t="s">
        <v>3864</v>
      </c>
      <c r="G1519" t="s">
        <v>13</v>
      </c>
      <c r="H1519" t="s">
        <v>13</v>
      </c>
      <c r="I1519" t="s">
        <v>27</v>
      </c>
      <c r="J1519">
        <f t="shared" si="23"/>
        <v>-1</v>
      </c>
    </row>
    <row r="1520" spans="1:10" x14ac:dyDescent="0.25">
      <c r="A1520" t="s">
        <v>3865</v>
      </c>
      <c r="B1520" t="s">
        <v>13</v>
      </c>
      <c r="C1520">
        <v>436</v>
      </c>
      <c r="D1520" s="1">
        <v>385778903</v>
      </c>
      <c r="E1520" t="s">
        <v>13</v>
      </c>
      <c r="F1520" t="s">
        <v>3866</v>
      </c>
      <c r="G1520" t="s">
        <v>13</v>
      </c>
      <c r="H1520" t="s">
        <v>13</v>
      </c>
      <c r="I1520" t="s">
        <v>3867</v>
      </c>
      <c r="J1520">
        <f t="shared" si="23"/>
        <v>-1</v>
      </c>
    </row>
    <row r="1521" spans="1:10" x14ac:dyDescent="0.25">
      <c r="A1521" t="s">
        <v>3868</v>
      </c>
      <c r="B1521" t="s">
        <v>13</v>
      </c>
      <c r="C1521">
        <v>383</v>
      </c>
      <c r="D1521" s="1">
        <v>385778904</v>
      </c>
      <c r="E1521" t="s">
        <v>13</v>
      </c>
      <c r="F1521" t="s">
        <v>3869</v>
      </c>
      <c r="G1521" t="s">
        <v>13</v>
      </c>
      <c r="H1521" t="s">
        <v>13</v>
      </c>
      <c r="I1521" t="s">
        <v>3862</v>
      </c>
      <c r="J1521">
        <f t="shared" si="23"/>
        <v>-1</v>
      </c>
    </row>
    <row r="1522" spans="1:10" x14ac:dyDescent="0.25">
      <c r="A1522" t="s">
        <v>3870</v>
      </c>
      <c r="B1522" t="s">
        <v>13</v>
      </c>
      <c r="C1522">
        <v>589</v>
      </c>
      <c r="D1522" s="1">
        <v>385778905</v>
      </c>
      <c r="E1522" t="s">
        <v>13</v>
      </c>
      <c r="F1522" t="s">
        <v>3871</v>
      </c>
      <c r="G1522" t="s">
        <v>13</v>
      </c>
      <c r="H1522" t="s">
        <v>13</v>
      </c>
      <c r="I1522" t="s">
        <v>3872</v>
      </c>
      <c r="J1522">
        <f t="shared" si="23"/>
        <v>-1</v>
      </c>
    </row>
    <row r="1523" spans="1:10" x14ac:dyDescent="0.25">
      <c r="A1523" t="s">
        <v>3873</v>
      </c>
      <c r="B1523" t="s">
        <v>13</v>
      </c>
      <c r="C1523">
        <v>289</v>
      </c>
      <c r="D1523" s="1">
        <v>385778906</v>
      </c>
      <c r="E1523" t="s">
        <v>13</v>
      </c>
      <c r="F1523" t="s">
        <v>3874</v>
      </c>
      <c r="G1523" t="s">
        <v>13</v>
      </c>
      <c r="H1523" t="s">
        <v>13</v>
      </c>
      <c r="I1523" t="s">
        <v>3875</v>
      </c>
      <c r="J1523">
        <f t="shared" si="23"/>
        <v>-1</v>
      </c>
    </row>
    <row r="1524" spans="1:10" x14ac:dyDescent="0.25">
      <c r="A1524" t="s">
        <v>3876</v>
      </c>
      <c r="B1524" t="s">
        <v>13</v>
      </c>
      <c r="C1524">
        <v>322</v>
      </c>
      <c r="D1524" s="1">
        <v>385778907</v>
      </c>
      <c r="E1524" t="s">
        <v>13</v>
      </c>
      <c r="F1524" t="s">
        <v>3877</v>
      </c>
      <c r="G1524" t="s">
        <v>13</v>
      </c>
      <c r="H1524" t="s">
        <v>13</v>
      </c>
      <c r="I1524" t="s">
        <v>3878</v>
      </c>
      <c r="J1524">
        <f t="shared" si="23"/>
        <v>-1</v>
      </c>
    </row>
    <row r="1525" spans="1:10" x14ac:dyDescent="0.25">
      <c r="A1525" t="s">
        <v>3879</v>
      </c>
      <c r="B1525" t="s">
        <v>13</v>
      </c>
      <c r="C1525">
        <v>270</v>
      </c>
      <c r="D1525" s="1">
        <v>385778908</v>
      </c>
      <c r="E1525" t="s">
        <v>13</v>
      </c>
      <c r="F1525" t="s">
        <v>3880</v>
      </c>
      <c r="G1525" t="s">
        <v>13</v>
      </c>
      <c r="H1525" t="s">
        <v>13</v>
      </c>
      <c r="I1525" t="s">
        <v>27</v>
      </c>
      <c r="J1525">
        <f t="shared" si="23"/>
        <v>-1</v>
      </c>
    </row>
    <row r="1526" spans="1:10" x14ac:dyDescent="0.25">
      <c r="A1526" t="s">
        <v>3881</v>
      </c>
      <c r="B1526" t="s">
        <v>12</v>
      </c>
      <c r="C1526">
        <v>189</v>
      </c>
      <c r="D1526" s="1">
        <v>385778909</v>
      </c>
      <c r="E1526" t="s">
        <v>13</v>
      </c>
      <c r="F1526" t="s">
        <v>3882</v>
      </c>
      <c r="G1526" t="s">
        <v>13</v>
      </c>
      <c r="H1526" t="s">
        <v>13</v>
      </c>
      <c r="I1526" t="s">
        <v>27</v>
      </c>
      <c r="J1526">
        <f t="shared" si="23"/>
        <v>1</v>
      </c>
    </row>
    <row r="1527" spans="1:10" x14ac:dyDescent="0.25">
      <c r="A1527" t="s">
        <v>3883</v>
      </c>
      <c r="B1527" t="s">
        <v>13</v>
      </c>
      <c r="C1527">
        <v>571</v>
      </c>
      <c r="D1527" s="1">
        <v>385778910</v>
      </c>
      <c r="E1527" t="s">
        <v>13</v>
      </c>
      <c r="F1527" t="s">
        <v>3884</v>
      </c>
      <c r="G1527" t="s">
        <v>13</v>
      </c>
      <c r="H1527" t="s">
        <v>13</v>
      </c>
      <c r="I1527" t="s">
        <v>3885</v>
      </c>
      <c r="J1527">
        <f t="shared" si="23"/>
        <v>-1</v>
      </c>
    </row>
    <row r="1528" spans="1:10" x14ac:dyDescent="0.25">
      <c r="A1528" t="s">
        <v>3886</v>
      </c>
      <c r="B1528" t="s">
        <v>13</v>
      </c>
      <c r="C1528">
        <v>815</v>
      </c>
      <c r="D1528" s="1">
        <v>385778911</v>
      </c>
      <c r="E1528" t="s">
        <v>13</v>
      </c>
      <c r="F1528" t="s">
        <v>3887</v>
      </c>
      <c r="G1528" t="s">
        <v>13</v>
      </c>
      <c r="H1528" t="s">
        <v>13</v>
      </c>
      <c r="I1528" t="s">
        <v>475</v>
      </c>
      <c r="J1528">
        <f t="shared" si="23"/>
        <v>-1</v>
      </c>
    </row>
    <row r="1529" spans="1:10" x14ac:dyDescent="0.25">
      <c r="A1529" t="s">
        <v>3888</v>
      </c>
      <c r="B1529" t="s">
        <v>12</v>
      </c>
      <c r="C1529">
        <v>162</v>
      </c>
      <c r="D1529" s="1">
        <v>385778912</v>
      </c>
      <c r="E1529" t="s">
        <v>13</v>
      </c>
      <c r="F1529" t="s">
        <v>3889</v>
      </c>
      <c r="G1529" t="s">
        <v>13</v>
      </c>
      <c r="H1529" t="s">
        <v>13</v>
      </c>
      <c r="I1529" t="s">
        <v>27</v>
      </c>
      <c r="J1529">
        <f t="shared" si="23"/>
        <v>1</v>
      </c>
    </row>
    <row r="1530" spans="1:10" x14ac:dyDescent="0.25">
      <c r="A1530" t="s">
        <v>3890</v>
      </c>
      <c r="B1530" t="s">
        <v>13</v>
      </c>
      <c r="C1530">
        <v>183</v>
      </c>
      <c r="D1530" s="1">
        <v>385778913</v>
      </c>
      <c r="E1530" t="s">
        <v>13</v>
      </c>
      <c r="F1530" t="s">
        <v>3891</v>
      </c>
      <c r="G1530" t="s">
        <v>13</v>
      </c>
      <c r="H1530" t="s">
        <v>13</v>
      </c>
      <c r="I1530" t="s">
        <v>27</v>
      </c>
      <c r="J1530">
        <f t="shared" si="23"/>
        <v>-1</v>
      </c>
    </row>
    <row r="1531" spans="1:10" x14ac:dyDescent="0.25">
      <c r="A1531" t="s">
        <v>3892</v>
      </c>
      <c r="B1531" t="s">
        <v>12</v>
      </c>
      <c r="C1531">
        <v>199</v>
      </c>
      <c r="D1531" s="1">
        <v>385778914</v>
      </c>
      <c r="E1531" t="s">
        <v>13</v>
      </c>
      <c r="F1531" t="s">
        <v>3893</v>
      </c>
      <c r="G1531" t="s">
        <v>13</v>
      </c>
      <c r="H1531" t="s">
        <v>13</v>
      </c>
      <c r="I1531" t="s">
        <v>27</v>
      </c>
      <c r="J1531">
        <f t="shared" si="23"/>
        <v>1</v>
      </c>
    </row>
    <row r="1532" spans="1:10" x14ac:dyDescent="0.25">
      <c r="A1532" t="s">
        <v>3894</v>
      </c>
      <c r="B1532" t="s">
        <v>13</v>
      </c>
      <c r="C1532">
        <v>57</v>
      </c>
      <c r="D1532" s="1">
        <v>385778915</v>
      </c>
      <c r="E1532" t="s">
        <v>13</v>
      </c>
      <c r="F1532" t="s">
        <v>3895</v>
      </c>
      <c r="G1532" t="s">
        <v>13</v>
      </c>
      <c r="H1532" t="s">
        <v>13</v>
      </c>
      <c r="I1532" t="s">
        <v>27</v>
      </c>
      <c r="J1532">
        <f t="shared" si="23"/>
        <v>-1</v>
      </c>
    </row>
    <row r="1533" spans="1:10" x14ac:dyDescent="0.25">
      <c r="A1533" t="s">
        <v>3896</v>
      </c>
      <c r="B1533" t="s">
        <v>13</v>
      </c>
      <c r="C1533">
        <v>368</v>
      </c>
      <c r="D1533" s="1">
        <v>385778916</v>
      </c>
      <c r="E1533" t="s">
        <v>13</v>
      </c>
      <c r="F1533" t="s">
        <v>3897</v>
      </c>
      <c r="G1533" t="s">
        <v>13</v>
      </c>
      <c r="H1533" t="s">
        <v>13</v>
      </c>
      <c r="I1533" t="s">
        <v>737</v>
      </c>
      <c r="J1533">
        <f t="shared" si="23"/>
        <v>-1</v>
      </c>
    </row>
    <row r="1534" spans="1:10" x14ac:dyDescent="0.25">
      <c r="A1534" t="s">
        <v>3898</v>
      </c>
      <c r="B1534" t="s">
        <v>13</v>
      </c>
      <c r="C1534">
        <v>381</v>
      </c>
      <c r="D1534" s="1">
        <v>385778917</v>
      </c>
      <c r="E1534" t="s">
        <v>13</v>
      </c>
      <c r="F1534" t="s">
        <v>3899</v>
      </c>
      <c r="G1534" t="s">
        <v>13</v>
      </c>
      <c r="H1534" t="s">
        <v>13</v>
      </c>
      <c r="I1534" t="s">
        <v>2850</v>
      </c>
      <c r="J1534">
        <f t="shared" si="23"/>
        <v>-1</v>
      </c>
    </row>
    <row r="1535" spans="1:10" x14ac:dyDescent="0.25">
      <c r="A1535" t="s">
        <v>3900</v>
      </c>
      <c r="B1535" t="s">
        <v>13</v>
      </c>
      <c r="C1535">
        <v>458</v>
      </c>
      <c r="D1535" s="1">
        <v>385778918</v>
      </c>
      <c r="E1535" t="s">
        <v>13</v>
      </c>
      <c r="F1535" t="s">
        <v>3901</v>
      </c>
      <c r="G1535" t="s">
        <v>13</v>
      </c>
      <c r="H1535" t="s">
        <v>13</v>
      </c>
      <c r="I1535" t="s">
        <v>3902</v>
      </c>
      <c r="J1535">
        <f t="shared" si="23"/>
        <v>-1</v>
      </c>
    </row>
    <row r="1536" spans="1:10" x14ac:dyDescent="0.25">
      <c r="A1536" t="s">
        <v>3903</v>
      </c>
      <c r="B1536" t="s">
        <v>13</v>
      </c>
      <c r="C1536">
        <v>87</v>
      </c>
      <c r="D1536" s="1">
        <v>385778919</v>
      </c>
      <c r="E1536" t="s">
        <v>13</v>
      </c>
      <c r="F1536" t="s">
        <v>3904</v>
      </c>
      <c r="G1536" t="s">
        <v>13</v>
      </c>
      <c r="H1536" t="s">
        <v>13</v>
      </c>
      <c r="I1536" t="s">
        <v>27</v>
      </c>
      <c r="J1536">
        <f t="shared" si="23"/>
        <v>-1</v>
      </c>
    </row>
    <row r="1537" spans="1:10" x14ac:dyDescent="0.25">
      <c r="A1537" t="s">
        <v>3905</v>
      </c>
      <c r="B1537" t="s">
        <v>13</v>
      </c>
      <c r="C1537">
        <v>78</v>
      </c>
      <c r="D1537" s="1">
        <v>385778920</v>
      </c>
      <c r="E1537" t="s">
        <v>13</v>
      </c>
      <c r="F1537" t="s">
        <v>3906</v>
      </c>
      <c r="G1537" t="s">
        <v>13</v>
      </c>
      <c r="H1537" t="s">
        <v>13</v>
      </c>
      <c r="I1537" t="s">
        <v>3907</v>
      </c>
      <c r="J1537">
        <f t="shared" si="23"/>
        <v>-1</v>
      </c>
    </row>
    <row r="1538" spans="1:10" x14ac:dyDescent="0.25">
      <c r="A1538" t="s">
        <v>3908</v>
      </c>
      <c r="B1538" t="s">
        <v>13</v>
      </c>
      <c r="C1538">
        <v>224</v>
      </c>
      <c r="D1538" s="1">
        <v>385778921</v>
      </c>
      <c r="E1538" t="s">
        <v>13</v>
      </c>
      <c r="F1538" t="s">
        <v>3909</v>
      </c>
      <c r="G1538" t="s">
        <v>13</v>
      </c>
      <c r="H1538" t="s">
        <v>13</v>
      </c>
      <c r="I1538" t="s">
        <v>27</v>
      </c>
      <c r="J1538">
        <f t="shared" si="23"/>
        <v>-1</v>
      </c>
    </row>
    <row r="1539" spans="1:10" x14ac:dyDescent="0.25">
      <c r="A1539" t="s">
        <v>3910</v>
      </c>
      <c r="B1539" t="s">
        <v>13</v>
      </c>
      <c r="C1539">
        <v>166</v>
      </c>
      <c r="D1539" s="1">
        <v>385778922</v>
      </c>
      <c r="E1539" t="s">
        <v>13</v>
      </c>
      <c r="F1539" t="s">
        <v>3911</v>
      </c>
      <c r="G1539" t="s">
        <v>13</v>
      </c>
      <c r="H1539" t="s">
        <v>13</v>
      </c>
      <c r="I1539" t="s">
        <v>27</v>
      </c>
      <c r="J1539">
        <f t="shared" si="23"/>
        <v>-1</v>
      </c>
    </row>
    <row r="1540" spans="1:10" x14ac:dyDescent="0.25">
      <c r="A1540" t="s">
        <v>3912</v>
      </c>
      <c r="B1540" t="s">
        <v>13</v>
      </c>
      <c r="C1540">
        <v>97</v>
      </c>
      <c r="D1540" s="1">
        <v>385778923</v>
      </c>
      <c r="E1540" t="s">
        <v>13</v>
      </c>
      <c r="F1540" t="s">
        <v>3913</v>
      </c>
      <c r="G1540" t="s">
        <v>13</v>
      </c>
      <c r="H1540" t="s">
        <v>13</v>
      </c>
      <c r="I1540" t="s">
        <v>27</v>
      </c>
      <c r="J1540">
        <f t="shared" si="23"/>
        <v>-1</v>
      </c>
    </row>
    <row r="1541" spans="1:10" x14ac:dyDescent="0.25">
      <c r="A1541" t="s">
        <v>3914</v>
      </c>
      <c r="B1541" t="s">
        <v>13</v>
      </c>
      <c r="C1541">
        <v>109</v>
      </c>
      <c r="D1541" s="1">
        <v>385778924</v>
      </c>
      <c r="E1541" t="s">
        <v>13</v>
      </c>
      <c r="F1541" t="s">
        <v>3915</v>
      </c>
      <c r="G1541" t="s">
        <v>13</v>
      </c>
      <c r="H1541" t="s">
        <v>13</v>
      </c>
      <c r="I1541" t="s">
        <v>27</v>
      </c>
      <c r="J1541">
        <f t="shared" ref="J1541:J1604" si="24">IF(B1541="+",1,-1)</f>
        <v>-1</v>
      </c>
    </row>
    <row r="1542" spans="1:10" x14ac:dyDescent="0.25">
      <c r="A1542" t="s">
        <v>3916</v>
      </c>
      <c r="B1542" t="s">
        <v>12</v>
      </c>
      <c r="C1542">
        <v>546</v>
      </c>
      <c r="D1542" s="1">
        <v>385778925</v>
      </c>
      <c r="E1542" t="s">
        <v>13</v>
      </c>
      <c r="F1542" t="s">
        <v>3917</v>
      </c>
      <c r="G1542" t="s">
        <v>13</v>
      </c>
      <c r="H1542" t="s">
        <v>13</v>
      </c>
      <c r="I1542" t="s">
        <v>3918</v>
      </c>
      <c r="J1542">
        <f t="shared" si="24"/>
        <v>1</v>
      </c>
    </row>
    <row r="1543" spans="1:10" x14ac:dyDescent="0.25">
      <c r="A1543" t="s">
        <v>3919</v>
      </c>
      <c r="B1543" t="s">
        <v>13</v>
      </c>
      <c r="C1543">
        <v>229</v>
      </c>
      <c r="D1543" s="1">
        <v>385778926</v>
      </c>
      <c r="E1543" t="s">
        <v>13</v>
      </c>
      <c r="F1543" t="s">
        <v>3920</v>
      </c>
      <c r="G1543" t="s">
        <v>13</v>
      </c>
      <c r="H1543" t="s">
        <v>13</v>
      </c>
      <c r="I1543" t="s">
        <v>3921</v>
      </c>
      <c r="J1543">
        <f t="shared" si="24"/>
        <v>-1</v>
      </c>
    </row>
    <row r="1544" spans="1:10" x14ac:dyDescent="0.25">
      <c r="A1544" t="s">
        <v>3922</v>
      </c>
      <c r="B1544" t="s">
        <v>13</v>
      </c>
      <c r="C1544">
        <v>696</v>
      </c>
      <c r="D1544" s="1">
        <v>385778927</v>
      </c>
      <c r="E1544" t="s">
        <v>13</v>
      </c>
      <c r="F1544" t="s">
        <v>3923</v>
      </c>
      <c r="G1544" t="s">
        <v>13</v>
      </c>
      <c r="H1544" t="s">
        <v>13</v>
      </c>
      <c r="I1544" t="s">
        <v>3924</v>
      </c>
      <c r="J1544">
        <f t="shared" si="24"/>
        <v>-1</v>
      </c>
    </row>
    <row r="1545" spans="1:10" x14ac:dyDescent="0.25">
      <c r="A1545" t="s">
        <v>3925</v>
      </c>
      <c r="B1545" t="s">
        <v>13</v>
      </c>
      <c r="C1545">
        <v>804</v>
      </c>
      <c r="D1545" s="1">
        <v>385778928</v>
      </c>
      <c r="E1545" t="s">
        <v>13</v>
      </c>
      <c r="F1545" t="s">
        <v>3926</v>
      </c>
      <c r="G1545" t="s">
        <v>13</v>
      </c>
      <c r="H1545" t="s">
        <v>13</v>
      </c>
      <c r="I1545" t="s">
        <v>3927</v>
      </c>
      <c r="J1545">
        <f t="shared" si="24"/>
        <v>-1</v>
      </c>
    </row>
    <row r="1546" spans="1:10" x14ac:dyDescent="0.25">
      <c r="A1546" t="s">
        <v>3928</v>
      </c>
      <c r="B1546" t="s">
        <v>13</v>
      </c>
      <c r="C1546">
        <v>214</v>
      </c>
      <c r="D1546" s="1">
        <v>385778929</v>
      </c>
      <c r="E1546" t="s">
        <v>13</v>
      </c>
      <c r="F1546" t="s">
        <v>3929</v>
      </c>
      <c r="G1546" t="s">
        <v>13</v>
      </c>
      <c r="H1546" t="s">
        <v>13</v>
      </c>
      <c r="I1546" t="s">
        <v>3930</v>
      </c>
      <c r="J1546">
        <f t="shared" si="24"/>
        <v>-1</v>
      </c>
    </row>
    <row r="1547" spans="1:10" x14ac:dyDescent="0.25">
      <c r="A1547" t="s">
        <v>3931</v>
      </c>
      <c r="B1547" t="s">
        <v>13</v>
      </c>
      <c r="C1547">
        <v>357</v>
      </c>
      <c r="D1547" s="1">
        <v>385778930</v>
      </c>
      <c r="E1547" t="s">
        <v>13</v>
      </c>
      <c r="F1547" t="s">
        <v>3932</v>
      </c>
      <c r="G1547" t="s">
        <v>13</v>
      </c>
      <c r="H1547" t="s">
        <v>13</v>
      </c>
      <c r="I1547" t="s">
        <v>3933</v>
      </c>
      <c r="J1547">
        <f t="shared" si="24"/>
        <v>-1</v>
      </c>
    </row>
    <row r="1548" spans="1:10" x14ac:dyDescent="0.25">
      <c r="A1548" t="s">
        <v>3934</v>
      </c>
      <c r="B1548" t="s">
        <v>12</v>
      </c>
      <c r="C1548">
        <v>61</v>
      </c>
      <c r="D1548" s="1">
        <v>385778931</v>
      </c>
      <c r="E1548" t="s">
        <v>13</v>
      </c>
      <c r="F1548" t="s">
        <v>3935</v>
      </c>
      <c r="G1548" t="s">
        <v>13</v>
      </c>
      <c r="H1548" t="s">
        <v>13</v>
      </c>
      <c r="I1548" t="s">
        <v>27</v>
      </c>
      <c r="J1548">
        <f t="shared" si="24"/>
        <v>1</v>
      </c>
    </row>
    <row r="1549" spans="1:10" x14ac:dyDescent="0.25">
      <c r="A1549" t="s">
        <v>3936</v>
      </c>
      <c r="B1549" t="s">
        <v>12</v>
      </c>
      <c r="C1549">
        <v>80</v>
      </c>
      <c r="D1549" s="1">
        <v>385778932</v>
      </c>
      <c r="E1549" t="s">
        <v>13</v>
      </c>
      <c r="F1549" t="s">
        <v>3937</v>
      </c>
      <c r="G1549" t="s">
        <v>13</v>
      </c>
      <c r="H1549" t="s">
        <v>13</v>
      </c>
      <c r="I1549" t="s">
        <v>3938</v>
      </c>
      <c r="J1549">
        <f t="shared" si="24"/>
        <v>1</v>
      </c>
    </row>
    <row r="1550" spans="1:10" x14ac:dyDescent="0.25">
      <c r="A1550" t="s">
        <v>3939</v>
      </c>
      <c r="B1550" t="s">
        <v>13</v>
      </c>
      <c r="C1550">
        <v>61</v>
      </c>
      <c r="D1550" s="1">
        <v>385778933</v>
      </c>
      <c r="E1550" t="s">
        <v>13</v>
      </c>
      <c r="F1550" t="s">
        <v>3940</v>
      </c>
      <c r="G1550" t="s">
        <v>13</v>
      </c>
      <c r="H1550" t="s">
        <v>13</v>
      </c>
      <c r="I1550" t="s">
        <v>27</v>
      </c>
      <c r="J1550">
        <f t="shared" si="24"/>
        <v>-1</v>
      </c>
    </row>
    <row r="1551" spans="1:10" x14ac:dyDescent="0.25">
      <c r="A1551" t="s">
        <v>3941</v>
      </c>
      <c r="B1551" t="s">
        <v>13</v>
      </c>
      <c r="C1551">
        <v>582</v>
      </c>
      <c r="D1551" s="1">
        <v>385778934</v>
      </c>
      <c r="E1551" t="s">
        <v>13</v>
      </c>
      <c r="F1551" t="s">
        <v>3942</v>
      </c>
      <c r="G1551" t="s">
        <v>13</v>
      </c>
      <c r="H1551" t="s">
        <v>13</v>
      </c>
      <c r="I1551" t="s">
        <v>370</v>
      </c>
      <c r="J1551">
        <f t="shared" si="24"/>
        <v>-1</v>
      </c>
    </row>
    <row r="1552" spans="1:10" x14ac:dyDescent="0.25">
      <c r="A1552" t="s">
        <v>3943</v>
      </c>
      <c r="B1552" t="s">
        <v>12</v>
      </c>
      <c r="C1552">
        <v>400</v>
      </c>
      <c r="D1552" s="1">
        <v>385778935</v>
      </c>
      <c r="E1552" t="s">
        <v>13</v>
      </c>
      <c r="F1552" t="s">
        <v>3944</v>
      </c>
      <c r="G1552" t="s">
        <v>13</v>
      </c>
      <c r="H1552" t="s">
        <v>13</v>
      </c>
      <c r="I1552" t="s">
        <v>475</v>
      </c>
      <c r="J1552">
        <f t="shared" si="24"/>
        <v>1</v>
      </c>
    </row>
    <row r="1553" spans="1:10" x14ac:dyDescent="0.25">
      <c r="A1553" t="s">
        <v>3945</v>
      </c>
      <c r="B1553" t="s">
        <v>12</v>
      </c>
      <c r="C1553">
        <v>1559</v>
      </c>
      <c r="D1553" s="1">
        <v>385778936</v>
      </c>
      <c r="E1553" t="s">
        <v>13</v>
      </c>
      <c r="F1553" t="s">
        <v>3946</v>
      </c>
      <c r="G1553" t="s">
        <v>13</v>
      </c>
      <c r="H1553" t="s">
        <v>13</v>
      </c>
      <c r="I1553" t="s">
        <v>1532</v>
      </c>
      <c r="J1553">
        <f t="shared" si="24"/>
        <v>1</v>
      </c>
    </row>
    <row r="1554" spans="1:10" x14ac:dyDescent="0.25">
      <c r="A1554" t="s">
        <v>3947</v>
      </c>
      <c r="B1554" t="s">
        <v>12</v>
      </c>
      <c r="C1554">
        <v>100</v>
      </c>
      <c r="D1554" s="1">
        <v>385778937</v>
      </c>
      <c r="E1554" t="s">
        <v>13</v>
      </c>
      <c r="F1554" t="s">
        <v>3948</v>
      </c>
      <c r="G1554" t="s">
        <v>13</v>
      </c>
      <c r="H1554" t="s">
        <v>13</v>
      </c>
      <c r="I1554" t="s">
        <v>27</v>
      </c>
      <c r="J1554">
        <f t="shared" si="24"/>
        <v>1</v>
      </c>
    </row>
    <row r="1555" spans="1:10" x14ac:dyDescent="0.25">
      <c r="A1555" t="s">
        <v>3949</v>
      </c>
      <c r="B1555" t="s">
        <v>12</v>
      </c>
      <c r="C1555">
        <v>82</v>
      </c>
      <c r="D1555" s="1">
        <v>385778938</v>
      </c>
      <c r="E1555" t="s">
        <v>13</v>
      </c>
      <c r="F1555" t="s">
        <v>3950</v>
      </c>
      <c r="G1555" t="s">
        <v>13</v>
      </c>
      <c r="H1555" t="s">
        <v>13</v>
      </c>
      <c r="I1555" t="s">
        <v>27</v>
      </c>
      <c r="J1555">
        <f t="shared" si="24"/>
        <v>1</v>
      </c>
    </row>
    <row r="1556" spans="1:10" x14ac:dyDescent="0.25">
      <c r="A1556" t="s">
        <v>3951</v>
      </c>
      <c r="B1556" t="s">
        <v>12</v>
      </c>
      <c r="C1556">
        <v>276</v>
      </c>
      <c r="D1556" s="1">
        <v>385778939</v>
      </c>
      <c r="E1556" t="s">
        <v>13</v>
      </c>
      <c r="F1556" t="s">
        <v>3952</v>
      </c>
      <c r="G1556" t="s">
        <v>13</v>
      </c>
      <c r="H1556" t="s">
        <v>13</v>
      </c>
      <c r="I1556" t="s">
        <v>3953</v>
      </c>
      <c r="J1556">
        <f t="shared" si="24"/>
        <v>1</v>
      </c>
    </row>
    <row r="1557" spans="1:10" x14ac:dyDescent="0.25">
      <c r="A1557" t="s">
        <v>3954</v>
      </c>
      <c r="B1557" t="s">
        <v>12</v>
      </c>
      <c r="C1557">
        <v>695</v>
      </c>
      <c r="D1557" s="1">
        <v>385778940</v>
      </c>
      <c r="E1557" t="s">
        <v>13</v>
      </c>
      <c r="F1557" t="s">
        <v>3955</v>
      </c>
      <c r="G1557" t="s">
        <v>13</v>
      </c>
      <c r="H1557" t="s">
        <v>13</v>
      </c>
      <c r="I1557" t="s">
        <v>3956</v>
      </c>
      <c r="J1557">
        <f t="shared" si="24"/>
        <v>1</v>
      </c>
    </row>
    <row r="1558" spans="1:10" x14ac:dyDescent="0.25">
      <c r="A1558" t="s">
        <v>3957</v>
      </c>
      <c r="B1558" t="s">
        <v>13</v>
      </c>
      <c r="C1558">
        <v>161</v>
      </c>
      <c r="D1558" s="1">
        <v>385778941</v>
      </c>
      <c r="E1558" t="s">
        <v>13</v>
      </c>
      <c r="F1558" t="s">
        <v>3958</v>
      </c>
      <c r="G1558" t="s">
        <v>13</v>
      </c>
      <c r="H1558" t="s">
        <v>13</v>
      </c>
      <c r="I1558" t="s">
        <v>27</v>
      </c>
      <c r="J1558">
        <f t="shared" si="24"/>
        <v>-1</v>
      </c>
    </row>
    <row r="1559" spans="1:10" x14ac:dyDescent="0.25">
      <c r="A1559" t="s">
        <v>3959</v>
      </c>
      <c r="B1559" t="s">
        <v>13</v>
      </c>
      <c r="C1559">
        <v>200</v>
      </c>
      <c r="D1559" s="1">
        <v>385778942</v>
      </c>
      <c r="E1559" t="s">
        <v>13</v>
      </c>
      <c r="F1559" t="s">
        <v>3960</v>
      </c>
      <c r="G1559" t="s">
        <v>13</v>
      </c>
      <c r="H1559" t="s">
        <v>13</v>
      </c>
      <c r="I1559" t="s">
        <v>27</v>
      </c>
      <c r="J1559">
        <f t="shared" si="24"/>
        <v>-1</v>
      </c>
    </row>
    <row r="1560" spans="1:10" x14ac:dyDescent="0.25">
      <c r="A1560" t="s">
        <v>3961</v>
      </c>
      <c r="B1560" t="s">
        <v>13</v>
      </c>
      <c r="C1560">
        <v>71</v>
      </c>
      <c r="D1560" s="1">
        <v>385778943</v>
      </c>
      <c r="E1560" t="s">
        <v>13</v>
      </c>
      <c r="F1560" t="s">
        <v>3962</v>
      </c>
      <c r="G1560" t="s">
        <v>13</v>
      </c>
      <c r="H1560" t="s">
        <v>13</v>
      </c>
      <c r="I1560" t="s">
        <v>27</v>
      </c>
      <c r="J1560">
        <f t="shared" si="24"/>
        <v>-1</v>
      </c>
    </row>
    <row r="1561" spans="1:10" x14ac:dyDescent="0.25">
      <c r="A1561" t="s">
        <v>3963</v>
      </c>
      <c r="B1561" t="s">
        <v>13</v>
      </c>
      <c r="C1561">
        <v>294</v>
      </c>
      <c r="D1561" s="1">
        <v>385778944</v>
      </c>
      <c r="E1561" t="s">
        <v>13</v>
      </c>
      <c r="F1561" t="s">
        <v>3964</v>
      </c>
      <c r="G1561" t="s">
        <v>13</v>
      </c>
      <c r="H1561" t="s">
        <v>13</v>
      </c>
      <c r="I1561" t="s">
        <v>27</v>
      </c>
      <c r="J1561">
        <f t="shared" si="24"/>
        <v>-1</v>
      </c>
    </row>
    <row r="1562" spans="1:10" x14ac:dyDescent="0.25">
      <c r="A1562" t="s">
        <v>3965</v>
      </c>
      <c r="B1562" t="s">
        <v>13</v>
      </c>
      <c r="C1562">
        <v>325</v>
      </c>
      <c r="D1562" s="1">
        <v>385778945</v>
      </c>
      <c r="E1562" t="s">
        <v>13</v>
      </c>
      <c r="F1562" t="s">
        <v>3966</v>
      </c>
      <c r="G1562" t="s">
        <v>13</v>
      </c>
      <c r="H1562" t="s">
        <v>13</v>
      </c>
      <c r="I1562" t="s">
        <v>27</v>
      </c>
      <c r="J1562">
        <f t="shared" si="24"/>
        <v>-1</v>
      </c>
    </row>
    <row r="1563" spans="1:10" x14ac:dyDescent="0.25">
      <c r="A1563" t="s">
        <v>3967</v>
      </c>
      <c r="B1563" t="s">
        <v>13</v>
      </c>
      <c r="C1563">
        <v>481</v>
      </c>
      <c r="D1563" s="1">
        <v>385778946</v>
      </c>
      <c r="E1563" t="s">
        <v>13</v>
      </c>
      <c r="F1563" t="s">
        <v>3968</v>
      </c>
      <c r="G1563" t="s">
        <v>13</v>
      </c>
      <c r="H1563" t="s">
        <v>13</v>
      </c>
      <c r="I1563" t="s">
        <v>2274</v>
      </c>
      <c r="J1563">
        <f t="shared" si="24"/>
        <v>-1</v>
      </c>
    </row>
    <row r="1564" spans="1:10" x14ac:dyDescent="0.25">
      <c r="A1564" t="s">
        <v>3969</v>
      </c>
      <c r="B1564" t="s">
        <v>13</v>
      </c>
      <c r="C1564">
        <v>278</v>
      </c>
      <c r="D1564" s="1">
        <v>385778947</v>
      </c>
      <c r="E1564" t="s">
        <v>13</v>
      </c>
      <c r="F1564" t="s">
        <v>3970</v>
      </c>
      <c r="G1564" t="s">
        <v>13</v>
      </c>
      <c r="H1564" t="s">
        <v>13</v>
      </c>
      <c r="I1564" t="s">
        <v>27</v>
      </c>
      <c r="J1564">
        <f t="shared" si="24"/>
        <v>-1</v>
      </c>
    </row>
    <row r="1565" spans="1:10" x14ac:dyDescent="0.25">
      <c r="A1565" t="s">
        <v>3971</v>
      </c>
      <c r="B1565" t="s">
        <v>13</v>
      </c>
      <c r="C1565">
        <v>291</v>
      </c>
      <c r="D1565" s="1">
        <v>385778948</v>
      </c>
      <c r="E1565" t="s">
        <v>13</v>
      </c>
      <c r="F1565" t="s">
        <v>3972</v>
      </c>
      <c r="G1565" t="s">
        <v>13</v>
      </c>
      <c r="H1565" t="s">
        <v>13</v>
      </c>
      <c r="I1565" t="s">
        <v>27</v>
      </c>
      <c r="J1565">
        <f t="shared" si="24"/>
        <v>-1</v>
      </c>
    </row>
    <row r="1566" spans="1:10" x14ac:dyDescent="0.25">
      <c r="A1566" t="s">
        <v>3973</v>
      </c>
      <c r="B1566" t="s">
        <v>13</v>
      </c>
      <c r="C1566">
        <v>470</v>
      </c>
      <c r="D1566" s="1">
        <v>385778949</v>
      </c>
      <c r="E1566" t="s">
        <v>13</v>
      </c>
      <c r="F1566" t="s">
        <v>3974</v>
      </c>
      <c r="G1566" t="s">
        <v>13</v>
      </c>
      <c r="H1566" t="s">
        <v>13</v>
      </c>
      <c r="I1566" t="s">
        <v>27</v>
      </c>
      <c r="J1566">
        <f t="shared" si="24"/>
        <v>-1</v>
      </c>
    </row>
    <row r="1567" spans="1:10" x14ac:dyDescent="0.25">
      <c r="A1567" t="s">
        <v>3975</v>
      </c>
      <c r="B1567" t="s">
        <v>13</v>
      </c>
      <c r="C1567">
        <v>710</v>
      </c>
      <c r="D1567" s="1">
        <v>385778950</v>
      </c>
      <c r="E1567" t="s">
        <v>13</v>
      </c>
      <c r="F1567" t="s">
        <v>3976</v>
      </c>
      <c r="G1567" t="s">
        <v>13</v>
      </c>
      <c r="H1567" t="s">
        <v>13</v>
      </c>
      <c r="I1567" t="s">
        <v>475</v>
      </c>
      <c r="J1567">
        <f t="shared" si="24"/>
        <v>-1</v>
      </c>
    </row>
    <row r="1568" spans="1:10" x14ac:dyDescent="0.25">
      <c r="A1568" t="s">
        <v>3977</v>
      </c>
      <c r="B1568" t="s">
        <v>13</v>
      </c>
      <c r="C1568">
        <v>1601</v>
      </c>
      <c r="D1568" s="1">
        <v>385778951</v>
      </c>
      <c r="E1568" t="s">
        <v>13</v>
      </c>
      <c r="F1568" t="s">
        <v>3978</v>
      </c>
      <c r="G1568" t="s">
        <v>13</v>
      </c>
      <c r="H1568" t="s">
        <v>13</v>
      </c>
      <c r="I1568" t="s">
        <v>475</v>
      </c>
      <c r="J1568">
        <f t="shared" si="24"/>
        <v>-1</v>
      </c>
    </row>
    <row r="1569" spans="1:10" x14ac:dyDescent="0.25">
      <c r="A1569" t="s">
        <v>3979</v>
      </c>
      <c r="B1569" t="s">
        <v>13</v>
      </c>
      <c r="C1569">
        <v>212</v>
      </c>
      <c r="D1569" s="1">
        <v>385778952</v>
      </c>
      <c r="E1569" t="s">
        <v>13</v>
      </c>
      <c r="F1569" t="s">
        <v>3980</v>
      </c>
      <c r="G1569" t="s">
        <v>13</v>
      </c>
      <c r="H1569" t="s">
        <v>13</v>
      </c>
      <c r="I1569" t="s">
        <v>3981</v>
      </c>
      <c r="J1569">
        <f t="shared" si="24"/>
        <v>-1</v>
      </c>
    </row>
    <row r="1570" spans="1:10" x14ac:dyDescent="0.25">
      <c r="A1570" t="s">
        <v>3982</v>
      </c>
      <c r="B1570" t="s">
        <v>12</v>
      </c>
      <c r="C1570">
        <v>268</v>
      </c>
      <c r="D1570" s="1">
        <v>385778953</v>
      </c>
      <c r="E1570" t="s">
        <v>13</v>
      </c>
      <c r="F1570" t="s">
        <v>3983</v>
      </c>
      <c r="G1570" t="s">
        <v>13</v>
      </c>
      <c r="H1570" t="s">
        <v>13</v>
      </c>
      <c r="I1570" t="s">
        <v>3984</v>
      </c>
      <c r="J1570">
        <f t="shared" si="24"/>
        <v>1</v>
      </c>
    </row>
    <row r="1571" spans="1:10" x14ac:dyDescent="0.25">
      <c r="A1571" t="s">
        <v>3985</v>
      </c>
      <c r="B1571" t="s">
        <v>12</v>
      </c>
      <c r="C1571">
        <v>342</v>
      </c>
      <c r="D1571" s="1">
        <v>385778954</v>
      </c>
      <c r="E1571" t="s">
        <v>13</v>
      </c>
      <c r="F1571" t="s">
        <v>3986</v>
      </c>
      <c r="G1571" t="s">
        <v>13</v>
      </c>
      <c r="H1571" t="s">
        <v>13</v>
      </c>
      <c r="I1571" t="s">
        <v>3987</v>
      </c>
      <c r="J1571">
        <f t="shared" si="24"/>
        <v>1</v>
      </c>
    </row>
    <row r="1572" spans="1:10" x14ac:dyDescent="0.25">
      <c r="A1572" t="s">
        <v>3988</v>
      </c>
      <c r="B1572" t="s">
        <v>13</v>
      </c>
      <c r="C1572">
        <v>130</v>
      </c>
      <c r="D1572" s="1">
        <v>385778955</v>
      </c>
      <c r="E1572" t="s">
        <v>13</v>
      </c>
      <c r="F1572" t="s">
        <v>3989</v>
      </c>
      <c r="G1572" t="s">
        <v>13</v>
      </c>
      <c r="H1572" t="s">
        <v>13</v>
      </c>
      <c r="I1572" t="s">
        <v>2112</v>
      </c>
      <c r="J1572">
        <f t="shared" si="24"/>
        <v>-1</v>
      </c>
    </row>
    <row r="1573" spans="1:10" x14ac:dyDescent="0.25">
      <c r="A1573" t="s">
        <v>3990</v>
      </c>
      <c r="B1573" t="s">
        <v>12</v>
      </c>
      <c r="C1573">
        <v>73</v>
      </c>
      <c r="D1573" s="1">
        <v>385778956</v>
      </c>
      <c r="E1573" t="s">
        <v>13</v>
      </c>
      <c r="F1573" t="s">
        <v>3991</v>
      </c>
      <c r="G1573" t="s">
        <v>13</v>
      </c>
      <c r="H1573" t="s">
        <v>13</v>
      </c>
      <c r="I1573" t="s">
        <v>2109</v>
      </c>
      <c r="J1573">
        <f t="shared" si="24"/>
        <v>1</v>
      </c>
    </row>
    <row r="1574" spans="1:10" x14ac:dyDescent="0.25">
      <c r="A1574" t="s">
        <v>3992</v>
      </c>
      <c r="B1574" t="s">
        <v>12</v>
      </c>
      <c r="C1574">
        <v>721</v>
      </c>
      <c r="D1574" s="1">
        <v>385778957</v>
      </c>
      <c r="E1574" t="s">
        <v>13</v>
      </c>
      <c r="F1574" t="s">
        <v>3993</v>
      </c>
      <c r="G1574" t="s">
        <v>13</v>
      </c>
      <c r="H1574" t="s">
        <v>13</v>
      </c>
      <c r="I1574" t="s">
        <v>3994</v>
      </c>
      <c r="J1574">
        <f t="shared" si="24"/>
        <v>1</v>
      </c>
    </row>
    <row r="1575" spans="1:10" x14ac:dyDescent="0.25">
      <c r="A1575" t="s">
        <v>3995</v>
      </c>
      <c r="B1575" t="s">
        <v>12</v>
      </c>
      <c r="C1575">
        <v>54</v>
      </c>
      <c r="D1575" s="1">
        <v>385778958</v>
      </c>
      <c r="E1575" t="s">
        <v>13</v>
      </c>
      <c r="F1575" t="s">
        <v>3996</v>
      </c>
      <c r="G1575" t="s">
        <v>13</v>
      </c>
      <c r="H1575" t="s">
        <v>13</v>
      </c>
      <c r="I1575" t="s">
        <v>27</v>
      </c>
      <c r="J1575">
        <f t="shared" si="24"/>
        <v>1</v>
      </c>
    </row>
    <row r="1576" spans="1:10" x14ac:dyDescent="0.25">
      <c r="A1576" t="s">
        <v>3997</v>
      </c>
      <c r="B1576" t="s">
        <v>13</v>
      </c>
      <c r="C1576">
        <v>432</v>
      </c>
      <c r="D1576" s="1">
        <v>385778959</v>
      </c>
      <c r="E1576" t="s">
        <v>13</v>
      </c>
      <c r="F1576" t="s">
        <v>3998</v>
      </c>
      <c r="G1576" t="s">
        <v>13</v>
      </c>
      <c r="H1576" t="s">
        <v>13</v>
      </c>
      <c r="I1576" t="s">
        <v>118</v>
      </c>
      <c r="J1576">
        <f t="shared" si="24"/>
        <v>-1</v>
      </c>
    </row>
    <row r="1577" spans="1:10" x14ac:dyDescent="0.25">
      <c r="A1577" t="s">
        <v>3999</v>
      </c>
      <c r="B1577" t="s">
        <v>13</v>
      </c>
      <c r="C1577">
        <v>143</v>
      </c>
      <c r="D1577" s="1">
        <v>385778960</v>
      </c>
      <c r="E1577" t="s">
        <v>13</v>
      </c>
      <c r="F1577" t="s">
        <v>4000</v>
      </c>
      <c r="G1577" t="s">
        <v>13</v>
      </c>
      <c r="H1577" t="s">
        <v>13</v>
      </c>
      <c r="I1577" t="s">
        <v>2170</v>
      </c>
      <c r="J1577">
        <f t="shared" si="24"/>
        <v>-1</v>
      </c>
    </row>
    <row r="1578" spans="1:10" x14ac:dyDescent="0.25">
      <c r="A1578" t="s">
        <v>4001</v>
      </c>
      <c r="B1578" t="s">
        <v>13</v>
      </c>
      <c r="C1578">
        <v>433</v>
      </c>
      <c r="D1578" s="1">
        <v>385778961</v>
      </c>
      <c r="E1578" t="s">
        <v>13</v>
      </c>
      <c r="F1578" t="s">
        <v>4002</v>
      </c>
      <c r="G1578" t="s">
        <v>13</v>
      </c>
      <c r="H1578" t="s">
        <v>13</v>
      </c>
      <c r="I1578" t="s">
        <v>997</v>
      </c>
      <c r="J1578">
        <f t="shared" si="24"/>
        <v>-1</v>
      </c>
    </row>
    <row r="1579" spans="1:10" x14ac:dyDescent="0.25">
      <c r="A1579" t="s">
        <v>4003</v>
      </c>
      <c r="B1579" t="s">
        <v>13</v>
      </c>
      <c r="C1579">
        <v>191</v>
      </c>
      <c r="D1579" s="1">
        <v>385778962</v>
      </c>
      <c r="E1579" t="s">
        <v>13</v>
      </c>
      <c r="F1579" t="s">
        <v>4004</v>
      </c>
      <c r="G1579" t="s">
        <v>13</v>
      </c>
      <c r="H1579" t="s">
        <v>13</v>
      </c>
      <c r="I1579" t="s">
        <v>4005</v>
      </c>
      <c r="J1579">
        <f t="shared" si="24"/>
        <v>-1</v>
      </c>
    </row>
    <row r="1580" spans="1:10" x14ac:dyDescent="0.25">
      <c r="A1580" t="s">
        <v>4006</v>
      </c>
      <c r="B1580" t="s">
        <v>13</v>
      </c>
      <c r="C1580">
        <v>578</v>
      </c>
      <c r="D1580" s="1">
        <v>385778963</v>
      </c>
      <c r="E1580" t="s">
        <v>13</v>
      </c>
      <c r="F1580" t="s">
        <v>4007</v>
      </c>
      <c r="G1580" t="s">
        <v>13</v>
      </c>
      <c r="H1580" t="s">
        <v>13</v>
      </c>
      <c r="I1580" t="s">
        <v>4008</v>
      </c>
      <c r="J1580">
        <f t="shared" si="24"/>
        <v>-1</v>
      </c>
    </row>
    <row r="1581" spans="1:10" x14ac:dyDescent="0.25">
      <c r="A1581" t="s">
        <v>4009</v>
      </c>
      <c r="B1581" t="s">
        <v>13</v>
      </c>
      <c r="C1581">
        <v>503</v>
      </c>
      <c r="D1581" s="1">
        <v>385778964</v>
      </c>
      <c r="E1581" t="s">
        <v>13</v>
      </c>
      <c r="F1581" t="s">
        <v>4010</v>
      </c>
      <c r="G1581" t="s">
        <v>13</v>
      </c>
      <c r="H1581" t="s">
        <v>13</v>
      </c>
      <c r="I1581" t="s">
        <v>4011</v>
      </c>
      <c r="J1581">
        <f t="shared" si="24"/>
        <v>-1</v>
      </c>
    </row>
    <row r="1582" spans="1:10" x14ac:dyDescent="0.25">
      <c r="A1582" t="s">
        <v>4012</v>
      </c>
      <c r="B1582" t="s">
        <v>13</v>
      </c>
      <c r="C1582">
        <v>541</v>
      </c>
      <c r="D1582" s="1">
        <v>385778965</v>
      </c>
      <c r="E1582" t="s">
        <v>13</v>
      </c>
      <c r="F1582" t="s">
        <v>4013</v>
      </c>
      <c r="G1582" t="s">
        <v>13</v>
      </c>
      <c r="H1582" t="s">
        <v>13</v>
      </c>
      <c r="I1582" t="s">
        <v>2380</v>
      </c>
      <c r="J1582">
        <f t="shared" si="24"/>
        <v>-1</v>
      </c>
    </row>
    <row r="1583" spans="1:10" x14ac:dyDescent="0.25">
      <c r="A1583" t="s">
        <v>4014</v>
      </c>
      <c r="B1583" t="s">
        <v>13</v>
      </c>
      <c r="C1583">
        <v>355</v>
      </c>
      <c r="D1583" s="1">
        <v>385778966</v>
      </c>
      <c r="E1583" t="s">
        <v>13</v>
      </c>
      <c r="F1583" t="s">
        <v>4015</v>
      </c>
      <c r="G1583" t="s">
        <v>13</v>
      </c>
      <c r="H1583" t="s">
        <v>13</v>
      </c>
      <c r="I1583" t="s">
        <v>1106</v>
      </c>
      <c r="J1583">
        <f t="shared" si="24"/>
        <v>-1</v>
      </c>
    </row>
    <row r="1584" spans="1:10" x14ac:dyDescent="0.25">
      <c r="A1584" t="s">
        <v>4016</v>
      </c>
      <c r="B1584" t="s">
        <v>13</v>
      </c>
      <c r="C1584">
        <v>325</v>
      </c>
      <c r="D1584" s="1">
        <v>385778967</v>
      </c>
      <c r="E1584" t="s">
        <v>13</v>
      </c>
      <c r="F1584" t="s">
        <v>4017</v>
      </c>
      <c r="G1584" t="s">
        <v>13</v>
      </c>
      <c r="H1584" t="s">
        <v>13</v>
      </c>
      <c r="I1584" t="s">
        <v>4018</v>
      </c>
      <c r="J1584">
        <f t="shared" si="24"/>
        <v>-1</v>
      </c>
    </row>
    <row r="1585" spans="1:10" x14ac:dyDescent="0.25">
      <c r="A1585" t="s">
        <v>4019</v>
      </c>
      <c r="B1585" t="s">
        <v>13</v>
      </c>
      <c r="C1585">
        <v>349</v>
      </c>
      <c r="D1585" s="1">
        <v>385778968</v>
      </c>
      <c r="E1585" t="s">
        <v>13</v>
      </c>
      <c r="F1585" t="s">
        <v>4020</v>
      </c>
      <c r="G1585" t="s">
        <v>13</v>
      </c>
      <c r="H1585" t="s">
        <v>13</v>
      </c>
      <c r="I1585" t="s">
        <v>4021</v>
      </c>
      <c r="J1585">
        <f t="shared" si="24"/>
        <v>-1</v>
      </c>
    </row>
    <row r="1586" spans="1:10" x14ac:dyDescent="0.25">
      <c r="A1586" t="s">
        <v>4022</v>
      </c>
      <c r="B1586" t="s">
        <v>13</v>
      </c>
      <c r="C1586">
        <v>349</v>
      </c>
      <c r="D1586" s="1">
        <v>385778969</v>
      </c>
      <c r="E1586" t="s">
        <v>13</v>
      </c>
      <c r="F1586" t="s">
        <v>4023</v>
      </c>
      <c r="G1586" t="s">
        <v>13</v>
      </c>
      <c r="H1586" t="s">
        <v>13</v>
      </c>
      <c r="I1586" t="s">
        <v>4018</v>
      </c>
      <c r="J1586">
        <f t="shared" si="24"/>
        <v>-1</v>
      </c>
    </row>
    <row r="1587" spans="1:10" x14ac:dyDescent="0.25">
      <c r="A1587" t="s">
        <v>4024</v>
      </c>
      <c r="B1587" t="s">
        <v>13</v>
      </c>
      <c r="C1587">
        <v>766</v>
      </c>
      <c r="D1587" s="1">
        <v>385778970</v>
      </c>
      <c r="E1587" t="s">
        <v>13</v>
      </c>
      <c r="F1587" t="s">
        <v>4025</v>
      </c>
      <c r="G1587" t="s">
        <v>13</v>
      </c>
      <c r="H1587" t="s">
        <v>13</v>
      </c>
      <c r="I1587" t="s">
        <v>4026</v>
      </c>
      <c r="J1587">
        <f t="shared" si="24"/>
        <v>-1</v>
      </c>
    </row>
    <row r="1588" spans="1:10" x14ac:dyDescent="0.25">
      <c r="A1588" t="s">
        <v>4027</v>
      </c>
      <c r="B1588" t="s">
        <v>13</v>
      </c>
      <c r="C1588">
        <v>370</v>
      </c>
      <c r="D1588" s="1">
        <v>385778971</v>
      </c>
      <c r="E1588" t="s">
        <v>13</v>
      </c>
      <c r="F1588" t="s">
        <v>4028</v>
      </c>
      <c r="G1588" t="s">
        <v>13</v>
      </c>
      <c r="H1588" t="s">
        <v>13</v>
      </c>
      <c r="I1588" t="s">
        <v>134</v>
      </c>
      <c r="J1588">
        <f t="shared" si="24"/>
        <v>-1</v>
      </c>
    </row>
    <row r="1589" spans="1:10" x14ac:dyDescent="0.25">
      <c r="A1589" t="s">
        <v>4029</v>
      </c>
      <c r="B1589" t="s">
        <v>13</v>
      </c>
      <c r="C1589">
        <v>85</v>
      </c>
      <c r="D1589" s="1">
        <v>385778972</v>
      </c>
      <c r="E1589" t="s">
        <v>13</v>
      </c>
      <c r="F1589" t="s">
        <v>4030</v>
      </c>
      <c r="G1589" t="s">
        <v>13</v>
      </c>
      <c r="H1589" t="s">
        <v>13</v>
      </c>
      <c r="I1589" t="s">
        <v>27</v>
      </c>
      <c r="J1589">
        <f t="shared" si="24"/>
        <v>-1</v>
      </c>
    </row>
    <row r="1590" spans="1:10" x14ac:dyDescent="0.25">
      <c r="A1590" t="s">
        <v>4031</v>
      </c>
      <c r="B1590" t="s">
        <v>13</v>
      </c>
      <c r="C1590">
        <v>174</v>
      </c>
      <c r="D1590" s="1">
        <v>385778973</v>
      </c>
      <c r="E1590" t="s">
        <v>13</v>
      </c>
      <c r="F1590" t="s">
        <v>4032</v>
      </c>
      <c r="G1590" t="s">
        <v>13</v>
      </c>
      <c r="H1590" t="s">
        <v>13</v>
      </c>
      <c r="I1590" t="s">
        <v>200</v>
      </c>
      <c r="J1590">
        <f t="shared" si="24"/>
        <v>-1</v>
      </c>
    </row>
    <row r="1591" spans="1:10" x14ac:dyDescent="0.25">
      <c r="A1591" t="s">
        <v>4033</v>
      </c>
      <c r="B1591" t="s">
        <v>13</v>
      </c>
      <c r="C1591">
        <v>432</v>
      </c>
      <c r="D1591" s="1">
        <v>385778974</v>
      </c>
      <c r="E1591" t="s">
        <v>13</v>
      </c>
      <c r="F1591" t="s">
        <v>4034</v>
      </c>
      <c r="G1591" t="s">
        <v>13</v>
      </c>
      <c r="H1591" t="s">
        <v>13</v>
      </c>
      <c r="I1591" t="s">
        <v>4035</v>
      </c>
      <c r="J1591">
        <f t="shared" si="24"/>
        <v>-1</v>
      </c>
    </row>
    <row r="1592" spans="1:10" x14ac:dyDescent="0.25">
      <c r="A1592" t="s">
        <v>4036</v>
      </c>
      <c r="B1592" t="s">
        <v>13</v>
      </c>
      <c r="C1592">
        <v>356</v>
      </c>
      <c r="D1592" s="1">
        <v>385778975</v>
      </c>
      <c r="E1592" t="s">
        <v>13</v>
      </c>
      <c r="F1592" t="s">
        <v>4037</v>
      </c>
      <c r="G1592" t="s">
        <v>13</v>
      </c>
      <c r="H1592" t="s">
        <v>13</v>
      </c>
      <c r="I1592" t="s">
        <v>4038</v>
      </c>
      <c r="J1592">
        <f t="shared" si="24"/>
        <v>-1</v>
      </c>
    </row>
    <row r="1593" spans="1:10" x14ac:dyDescent="0.25">
      <c r="A1593" t="s">
        <v>4039</v>
      </c>
      <c r="B1593" t="s">
        <v>13</v>
      </c>
      <c r="C1593">
        <v>214</v>
      </c>
      <c r="D1593" s="1">
        <v>385778976</v>
      </c>
      <c r="E1593" t="s">
        <v>13</v>
      </c>
      <c r="F1593" t="s">
        <v>4040</v>
      </c>
      <c r="G1593" t="s">
        <v>13</v>
      </c>
      <c r="H1593" t="s">
        <v>13</v>
      </c>
      <c r="I1593" t="s">
        <v>4041</v>
      </c>
      <c r="J1593">
        <f t="shared" si="24"/>
        <v>-1</v>
      </c>
    </row>
    <row r="1594" spans="1:10" x14ac:dyDescent="0.25">
      <c r="A1594" t="s">
        <v>4042</v>
      </c>
      <c r="B1594" t="s">
        <v>13</v>
      </c>
      <c r="C1594">
        <v>369</v>
      </c>
      <c r="D1594" s="1">
        <v>385778977</v>
      </c>
      <c r="E1594" t="s">
        <v>13</v>
      </c>
      <c r="F1594" t="s">
        <v>4043</v>
      </c>
      <c r="G1594" t="s">
        <v>13</v>
      </c>
      <c r="H1594" t="s">
        <v>13</v>
      </c>
      <c r="I1594" t="s">
        <v>4044</v>
      </c>
      <c r="J1594">
        <f t="shared" si="24"/>
        <v>-1</v>
      </c>
    </row>
    <row r="1595" spans="1:10" x14ac:dyDescent="0.25">
      <c r="A1595" t="s">
        <v>4045</v>
      </c>
      <c r="B1595" t="s">
        <v>13</v>
      </c>
      <c r="C1595">
        <v>255</v>
      </c>
      <c r="D1595" s="1">
        <v>385778978</v>
      </c>
      <c r="E1595" t="s">
        <v>13</v>
      </c>
      <c r="F1595" t="s">
        <v>4046</v>
      </c>
      <c r="G1595" t="s">
        <v>13</v>
      </c>
      <c r="H1595" t="s">
        <v>13</v>
      </c>
      <c r="I1595" t="s">
        <v>4047</v>
      </c>
      <c r="J1595">
        <f t="shared" si="24"/>
        <v>-1</v>
      </c>
    </row>
    <row r="1596" spans="1:10" x14ac:dyDescent="0.25">
      <c r="A1596" t="s">
        <v>4048</v>
      </c>
      <c r="B1596" t="s">
        <v>13</v>
      </c>
      <c r="C1596">
        <v>66</v>
      </c>
      <c r="D1596" s="1">
        <v>385778979</v>
      </c>
      <c r="E1596" t="s">
        <v>13</v>
      </c>
      <c r="F1596" t="s">
        <v>4049</v>
      </c>
      <c r="G1596" t="s">
        <v>13</v>
      </c>
      <c r="H1596" t="s">
        <v>13</v>
      </c>
      <c r="I1596" t="s">
        <v>336</v>
      </c>
      <c r="J1596">
        <f t="shared" si="24"/>
        <v>-1</v>
      </c>
    </row>
    <row r="1597" spans="1:10" x14ac:dyDescent="0.25">
      <c r="A1597" t="s">
        <v>4050</v>
      </c>
      <c r="B1597" t="s">
        <v>13</v>
      </c>
      <c r="C1597">
        <v>207</v>
      </c>
      <c r="D1597" s="1">
        <v>385778980</v>
      </c>
      <c r="E1597" t="s">
        <v>13</v>
      </c>
      <c r="F1597" t="s">
        <v>4051</v>
      </c>
      <c r="G1597" t="s">
        <v>13</v>
      </c>
      <c r="H1597" t="s">
        <v>13</v>
      </c>
      <c r="I1597" t="s">
        <v>4052</v>
      </c>
      <c r="J1597">
        <f t="shared" si="24"/>
        <v>-1</v>
      </c>
    </row>
    <row r="1598" spans="1:10" x14ac:dyDescent="0.25">
      <c r="A1598" t="s">
        <v>4053</v>
      </c>
      <c r="B1598" t="s">
        <v>13</v>
      </c>
      <c r="C1598">
        <v>355</v>
      </c>
      <c r="D1598" s="1">
        <v>385778981</v>
      </c>
      <c r="E1598" t="s">
        <v>13</v>
      </c>
      <c r="F1598" t="s">
        <v>4054</v>
      </c>
      <c r="G1598" t="s">
        <v>13</v>
      </c>
      <c r="H1598" t="s">
        <v>13</v>
      </c>
      <c r="I1598" t="s">
        <v>27</v>
      </c>
      <c r="J1598">
        <f t="shared" si="24"/>
        <v>-1</v>
      </c>
    </row>
    <row r="1599" spans="1:10" x14ac:dyDescent="0.25">
      <c r="A1599" t="s">
        <v>4055</v>
      </c>
      <c r="B1599" t="s">
        <v>12</v>
      </c>
      <c r="C1599">
        <v>42</v>
      </c>
      <c r="D1599" s="1">
        <v>385778982</v>
      </c>
      <c r="E1599" t="s">
        <v>13</v>
      </c>
      <c r="F1599" t="s">
        <v>4056</v>
      </c>
      <c r="G1599" t="s">
        <v>13</v>
      </c>
      <c r="H1599" t="s">
        <v>13</v>
      </c>
      <c r="I1599" t="s">
        <v>27</v>
      </c>
      <c r="J1599">
        <f t="shared" si="24"/>
        <v>1</v>
      </c>
    </row>
    <row r="1600" spans="1:10" x14ac:dyDescent="0.25">
      <c r="A1600" t="s">
        <v>4057</v>
      </c>
      <c r="B1600" t="s">
        <v>12</v>
      </c>
      <c r="C1600">
        <v>66</v>
      </c>
      <c r="D1600" s="1">
        <v>385778983</v>
      </c>
      <c r="E1600" t="s">
        <v>13</v>
      </c>
      <c r="F1600" t="s">
        <v>4058</v>
      </c>
      <c r="G1600" t="s">
        <v>13</v>
      </c>
      <c r="H1600" t="s">
        <v>13</v>
      </c>
      <c r="I1600" t="s">
        <v>27</v>
      </c>
      <c r="J1600">
        <f t="shared" si="24"/>
        <v>1</v>
      </c>
    </row>
    <row r="1601" spans="1:10" x14ac:dyDescent="0.25">
      <c r="A1601" t="s">
        <v>4059</v>
      </c>
      <c r="B1601" t="s">
        <v>13</v>
      </c>
      <c r="C1601">
        <v>347</v>
      </c>
      <c r="D1601" s="1">
        <v>385778984</v>
      </c>
      <c r="E1601" t="s">
        <v>13</v>
      </c>
      <c r="F1601" t="s">
        <v>4060</v>
      </c>
      <c r="G1601" t="s">
        <v>13</v>
      </c>
      <c r="H1601" t="s">
        <v>13</v>
      </c>
      <c r="I1601" t="s">
        <v>49</v>
      </c>
      <c r="J1601">
        <f t="shared" si="24"/>
        <v>-1</v>
      </c>
    </row>
    <row r="1602" spans="1:10" x14ac:dyDescent="0.25">
      <c r="A1602" t="s">
        <v>4061</v>
      </c>
      <c r="B1602" t="s">
        <v>13</v>
      </c>
      <c r="C1602">
        <v>220</v>
      </c>
      <c r="D1602" s="1">
        <v>385778985</v>
      </c>
      <c r="E1602" t="s">
        <v>13</v>
      </c>
      <c r="F1602" t="s">
        <v>4062</v>
      </c>
      <c r="G1602" t="s">
        <v>13</v>
      </c>
      <c r="H1602" t="s">
        <v>13</v>
      </c>
      <c r="I1602" t="s">
        <v>4063</v>
      </c>
      <c r="J1602">
        <f t="shared" si="24"/>
        <v>-1</v>
      </c>
    </row>
    <row r="1603" spans="1:10" x14ac:dyDescent="0.25">
      <c r="A1603" t="s">
        <v>4064</v>
      </c>
      <c r="B1603" t="s">
        <v>13</v>
      </c>
      <c r="C1603">
        <v>151</v>
      </c>
      <c r="D1603" s="1">
        <v>385778986</v>
      </c>
      <c r="E1603" t="s">
        <v>13</v>
      </c>
      <c r="F1603" t="s">
        <v>4065</v>
      </c>
      <c r="G1603" t="s">
        <v>13</v>
      </c>
      <c r="H1603" t="s">
        <v>13</v>
      </c>
      <c r="I1603" t="s">
        <v>27</v>
      </c>
      <c r="J1603">
        <f t="shared" si="24"/>
        <v>-1</v>
      </c>
    </row>
    <row r="1604" spans="1:10" x14ac:dyDescent="0.25">
      <c r="A1604" t="s">
        <v>4066</v>
      </c>
      <c r="B1604" t="s">
        <v>13</v>
      </c>
      <c r="C1604">
        <v>383</v>
      </c>
      <c r="D1604" s="1">
        <v>385778987</v>
      </c>
      <c r="E1604" t="s">
        <v>13</v>
      </c>
      <c r="F1604" t="s">
        <v>4067</v>
      </c>
      <c r="G1604" t="s">
        <v>13</v>
      </c>
      <c r="H1604" t="s">
        <v>13</v>
      </c>
      <c r="I1604" t="s">
        <v>1282</v>
      </c>
      <c r="J1604">
        <f t="shared" si="24"/>
        <v>-1</v>
      </c>
    </row>
    <row r="1605" spans="1:10" x14ac:dyDescent="0.25">
      <c r="A1605" t="s">
        <v>4068</v>
      </c>
      <c r="B1605" t="s">
        <v>13</v>
      </c>
      <c r="C1605">
        <v>110</v>
      </c>
      <c r="D1605" s="1">
        <v>385778988</v>
      </c>
      <c r="E1605" t="s">
        <v>13</v>
      </c>
      <c r="F1605" t="s">
        <v>4069</v>
      </c>
      <c r="G1605" t="s">
        <v>13</v>
      </c>
      <c r="H1605" t="s">
        <v>13</v>
      </c>
      <c r="I1605" t="s">
        <v>27</v>
      </c>
      <c r="J1605">
        <f t="shared" ref="J1605:J1668" si="25">IF(B1605="+",1,-1)</f>
        <v>-1</v>
      </c>
    </row>
    <row r="1606" spans="1:10" x14ac:dyDescent="0.25">
      <c r="A1606" t="s">
        <v>4070</v>
      </c>
      <c r="B1606" t="s">
        <v>13</v>
      </c>
      <c r="C1606">
        <v>712</v>
      </c>
      <c r="D1606" s="1">
        <v>385778989</v>
      </c>
      <c r="E1606" t="s">
        <v>13</v>
      </c>
      <c r="F1606" t="s">
        <v>4071</v>
      </c>
      <c r="G1606" t="s">
        <v>13</v>
      </c>
      <c r="H1606" t="s">
        <v>13</v>
      </c>
      <c r="I1606" t="s">
        <v>4072</v>
      </c>
      <c r="J1606">
        <f t="shared" si="25"/>
        <v>-1</v>
      </c>
    </row>
    <row r="1607" spans="1:10" x14ac:dyDescent="0.25">
      <c r="A1607" t="s">
        <v>4073</v>
      </c>
      <c r="B1607" t="s">
        <v>13</v>
      </c>
      <c r="C1607">
        <v>614</v>
      </c>
      <c r="D1607" s="1">
        <v>385778990</v>
      </c>
      <c r="E1607" t="s">
        <v>13</v>
      </c>
      <c r="F1607" t="s">
        <v>4074</v>
      </c>
      <c r="G1607" t="s">
        <v>13</v>
      </c>
      <c r="H1607" t="s">
        <v>13</v>
      </c>
      <c r="I1607" t="s">
        <v>27</v>
      </c>
      <c r="J1607">
        <f t="shared" si="25"/>
        <v>-1</v>
      </c>
    </row>
    <row r="1608" spans="1:10" x14ac:dyDescent="0.25">
      <c r="A1608" t="s">
        <v>4075</v>
      </c>
      <c r="B1608" t="s">
        <v>13</v>
      </c>
      <c r="C1608">
        <v>222</v>
      </c>
      <c r="D1608" s="1">
        <v>385778991</v>
      </c>
      <c r="E1608" t="s">
        <v>13</v>
      </c>
      <c r="F1608" t="s">
        <v>4076</v>
      </c>
      <c r="G1608" t="s">
        <v>13</v>
      </c>
      <c r="H1608" t="s">
        <v>13</v>
      </c>
      <c r="I1608" t="s">
        <v>1282</v>
      </c>
      <c r="J1608">
        <f t="shared" si="25"/>
        <v>-1</v>
      </c>
    </row>
    <row r="1609" spans="1:10" x14ac:dyDescent="0.25">
      <c r="A1609" t="s">
        <v>4077</v>
      </c>
      <c r="B1609" t="s">
        <v>13</v>
      </c>
      <c r="C1609">
        <v>258</v>
      </c>
      <c r="D1609" s="1">
        <v>385778992</v>
      </c>
      <c r="E1609" t="s">
        <v>13</v>
      </c>
      <c r="F1609" t="s">
        <v>4078</v>
      </c>
      <c r="G1609" t="s">
        <v>13</v>
      </c>
      <c r="H1609" t="s">
        <v>13</v>
      </c>
      <c r="I1609" t="s">
        <v>27</v>
      </c>
      <c r="J1609">
        <f t="shared" si="25"/>
        <v>-1</v>
      </c>
    </row>
    <row r="1610" spans="1:10" x14ac:dyDescent="0.25">
      <c r="A1610" t="s">
        <v>4079</v>
      </c>
      <c r="B1610" t="s">
        <v>13</v>
      </c>
      <c r="C1610">
        <v>68</v>
      </c>
      <c r="D1610" s="1">
        <v>385778993</v>
      </c>
      <c r="E1610" t="s">
        <v>13</v>
      </c>
      <c r="F1610" t="s">
        <v>4080</v>
      </c>
      <c r="G1610" t="s">
        <v>13</v>
      </c>
      <c r="H1610" t="s">
        <v>13</v>
      </c>
      <c r="I1610" t="s">
        <v>4081</v>
      </c>
      <c r="J1610">
        <f t="shared" si="25"/>
        <v>-1</v>
      </c>
    </row>
    <row r="1611" spans="1:10" x14ac:dyDescent="0.25">
      <c r="A1611" t="s">
        <v>4082</v>
      </c>
      <c r="B1611" t="s">
        <v>12</v>
      </c>
      <c r="C1611">
        <v>384</v>
      </c>
      <c r="D1611" s="1">
        <v>385778994</v>
      </c>
      <c r="E1611" t="s">
        <v>13</v>
      </c>
      <c r="F1611" t="s">
        <v>4083</v>
      </c>
      <c r="G1611" t="s">
        <v>13</v>
      </c>
      <c r="H1611" t="s">
        <v>13</v>
      </c>
      <c r="I1611" t="s">
        <v>2744</v>
      </c>
      <c r="J1611">
        <f t="shared" si="25"/>
        <v>1</v>
      </c>
    </row>
    <row r="1612" spans="1:10" x14ac:dyDescent="0.25">
      <c r="A1612" t="s">
        <v>4084</v>
      </c>
      <c r="B1612" t="s">
        <v>13</v>
      </c>
      <c r="C1612">
        <v>273</v>
      </c>
      <c r="D1612" s="1">
        <v>385778995</v>
      </c>
      <c r="E1612" t="s">
        <v>13</v>
      </c>
      <c r="F1612" t="s">
        <v>4085</v>
      </c>
      <c r="G1612" t="s">
        <v>13</v>
      </c>
      <c r="H1612" t="s">
        <v>13</v>
      </c>
      <c r="I1612" t="s">
        <v>27</v>
      </c>
      <c r="J1612">
        <f t="shared" si="25"/>
        <v>-1</v>
      </c>
    </row>
    <row r="1613" spans="1:10" x14ac:dyDescent="0.25">
      <c r="A1613" t="s">
        <v>4086</v>
      </c>
      <c r="B1613" t="s">
        <v>13</v>
      </c>
      <c r="C1613">
        <v>96</v>
      </c>
      <c r="D1613" s="1">
        <v>385778996</v>
      </c>
      <c r="E1613" t="s">
        <v>13</v>
      </c>
      <c r="F1613" t="s">
        <v>4087</v>
      </c>
      <c r="G1613" t="s">
        <v>13</v>
      </c>
      <c r="H1613" t="s">
        <v>13</v>
      </c>
      <c r="I1613" t="s">
        <v>27</v>
      </c>
      <c r="J1613">
        <f t="shared" si="25"/>
        <v>-1</v>
      </c>
    </row>
    <row r="1614" spans="1:10" x14ac:dyDescent="0.25">
      <c r="A1614" t="s">
        <v>4088</v>
      </c>
      <c r="B1614" t="s">
        <v>12</v>
      </c>
      <c r="C1614">
        <v>394</v>
      </c>
      <c r="D1614" s="1">
        <v>385778997</v>
      </c>
      <c r="E1614" t="s">
        <v>13</v>
      </c>
      <c r="F1614" t="s">
        <v>4089</v>
      </c>
      <c r="G1614" t="s">
        <v>13</v>
      </c>
      <c r="H1614" t="s">
        <v>13</v>
      </c>
      <c r="I1614" t="s">
        <v>1623</v>
      </c>
      <c r="J1614">
        <f t="shared" si="25"/>
        <v>1</v>
      </c>
    </row>
    <row r="1615" spans="1:10" x14ac:dyDescent="0.25">
      <c r="A1615" t="s">
        <v>4090</v>
      </c>
      <c r="B1615" t="s">
        <v>12</v>
      </c>
      <c r="C1615">
        <v>587</v>
      </c>
      <c r="D1615" s="1">
        <v>385778998</v>
      </c>
      <c r="E1615" t="s">
        <v>13</v>
      </c>
      <c r="F1615" t="s">
        <v>4091</v>
      </c>
      <c r="G1615" t="s">
        <v>13</v>
      </c>
      <c r="H1615" t="s">
        <v>13</v>
      </c>
      <c r="I1615" t="s">
        <v>4092</v>
      </c>
      <c r="J1615">
        <f t="shared" si="25"/>
        <v>1</v>
      </c>
    </row>
    <row r="1616" spans="1:10" x14ac:dyDescent="0.25">
      <c r="A1616" t="s">
        <v>4093</v>
      </c>
      <c r="B1616" t="s">
        <v>12</v>
      </c>
      <c r="C1616">
        <v>588</v>
      </c>
      <c r="D1616" s="1">
        <v>385778999</v>
      </c>
      <c r="E1616" t="s">
        <v>13</v>
      </c>
      <c r="F1616" t="s">
        <v>4094</v>
      </c>
      <c r="G1616" t="s">
        <v>13</v>
      </c>
      <c r="H1616" t="s">
        <v>13</v>
      </c>
      <c r="I1616" t="s">
        <v>4095</v>
      </c>
      <c r="J1616">
        <f t="shared" si="25"/>
        <v>1</v>
      </c>
    </row>
    <row r="1617" spans="1:10" x14ac:dyDescent="0.25">
      <c r="A1617" t="s">
        <v>4096</v>
      </c>
      <c r="B1617" t="s">
        <v>12</v>
      </c>
      <c r="C1617">
        <v>397</v>
      </c>
      <c r="D1617" s="1">
        <v>385779000</v>
      </c>
      <c r="E1617" t="s">
        <v>13</v>
      </c>
      <c r="F1617" t="s">
        <v>4097</v>
      </c>
      <c r="G1617" t="s">
        <v>13</v>
      </c>
      <c r="H1617" t="s">
        <v>13</v>
      </c>
      <c r="I1617" t="s">
        <v>1000</v>
      </c>
      <c r="J1617">
        <f t="shared" si="25"/>
        <v>1</v>
      </c>
    </row>
    <row r="1618" spans="1:10" x14ac:dyDescent="0.25">
      <c r="A1618" t="s">
        <v>4098</v>
      </c>
      <c r="B1618" t="s">
        <v>13</v>
      </c>
      <c r="C1618">
        <v>173</v>
      </c>
      <c r="D1618" s="1">
        <v>385779001</v>
      </c>
      <c r="E1618" t="s">
        <v>13</v>
      </c>
      <c r="F1618" t="s">
        <v>4099</v>
      </c>
      <c r="G1618" t="s">
        <v>13</v>
      </c>
      <c r="H1618" t="s">
        <v>13</v>
      </c>
      <c r="I1618" t="s">
        <v>1514</v>
      </c>
      <c r="J1618">
        <f t="shared" si="25"/>
        <v>-1</v>
      </c>
    </row>
    <row r="1619" spans="1:10" x14ac:dyDescent="0.25">
      <c r="A1619" t="s">
        <v>4100</v>
      </c>
      <c r="B1619" t="s">
        <v>12</v>
      </c>
      <c r="C1619">
        <v>736</v>
      </c>
      <c r="D1619" s="1">
        <v>385779002</v>
      </c>
      <c r="E1619" t="s">
        <v>13</v>
      </c>
      <c r="F1619" t="s">
        <v>4101</v>
      </c>
      <c r="G1619" t="s">
        <v>13</v>
      </c>
      <c r="H1619" t="s">
        <v>13</v>
      </c>
      <c r="I1619" t="s">
        <v>475</v>
      </c>
      <c r="J1619">
        <f t="shared" si="25"/>
        <v>1</v>
      </c>
    </row>
    <row r="1620" spans="1:10" x14ac:dyDescent="0.25">
      <c r="A1620" t="s">
        <v>4102</v>
      </c>
      <c r="B1620" t="s">
        <v>13</v>
      </c>
      <c r="C1620">
        <v>212</v>
      </c>
      <c r="D1620" s="1">
        <v>385779003</v>
      </c>
      <c r="E1620" t="s">
        <v>13</v>
      </c>
      <c r="F1620" t="s">
        <v>4103</v>
      </c>
      <c r="G1620" t="s">
        <v>13</v>
      </c>
      <c r="H1620" t="s">
        <v>13</v>
      </c>
      <c r="I1620" t="s">
        <v>4104</v>
      </c>
      <c r="J1620">
        <f t="shared" si="25"/>
        <v>-1</v>
      </c>
    </row>
    <row r="1621" spans="1:10" x14ac:dyDescent="0.25">
      <c r="A1621" t="s">
        <v>4105</v>
      </c>
      <c r="B1621" t="s">
        <v>13</v>
      </c>
      <c r="C1621">
        <v>220</v>
      </c>
      <c r="D1621" s="1">
        <v>385779004</v>
      </c>
      <c r="E1621" t="s">
        <v>13</v>
      </c>
      <c r="F1621" t="s">
        <v>4106</v>
      </c>
      <c r="G1621" t="s">
        <v>13</v>
      </c>
      <c r="H1621" t="s">
        <v>13</v>
      </c>
      <c r="I1621" t="s">
        <v>4107</v>
      </c>
      <c r="J1621">
        <f t="shared" si="25"/>
        <v>-1</v>
      </c>
    </row>
    <row r="1622" spans="1:10" x14ac:dyDescent="0.25">
      <c r="A1622" t="s">
        <v>4108</v>
      </c>
      <c r="B1622" t="s">
        <v>13</v>
      </c>
      <c r="C1622">
        <v>294</v>
      </c>
      <c r="D1622" s="1">
        <v>385779005</v>
      </c>
      <c r="E1622" t="s">
        <v>13</v>
      </c>
      <c r="F1622" t="s">
        <v>4109</v>
      </c>
      <c r="G1622" t="s">
        <v>13</v>
      </c>
      <c r="H1622" t="s">
        <v>13</v>
      </c>
      <c r="I1622" t="s">
        <v>4110</v>
      </c>
      <c r="J1622">
        <f t="shared" si="25"/>
        <v>-1</v>
      </c>
    </row>
    <row r="1623" spans="1:10" x14ac:dyDescent="0.25">
      <c r="A1623" t="s">
        <v>4111</v>
      </c>
      <c r="B1623" t="s">
        <v>13</v>
      </c>
      <c r="C1623">
        <v>703</v>
      </c>
      <c r="D1623" s="1">
        <v>385779006</v>
      </c>
      <c r="E1623" t="s">
        <v>13</v>
      </c>
      <c r="F1623" t="s">
        <v>4112</v>
      </c>
      <c r="G1623" t="s">
        <v>13</v>
      </c>
      <c r="H1623" t="s">
        <v>13</v>
      </c>
      <c r="I1623" t="s">
        <v>4113</v>
      </c>
      <c r="J1623">
        <f t="shared" si="25"/>
        <v>-1</v>
      </c>
    </row>
    <row r="1624" spans="1:10" x14ac:dyDescent="0.25">
      <c r="A1624" t="s">
        <v>4114</v>
      </c>
      <c r="B1624" t="s">
        <v>13</v>
      </c>
      <c r="C1624">
        <v>245</v>
      </c>
      <c r="D1624" s="1">
        <v>385779007</v>
      </c>
      <c r="E1624" t="s">
        <v>13</v>
      </c>
      <c r="F1624" t="s">
        <v>4115</v>
      </c>
      <c r="G1624" t="s">
        <v>13</v>
      </c>
      <c r="H1624" t="s">
        <v>13</v>
      </c>
      <c r="I1624" t="s">
        <v>3953</v>
      </c>
      <c r="J1624">
        <f t="shared" si="25"/>
        <v>-1</v>
      </c>
    </row>
    <row r="1625" spans="1:10" x14ac:dyDescent="0.25">
      <c r="A1625" t="s">
        <v>4116</v>
      </c>
      <c r="B1625" t="s">
        <v>13</v>
      </c>
      <c r="C1625">
        <v>349</v>
      </c>
      <c r="D1625" s="1">
        <v>385779008</v>
      </c>
      <c r="E1625" t="s">
        <v>13</v>
      </c>
      <c r="F1625" t="s">
        <v>4117</v>
      </c>
      <c r="G1625" t="s">
        <v>13</v>
      </c>
      <c r="H1625" t="s">
        <v>13</v>
      </c>
      <c r="I1625" t="s">
        <v>4118</v>
      </c>
      <c r="J1625">
        <f t="shared" si="25"/>
        <v>-1</v>
      </c>
    </row>
    <row r="1626" spans="1:10" x14ac:dyDescent="0.25">
      <c r="A1626" t="s">
        <v>4119</v>
      </c>
      <c r="B1626" t="s">
        <v>13</v>
      </c>
      <c r="C1626">
        <v>455</v>
      </c>
      <c r="D1626" s="1">
        <v>385779009</v>
      </c>
      <c r="E1626" t="s">
        <v>13</v>
      </c>
      <c r="F1626" t="s">
        <v>4120</v>
      </c>
      <c r="G1626" t="s">
        <v>13</v>
      </c>
      <c r="H1626" t="s">
        <v>13</v>
      </c>
      <c r="I1626" t="s">
        <v>4121</v>
      </c>
      <c r="J1626">
        <f t="shared" si="25"/>
        <v>-1</v>
      </c>
    </row>
    <row r="1627" spans="1:10" x14ac:dyDescent="0.25">
      <c r="A1627" t="s">
        <v>4122</v>
      </c>
      <c r="B1627" t="s">
        <v>13</v>
      </c>
      <c r="C1627">
        <v>227</v>
      </c>
      <c r="D1627" s="1">
        <v>385779010</v>
      </c>
      <c r="E1627" t="s">
        <v>13</v>
      </c>
      <c r="F1627" t="s">
        <v>4123</v>
      </c>
      <c r="G1627" t="s">
        <v>13</v>
      </c>
      <c r="H1627" t="s">
        <v>13</v>
      </c>
      <c r="I1627" t="s">
        <v>4124</v>
      </c>
      <c r="J1627">
        <f t="shared" si="25"/>
        <v>-1</v>
      </c>
    </row>
    <row r="1628" spans="1:10" x14ac:dyDescent="0.25">
      <c r="A1628" t="s">
        <v>4125</v>
      </c>
      <c r="B1628" t="s">
        <v>13</v>
      </c>
      <c r="C1628">
        <v>256</v>
      </c>
      <c r="D1628" s="1">
        <v>385779011</v>
      </c>
      <c r="E1628" t="s">
        <v>13</v>
      </c>
      <c r="F1628" t="s">
        <v>4126</v>
      </c>
      <c r="G1628" t="s">
        <v>13</v>
      </c>
      <c r="H1628" t="s">
        <v>13</v>
      </c>
      <c r="I1628" t="s">
        <v>27</v>
      </c>
      <c r="J1628">
        <f t="shared" si="25"/>
        <v>-1</v>
      </c>
    </row>
    <row r="1629" spans="1:10" x14ac:dyDescent="0.25">
      <c r="A1629" t="s">
        <v>4127</v>
      </c>
      <c r="B1629" t="s">
        <v>13</v>
      </c>
      <c r="C1629">
        <v>325</v>
      </c>
      <c r="D1629" s="1">
        <v>385779012</v>
      </c>
      <c r="E1629" t="s">
        <v>13</v>
      </c>
      <c r="F1629" t="s">
        <v>4128</v>
      </c>
      <c r="G1629" t="s">
        <v>13</v>
      </c>
      <c r="H1629" t="s">
        <v>13</v>
      </c>
      <c r="I1629" t="s">
        <v>4129</v>
      </c>
      <c r="J1629">
        <f t="shared" si="25"/>
        <v>-1</v>
      </c>
    </row>
    <row r="1630" spans="1:10" x14ac:dyDescent="0.25">
      <c r="A1630" t="s">
        <v>4130</v>
      </c>
      <c r="B1630" t="s">
        <v>13</v>
      </c>
      <c r="C1630">
        <v>170</v>
      </c>
      <c r="D1630" s="1">
        <v>385779013</v>
      </c>
      <c r="E1630" t="s">
        <v>13</v>
      </c>
      <c r="F1630" t="s">
        <v>4131</v>
      </c>
      <c r="G1630" t="s">
        <v>13</v>
      </c>
      <c r="H1630" t="s">
        <v>13</v>
      </c>
      <c r="I1630" t="s">
        <v>4132</v>
      </c>
      <c r="J1630">
        <f t="shared" si="25"/>
        <v>-1</v>
      </c>
    </row>
    <row r="1631" spans="1:10" x14ac:dyDescent="0.25">
      <c r="A1631" t="s">
        <v>4133</v>
      </c>
      <c r="B1631" t="s">
        <v>13</v>
      </c>
      <c r="C1631">
        <v>815</v>
      </c>
      <c r="D1631" s="1">
        <v>385779014</v>
      </c>
      <c r="E1631" t="s">
        <v>13</v>
      </c>
      <c r="F1631" t="s">
        <v>4134</v>
      </c>
      <c r="G1631" t="s">
        <v>13</v>
      </c>
      <c r="H1631" t="s">
        <v>13</v>
      </c>
      <c r="I1631" t="s">
        <v>4135</v>
      </c>
      <c r="J1631">
        <f t="shared" si="25"/>
        <v>-1</v>
      </c>
    </row>
    <row r="1632" spans="1:10" x14ac:dyDescent="0.25">
      <c r="A1632" t="s">
        <v>4136</v>
      </c>
      <c r="B1632" t="s">
        <v>13</v>
      </c>
      <c r="C1632">
        <v>137</v>
      </c>
      <c r="D1632" s="1">
        <v>385779015</v>
      </c>
      <c r="E1632" t="s">
        <v>13</v>
      </c>
      <c r="F1632" t="s">
        <v>4137</v>
      </c>
      <c r="G1632" t="s">
        <v>13</v>
      </c>
      <c r="H1632" t="s">
        <v>13</v>
      </c>
      <c r="I1632" t="s">
        <v>27</v>
      </c>
      <c r="J1632">
        <f t="shared" si="25"/>
        <v>-1</v>
      </c>
    </row>
    <row r="1633" spans="1:10" x14ac:dyDescent="0.25">
      <c r="A1633" t="s">
        <v>4138</v>
      </c>
      <c r="B1633" t="s">
        <v>13</v>
      </c>
      <c r="C1633">
        <v>318</v>
      </c>
      <c r="D1633" s="1">
        <v>385779016</v>
      </c>
      <c r="E1633" t="s">
        <v>13</v>
      </c>
      <c r="F1633" t="s">
        <v>4139</v>
      </c>
      <c r="G1633" t="s">
        <v>13</v>
      </c>
      <c r="H1633" t="s">
        <v>13</v>
      </c>
      <c r="I1633" t="s">
        <v>3463</v>
      </c>
      <c r="J1633">
        <f t="shared" si="25"/>
        <v>-1</v>
      </c>
    </row>
    <row r="1634" spans="1:10" x14ac:dyDescent="0.25">
      <c r="A1634" t="s">
        <v>4140</v>
      </c>
      <c r="B1634" t="s">
        <v>13</v>
      </c>
      <c r="C1634">
        <v>170</v>
      </c>
      <c r="D1634" s="1">
        <v>385779017</v>
      </c>
      <c r="E1634" t="s">
        <v>13</v>
      </c>
      <c r="F1634" t="s">
        <v>4141</v>
      </c>
      <c r="G1634" t="s">
        <v>13</v>
      </c>
      <c r="H1634" t="s">
        <v>13</v>
      </c>
      <c r="I1634" t="s">
        <v>4142</v>
      </c>
      <c r="J1634">
        <f t="shared" si="25"/>
        <v>-1</v>
      </c>
    </row>
    <row r="1635" spans="1:10" x14ac:dyDescent="0.25">
      <c r="A1635" t="s">
        <v>4143</v>
      </c>
      <c r="B1635" t="s">
        <v>13</v>
      </c>
      <c r="C1635">
        <v>126</v>
      </c>
      <c r="D1635" s="1">
        <v>385779018</v>
      </c>
      <c r="E1635" t="s">
        <v>13</v>
      </c>
      <c r="F1635" t="s">
        <v>4144</v>
      </c>
      <c r="G1635" t="s">
        <v>13</v>
      </c>
      <c r="H1635" t="s">
        <v>13</v>
      </c>
      <c r="I1635" t="s">
        <v>27</v>
      </c>
      <c r="J1635">
        <f t="shared" si="25"/>
        <v>-1</v>
      </c>
    </row>
    <row r="1636" spans="1:10" x14ac:dyDescent="0.25">
      <c r="A1636" t="s">
        <v>4145</v>
      </c>
      <c r="B1636" t="s">
        <v>13</v>
      </c>
      <c r="C1636">
        <v>363</v>
      </c>
      <c r="D1636" s="1">
        <v>385779019</v>
      </c>
      <c r="E1636" t="s">
        <v>13</v>
      </c>
      <c r="F1636" t="s">
        <v>4146</v>
      </c>
      <c r="G1636" t="s">
        <v>13</v>
      </c>
      <c r="H1636" t="s">
        <v>13</v>
      </c>
      <c r="I1636" t="s">
        <v>4147</v>
      </c>
      <c r="J1636">
        <f t="shared" si="25"/>
        <v>-1</v>
      </c>
    </row>
    <row r="1637" spans="1:10" x14ac:dyDescent="0.25">
      <c r="A1637" t="s">
        <v>4148</v>
      </c>
      <c r="B1637" t="s">
        <v>12</v>
      </c>
      <c r="C1637">
        <v>591</v>
      </c>
      <c r="D1637" s="1">
        <v>385779020</v>
      </c>
      <c r="E1637" t="s">
        <v>13</v>
      </c>
      <c r="F1637" t="s">
        <v>4149</v>
      </c>
      <c r="G1637" t="s">
        <v>13</v>
      </c>
      <c r="H1637" t="s">
        <v>13</v>
      </c>
      <c r="I1637" t="s">
        <v>2723</v>
      </c>
      <c r="J1637">
        <f t="shared" si="25"/>
        <v>1</v>
      </c>
    </row>
    <row r="1638" spans="1:10" x14ac:dyDescent="0.25">
      <c r="A1638" t="s">
        <v>4150</v>
      </c>
      <c r="B1638" t="s">
        <v>13</v>
      </c>
      <c r="C1638">
        <v>238</v>
      </c>
      <c r="D1638" s="1">
        <v>385779021</v>
      </c>
      <c r="E1638" t="s">
        <v>13</v>
      </c>
      <c r="F1638" t="s">
        <v>4151</v>
      </c>
      <c r="G1638" t="s">
        <v>13</v>
      </c>
      <c r="H1638" t="s">
        <v>13</v>
      </c>
      <c r="I1638" t="s">
        <v>4152</v>
      </c>
      <c r="J1638">
        <f t="shared" si="25"/>
        <v>-1</v>
      </c>
    </row>
    <row r="1639" spans="1:10" x14ac:dyDescent="0.25">
      <c r="A1639" t="s">
        <v>4153</v>
      </c>
      <c r="B1639" t="s">
        <v>13</v>
      </c>
      <c r="C1639">
        <v>244</v>
      </c>
      <c r="D1639" s="1">
        <v>385779022</v>
      </c>
      <c r="E1639" t="s">
        <v>13</v>
      </c>
      <c r="F1639" t="s">
        <v>4154</v>
      </c>
      <c r="G1639" t="s">
        <v>13</v>
      </c>
      <c r="H1639" t="s">
        <v>13</v>
      </c>
      <c r="I1639" t="s">
        <v>4155</v>
      </c>
      <c r="J1639">
        <f t="shared" si="25"/>
        <v>-1</v>
      </c>
    </row>
    <row r="1640" spans="1:10" x14ac:dyDescent="0.25">
      <c r="A1640" t="s">
        <v>4156</v>
      </c>
      <c r="B1640" t="s">
        <v>13</v>
      </c>
      <c r="C1640">
        <v>256</v>
      </c>
      <c r="D1640" s="1">
        <v>385779023</v>
      </c>
      <c r="E1640" t="s">
        <v>13</v>
      </c>
      <c r="F1640" t="s">
        <v>4157</v>
      </c>
      <c r="G1640" t="s">
        <v>13</v>
      </c>
      <c r="H1640" t="s">
        <v>13</v>
      </c>
      <c r="I1640" t="s">
        <v>4158</v>
      </c>
      <c r="J1640">
        <f t="shared" si="25"/>
        <v>-1</v>
      </c>
    </row>
    <row r="1641" spans="1:10" x14ac:dyDescent="0.25">
      <c r="A1641" t="s">
        <v>4159</v>
      </c>
      <c r="B1641" t="s">
        <v>12</v>
      </c>
      <c r="C1641">
        <v>613</v>
      </c>
      <c r="D1641" s="1">
        <v>385779024</v>
      </c>
      <c r="E1641" t="s">
        <v>13</v>
      </c>
      <c r="F1641" t="s">
        <v>4160</v>
      </c>
      <c r="G1641" t="s">
        <v>13</v>
      </c>
      <c r="H1641" t="s">
        <v>13</v>
      </c>
      <c r="I1641" t="s">
        <v>4161</v>
      </c>
      <c r="J1641">
        <f t="shared" si="25"/>
        <v>1</v>
      </c>
    </row>
    <row r="1642" spans="1:10" x14ac:dyDescent="0.25">
      <c r="A1642" t="s">
        <v>4162</v>
      </c>
      <c r="B1642" t="s">
        <v>13</v>
      </c>
      <c r="C1642">
        <v>413</v>
      </c>
      <c r="D1642" s="1">
        <v>385779025</v>
      </c>
      <c r="E1642" t="s">
        <v>13</v>
      </c>
      <c r="F1642" t="s">
        <v>4163</v>
      </c>
      <c r="G1642" t="s">
        <v>13</v>
      </c>
      <c r="H1642" t="s">
        <v>13</v>
      </c>
      <c r="I1642" t="s">
        <v>595</v>
      </c>
      <c r="J1642">
        <f t="shared" si="25"/>
        <v>-1</v>
      </c>
    </row>
    <row r="1643" spans="1:10" x14ac:dyDescent="0.25">
      <c r="A1643" t="s">
        <v>4164</v>
      </c>
      <c r="B1643" t="s">
        <v>13</v>
      </c>
      <c r="C1643">
        <v>1256</v>
      </c>
      <c r="D1643" s="1">
        <v>385779026</v>
      </c>
      <c r="E1643" t="s">
        <v>13</v>
      </c>
      <c r="F1643" t="s">
        <v>4165</v>
      </c>
      <c r="G1643" t="s">
        <v>13</v>
      </c>
      <c r="H1643" t="s">
        <v>13</v>
      </c>
      <c r="I1643" t="s">
        <v>4166</v>
      </c>
      <c r="J1643">
        <f t="shared" si="25"/>
        <v>-1</v>
      </c>
    </row>
    <row r="1644" spans="1:10" x14ac:dyDescent="0.25">
      <c r="A1644" t="s">
        <v>4167</v>
      </c>
      <c r="B1644" t="s">
        <v>12</v>
      </c>
      <c r="C1644">
        <v>299</v>
      </c>
      <c r="D1644" s="1">
        <v>385779027</v>
      </c>
      <c r="E1644" t="s">
        <v>13</v>
      </c>
      <c r="F1644" t="s">
        <v>4168</v>
      </c>
      <c r="G1644" t="s">
        <v>13</v>
      </c>
      <c r="H1644" t="s">
        <v>13</v>
      </c>
      <c r="I1644" t="s">
        <v>4169</v>
      </c>
      <c r="J1644">
        <f t="shared" si="25"/>
        <v>1</v>
      </c>
    </row>
    <row r="1645" spans="1:10" x14ac:dyDescent="0.25">
      <c r="A1645" t="s">
        <v>4170</v>
      </c>
      <c r="B1645" t="s">
        <v>12</v>
      </c>
      <c r="C1645">
        <v>183</v>
      </c>
      <c r="D1645" s="1">
        <v>385779028</v>
      </c>
      <c r="E1645" t="s">
        <v>13</v>
      </c>
      <c r="F1645" t="s">
        <v>4171</v>
      </c>
      <c r="G1645" t="s">
        <v>13</v>
      </c>
      <c r="H1645" t="s">
        <v>13</v>
      </c>
      <c r="I1645" t="s">
        <v>244</v>
      </c>
      <c r="J1645">
        <f t="shared" si="25"/>
        <v>1</v>
      </c>
    </row>
    <row r="1646" spans="1:10" x14ac:dyDescent="0.25">
      <c r="A1646" t="s">
        <v>4172</v>
      </c>
      <c r="B1646" t="s">
        <v>12</v>
      </c>
      <c r="C1646">
        <v>554</v>
      </c>
      <c r="D1646" s="1">
        <v>385779029</v>
      </c>
      <c r="E1646" t="s">
        <v>13</v>
      </c>
      <c r="F1646" t="s">
        <v>4173</v>
      </c>
      <c r="G1646" t="s">
        <v>13</v>
      </c>
      <c r="H1646" t="s">
        <v>13</v>
      </c>
      <c r="I1646" t="s">
        <v>1730</v>
      </c>
      <c r="J1646">
        <f t="shared" si="25"/>
        <v>1</v>
      </c>
    </row>
    <row r="1647" spans="1:10" x14ac:dyDescent="0.25">
      <c r="A1647" t="s">
        <v>4174</v>
      </c>
      <c r="B1647" t="s">
        <v>13</v>
      </c>
      <c r="C1647">
        <v>634</v>
      </c>
      <c r="D1647" s="1">
        <v>385779030</v>
      </c>
      <c r="E1647" t="s">
        <v>13</v>
      </c>
      <c r="F1647" t="s">
        <v>4175</v>
      </c>
      <c r="G1647" t="s">
        <v>13</v>
      </c>
      <c r="H1647" t="s">
        <v>13</v>
      </c>
      <c r="I1647" t="s">
        <v>4176</v>
      </c>
      <c r="J1647">
        <f t="shared" si="25"/>
        <v>-1</v>
      </c>
    </row>
    <row r="1648" spans="1:10" x14ac:dyDescent="0.25">
      <c r="A1648" t="s">
        <v>4177</v>
      </c>
      <c r="B1648" t="s">
        <v>13</v>
      </c>
      <c r="C1648">
        <v>284</v>
      </c>
      <c r="D1648" s="1">
        <v>385779031</v>
      </c>
      <c r="E1648" t="s">
        <v>13</v>
      </c>
      <c r="F1648" t="s">
        <v>4178</v>
      </c>
      <c r="G1648" t="s">
        <v>13</v>
      </c>
      <c r="H1648" t="s">
        <v>13</v>
      </c>
      <c r="I1648" t="s">
        <v>4179</v>
      </c>
      <c r="J1648">
        <f t="shared" si="25"/>
        <v>-1</v>
      </c>
    </row>
    <row r="1649" spans="1:10" x14ac:dyDescent="0.25">
      <c r="A1649" t="s">
        <v>4180</v>
      </c>
      <c r="B1649" t="s">
        <v>13</v>
      </c>
      <c r="C1649">
        <v>259</v>
      </c>
      <c r="D1649" s="1">
        <v>385779032</v>
      </c>
      <c r="E1649" t="s">
        <v>13</v>
      </c>
      <c r="F1649" t="s">
        <v>4181</v>
      </c>
      <c r="G1649" t="s">
        <v>13</v>
      </c>
      <c r="H1649" t="s">
        <v>13</v>
      </c>
      <c r="I1649" t="s">
        <v>221</v>
      </c>
      <c r="J1649">
        <f t="shared" si="25"/>
        <v>-1</v>
      </c>
    </row>
    <row r="1650" spans="1:10" x14ac:dyDescent="0.25">
      <c r="A1650" t="s">
        <v>4182</v>
      </c>
      <c r="B1650" t="s">
        <v>13</v>
      </c>
      <c r="C1650">
        <v>318</v>
      </c>
      <c r="D1650" s="1">
        <v>385779033</v>
      </c>
      <c r="E1650" t="s">
        <v>13</v>
      </c>
      <c r="F1650" t="s">
        <v>4183</v>
      </c>
      <c r="G1650" t="s">
        <v>13</v>
      </c>
      <c r="H1650" t="s">
        <v>13</v>
      </c>
      <c r="I1650" t="s">
        <v>4184</v>
      </c>
      <c r="J1650">
        <f t="shared" si="25"/>
        <v>-1</v>
      </c>
    </row>
    <row r="1651" spans="1:10" x14ac:dyDescent="0.25">
      <c r="A1651" t="s">
        <v>4185</v>
      </c>
      <c r="B1651" t="s">
        <v>13</v>
      </c>
      <c r="C1651">
        <v>139</v>
      </c>
      <c r="D1651" s="1">
        <v>385779034</v>
      </c>
      <c r="E1651" t="s">
        <v>13</v>
      </c>
      <c r="F1651" t="s">
        <v>4186</v>
      </c>
      <c r="G1651" t="s">
        <v>13</v>
      </c>
      <c r="H1651" t="s">
        <v>13</v>
      </c>
      <c r="I1651" t="s">
        <v>4187</v>
      </c>
      <c r="J1651">
        <f t="shared" si="25"/>
        <v>-1</v>
      </c>
    </row>
    <row r="1652" spans="1:10" x14ac:dyDescent="0.25">
      <c r="A1652" t="s">
        <v>4188</v>
      </c>
      <c r="B1652" t="s">
        <v>13</v>
      </c>
      <c r="C1652">
        <v>142</v>
      </c>
      <c r="D1652" s="1">
        <v>385779035</v>
      </c>
      <c r="E1652" t="s">
        <v>13</v>
      </c>
      <c r="F1652" t="s">
        <v>4189</v>
      </c>
      <c r="G1652" t="s">
        <v>13</v>
      </c>
      <c r="H1652" t="s">
        <v>13</v>
      </c>
      <c r="I1652" t="s">
        <v>2286</v>
      </c>
      <c r="J1652">
        <f t="shared" si="25"/>
        <v>-1</v>
      </c>
    </row>
    <row r="1653" spans="1:10" x14ac:dyDescent="0.25">
      <c r="A1653" t="s">
        <v>4190</v>
      </c>
      <c r="B1653" t="s">
        <v>13</v>
      </c>
      <c r="C1653">
        <v>291</v>
      </c>
      <c r="D1653" s="1">
        <v>385779036</v>
      </c>
      <c r="E1653" t="s">
        <v>13</v>
      </c>
      <c r="F1653" t="s">
        <v>4191</v>
      </c>
      <c r="G1653" t="s">
        <v>13</v>
      </c>
      <c r="H1653" t="s">
        <v>13</v>
      </c>
      <c r="I1653" t="s">
        <v>3953</v>
      </c>
      <c r="J1653">
        <f t="shared" si="25"/>
        <v>-1</v>
      </c>
    </row>
    <row r="1654" spans="1:10" x14ac:dyDescent="0.25">
      <c r="A1654" t="s">
        <v>4192</v>
      </c>
      <c r="B1654" t="s">
        <v>13</v>
      </c>
      <c r="C1654">
        <v>739</v>
      </c>
      <c r="D1654" s="1">
        <v>385779037</v>
      </c>
      <c r="E1654" t="s">
        <v>13</v>
      </c>
      <c r="F1654" t="s">
        <v>4193</v>
      </c>
      <c r="G1654" t="s">
        <v>13</v>
      </c>
      <c r="H1654" t="s">
        <v>13</v>
      </c>
      <c r="I1654" t="s">
        <v>475</v>
      </c>
      <c r="J1654">
        <f t="shared" si="25"/>
        <v>-1</v>
      </c>
    </row>
    <row r="1655" spans="1:10" x14ac:dyDescent="0.25">
      <c r="A1655" t="s">
        <v>4194</v>
      </c>
      <c r="B1655" t="s">
        <v>13</v>
      </c>
      <c r="C1655">
        <v>243</v>
      </c>
      <c r="D1655" s="1">
        <v>385779038</v>
      </c>
      <c r="E1655" t="s">
        <v>13</v>
      </c>
      <c r="F1655" t="s">
        <v>4195</v>
      </c>
      <c r="G1655" t="s">
        <v>13</v>
      </c>
      <c r="H1655" t="s">
        <v>13</v>
      </c>
      <c r="I1655" t="s">
        <v>27</v>
      </c>
      <c r="J1655">
        <f t="shared" si="25"/>
        <v>-1</v>
      </c>
    </row>
    <row r="1656" spans="1:10" x14ac:dyDescent="0.25">
      <c r="A1656" t="s">
        <v>4196</v>
      </c>
      <c r="B1656" t="s">
        <v>13</v>
      </c>
      <c r="C1656">
        <v>397</v>
      </c>
      <c r="D1656" s="1">
        <v>385779039</v>
      </c>
      <c r="E1656" t="s">
        <v>13</v>
      </c>
      <c r="F1656" t="s">
        <v>4197</v>
      </c>
      <c r="G1656" t="s">
        <v>13</v>
      </c>
      <c r="H1656" t="s">
        <v>13</v>
      </c>
      <c r="I1656" t="s">
        <v>3415</v>
      </c>
      <c r="J1656">
        <f t="shared" si="25"/>
        <v>-1</v>
      </c>
    </row>
    <row r="1657" spans="1:10" x14ac:dyDescent="0.25">
      <c r="A1657" t="s">
        <v>4198</v>
      </c>
      <c r="B1657" t="s">
        <v>13</v>
      </c>
      <c r="C1657">
        <v>868</v>
      </c>
      <c r="D1657" s="1">
        <v>385779040</v>
      </c>
      <c r="E1657" t="s">
        <v>13</v>
      </c>
      <c r="F1657" t="s">
        <v>4199</v>
      </c>
      <c r="G1657" t="s">
        <v>13</v>
      </c>
      <c r="H1657" t="s">
        <v>13</v>
      </c>
      <c r="I1657" t="s">
        <v>27</v>
      </c>
      <c r="J1657">
        <f t="shared" si="25"/>
        <v>-1</v>
      </c>
    </row>
    <row r="1658" spans="1:10" x14ac:dyDescent="0.25">
      <c r="A1658" t="s">
        <v>4200</v>
      </c>
      <c r="B1658" t="s">
        <v>13</v>
      </c>
      <c r="C1658">
        <v>227</v>
      </c>
      <c r="D1658" s="1">
        <v>385779041</v>
      </c>
      <c r="E1658" t="s">
        <v>13</v>
      </c>
      <c r="F1658" t="s">
        <v>4201</v>
      </c>
      <c r="G1658" t="s">
        <v>13</v>
      </c>
      <c r="H1658" t="s">
        <v>13</v>
      </c>
      <c r="I1658" t="s">
        <v>221</v>
      </c>
      <c r="J1658">
        <f t="shared" si="25"/>
        <v>-1</v>
      </c>
    </row>
    <row r="1659" spans="1:10" x14ac:dyDescent="0.25">
      <c r="A1659" t="s">
        <v>4202</v>
      </c>
      <c r="B1659" t="s">
        <v>13</v>
      </c>
      <c r="C1659">
        <v>338</v>
      </c>
      <c r="D1659" s="1">
        <v>385779042</v>
      </c>
      <c r="E1659" t="s">
        <v>13</v>
      </c>
      <c r="F1659" t="s">
        <v>4203</v>
      </c>
      <c r="G1659" t="s">
        <v>13</v>
      </c>
      <c r="H1659" t="s">
        <v>13</v>
      </c>
      <c r="I1659" t="s">
        <v>1049</v>
      </c>
      <c r="J1659">
        <f t="shared" si="25"/>
        <v>-1</v>
      </c>
    </row>
    <row r="1660" spans="1:10" x14ac:dyDescent="0.25">
      <c r="A1660" t="s">
        <v>4204</v>
      </c>
      <c r="B1660" t="s">
        <v>13</v>
      </c>
      <c r="C1660">
        <v>223</v>
      </c>
      <c r="D1660" s="1">
        <v>385779043</v>
      </c>
      <c r="E1660" t="s">
        <v>13</v>
      </c>
      <c r="F1660" t="s">
        <v>4205</v>
      </c>
      <c r="G1660" t="s">
        <v>13</v>
      </c>
      <c r="H1660" t="s">
        <v>13</v>
      </c>
      <c r="I1660" t="s">
        <v>1046</v>
      </c>
      <c r="J1660">
        <f t="shared" si="25"/>
        <v>-1</v>
      </c>
    </row>
    <row r="1661" spans="1:10" x14ac:dyDescent="0.25">
      <c r="A1661" t="s">
        <v>4206</v>
      </c>
      <c r="B1661" t="s">
        <v>13</v>
      </c>
      <c r="C1661">
        <v>563</v>
      </c>
      <c r="D1661" s="1">
        <v>385779044</v>
      </c>
      <c r="E1661" t="s">
        <v>13</v>
      </c>
      <c r="F1661" t="s">
        <v>4207</v>
      </c>
      <c r="G1661" t="s">
        <v>13</v>
      </c>
      <c r="H1661" t="s">
        <v>13</v>
      </c>
      <c r="I1661" t="s">
        <v>475</v>
      </c>
      <c r="J1661">
        <f t="shared" si="25"/>
        <v>-1</v>
      </c>
    </row>
    <row r="1662" spans="1:10" x14ac:dyDescent="0.25">
      <c r="A1662" t="s">
        <v>4208</v>
      </c>
      <c r="B1662" t="s">
        <v>13</v>
      </c>
      <c r="C1662">
        <v>90</v>
      </c>
      <c r="D1662" s="1">
        <v>385779045</v>
      </c>
      <c r="E1662" t="s">
        <v>13</v>
      </c>
      <c r="F1662" t="s">
        <v>4209</v>
      </c>
      <c r="G1662" t="s">
        <v>13</v>
      </c>
      <c r="H1662" t="s">
        <v>13</v>
      </c>
      <c r="I1662" t="s">
        <v>27</v>
      </c>
      <c r="J1662">
        <f t="shared" si="25"/>
        <v>-1</v>
      </c>
    </row>
    <row r="1663" spans="1:10" x14ac:dyDescent="0.25">
      <c r="A1663" t="s">
        <v>4210</v>
      </c>
      <c r="B1663" t="s">
        <v>13</v>
      </c>
      <c r="C1663">
        <v>727</v>
      </c>
      <c r="D1663" s="1">
        <v>385779046</v>
      </c>
      <c r="E1663" t="s">
        <v>13</v>
      </c>
      <c r="F1663" t="s">
        <v>4211</v>
      </c>
      <c r="G1663" t="s">
        <v>13</v>
      </c>
      <c r="H1663" t="s">
        <v>13</v>
      </c>
      <c r="I1663" t="s">
        <v>4212</v>
      </c>
      <c r="J1663">
        <f t="shared" si="25"/>
        <v>-1</v>
      </c>
    </row>
    <row r="1664" spans="1:10" x14ac:dyDescent="0.25">
      <c r="A1664" t="s">
        <v>4213</v>
      </c>
      <c r="B1664" t="s">
        <v>13</v>
      </c>
      <c r="C1664">
        <v>510</v>
      </c>
      <c r="D1664" s="1">
        <v>385779047</v>
      </c>
      <c r="E1664" t="s">
        <v>13</v>
      </c>
      <c r="F1664" t="s">
        <v>4214</v>
      </c>
      <c r="G1664" t="s">
        <v>13</v>
      </c>
      <c r="H1664" t="s">
        <v>13</v>
      </c>
      <c r="I1664" t="s">
        <v>376</v>
      </c>
      <c r="J1664">
        <f t="shared" si="25"/>
        <v>-1</v>
      </c>
    </row>
    <row r="1665" spans="1:10" x14ac:dyDescent="0.25">
      <c r="A1665" t="s">
        <v>4215</v>
      </c>
      <c r="B1665" t="s">
        <v>13</v>
      </c>
      <c r="C1665">
        <v>163</v>
      </c>
      <c r="D1665" s="1">
        <v>385779048</v>
      </c>
      <c r="E1665" t="s">
        <v>13</v>
      </c>
      <c r="F1665" t="s">
        <v>4216</v>
      </c>
      <c r="G1665" t="s">
        <v>13</v>
      </c>
      <c r="H1665" t="s">
        <v>13</v>
      </c>
      <c r="I1665" t="s">
        <v>4217</v>
      </c>
      <c r="J1665">
        <f t="shared" si="25"/>
        <v>-1</v>
      </c>
    </row>
    <row r="1666" spans="1:10" x14ac:dyDescent="0.25">
      <c r="A1666" t="s">
        <v>4218</v>
      </c>
      <c r="B1666" t="s">
        <v>13</v>
      </c>
      <c r="C1666">
        <v>256</v>
      </c>
      <c r="D1666" s="1">
        <v>385779049</v>
      </c>
      <c r="E1666" t="s">
        <v>13</v>
      </c>
      <c r="F1666" t="s">
        <v>4219</v>
      </c>
      <c r="G1666" t="s">
        <v>13</v>
      </c>
      <c r="H1666" t="s">
        <v>13</v>
      </c>
      <c r="I1666" t="s">
        <v>27</v>
      </c>
      <c r="J1666">
        <f t="shared" si="25"/>
        <v>-1</v>
      </c>
    </row>
    <row r="1667" spans="1:10" x14ac:dyDescent="0.25">
      <c r="A1667" t="s">
        <v>4220</v>
      </c>
      <c r="B1667" t="s">
        <v>13</v>
      </c>
      <c r="C1667">
        <v>513</v>
      </c>
      <c r="D1667" s="1">
        <v>385779050</v>
      </c>
      <c r="E1667" t="s">
        <v>13</v>
      </c>
      <c r="F1667" t="s">
        <v>4221</v>
      </c>
      <c r="G1667" t="s">
        <v>13</v>
      </c>
      <c r="H1667" t="s">
        <v>13</v>
      </c>
      <c r="I1667" t="s">
        <v>27</v>
      </c>
      <c r="J1667">
        <f t="shared" si="25"/>
        <v>-1</v>
      </c>
    </row>
    <row r="1668" spans="1:10" x14ac:dyDescent="0.25">
      <c r="A1668" t="s">
        <v>4222</v>
      </c>
      <c r="B1668" t="s">
        <v>13</v>
      </c>
      <c r="C1668">
        <v>261</v>
      </c>
      <c r="D1668" s="1">
        <v>385779051</v>
      </c>
      <c r="E1668" t="s">
        <v>13</v>
      </c>
      <c r="F1668" t="s">
        <v>4223</v>
      </c>
      <c r="G1668" t="s">
        <v>13</v>
      </c>
      <c r="H1668" t="s">
        <v>13</v>
      </c>
      <c r="I1668" t="s">
        <v>104</v>
      </c>
      <c r="J1668">
        <f t="shared" si="25"/>
        <v>-1</v>
      </c>
    </row>
    <row r="1669" spans="1:10" x14ac:dyDescent="0.25">
      <c r="A1669" t="s">
        <v>4224</v>
      </c>
      <c r="B1669" t="s">
        <v>13</v>
      </c>
      <c r="C1669">
        <v>131</v>
      </c>
      <c r="D1669" s="1">
        <v>385779052</v>
      </c>
      <c r="E1669" t="s">
        <v>13</v>
      </c>
      <c r="F1669" t="s">
        <v>4225</v>
      </c>
      <c r="G1669" t="s">
        <v>13</v>
      </c>
      <c r="H1669" t="s">
        <v>13</v>
      </c>
      <c r="I1669" t="s">
        <v>27</v>
      </c>
      <c r="J1669">
        <f t="shared" ref="J1669:J1732" si="26">IF(B1669="+",1,-1)</f>
        <v>-1</v>
      </c>
    </row>
    <row r="1670" spans="1:10" x14ac:dyDescent="0.25">
      <c r="A1670" t="s">
        <v>4226</v>
      </c>
      <c r="B1670" t="s">
        <v>13</v>
      </c>
      <c r="C1670">
        <v>158</v>
      </c>
      <c r="D1670" s="1">
        <v>385779053</v>
      </c>
      <c r="E1670" t="s">
        <v>13</v>
      </c>
      <c r="F1670" t="s">
        <v>4227</v>
      </c>
      <c r="G1670" t="s">
        <v>13</v>
      </c>
      <c r="H1670" t="s">
        <v>13</v>
      </c>
      <c r="I1670" t="s">
        <v>1648</v>
      </c>
      <c r="J1670">
        <f t="shared" si="26"/>
        <v>-1</v>
      </c>
    </row>
    <row r="1671" spans="1:10" x14ac:dyDescent="0.25">
      <c r="A1671" t="s">
        <v>4228</v>
      </c>
      <c r="B1671" t="s">
        <v>13</v>
      </c>
      <c r="C1671">
        <v>501</v>
      </c>
      <c r="D1671" s="1">
        <v>385779054</v>
      </c>
      <c r="E1671" t="s">
        <v>13</v>
      </c>
      <c r="F1671" t="s">
        <v>4229</v>
      </c>
      <c r="G1671" t="s">
        <v>13</v>
      </c>
      <c r="H1671" t="s">
        <v>13</v>
      </c>
      <c r="I1671" t="s">
        <v>1307</v>
      </c>
      <c r="J1671">
        <f t="shared" si="26"/>
        <v>-1</v>
      </c>
    </row>
    <row r="1672" spans="1:10" x14ac:dyDescent="0.25">
      <c r="A1672" t="s">
        <v>4230</v>
      </c>
      <c r="B1672" t="s">
        <v>12</v>
      </c>
      <c r="C1672">
        <v>369</v>
      </c>
      <c r="D1672" s="1">
        <v>385779055</v>
      </c>
      <c r="E1672" t="s">
        <v>13</v>
      </c>
      <c r="F1672" t="s">
        <v>4231</v>
      </c>
      <c r="G1672" t="s">
        <v>13</v>
      </c>
      <c r="H1672" t="s">
        <v>13</v>
      </c>
      <c r="I1672" t="s">
        <v>4232</v>
      </c>
      <c r="J1672">
        <f t="shared" si="26"/>
        <v>1</v>
      </c>
    </row>
    <row r="1673" spans="1:10" x14ac:dyDescent="0.25">
      <c r="A1673" t="s">
        <v>4233</v>
      </c>
      <c r="B1673" t="s">
        <v>12</v>
      </c>
      <c r="C1673">
        <v>53</v>
      </c>
      <c r="D1673" s="1">
        <v>385779056</v>
      </c>
      <c r="E1673" t="s">
        <v>13</v>
      </c>
      <c r="F1673" t="s">
        <v>4234</v>
      </c>
      <c r="G1673" t="s">
        <v>13</v>
      </c>
      <c r="H1673" t="s">
        <v>13</v>
      </c>
      <c r="I1673" t="s">
        <v>3788</v>
      </c>
      <c r="J1673">
        <f t="shared" si="26"/>
        <v>1</v>
      </c>
    </row>
    <row r="1674" spans="1:10" x14ac:dyDescent="0.25">
      <c r="A1674" t="s">
        <v>4235</v>
      </c>
      <c r="B1674" t="s">
        <v>13</v>
      </c>
      <c r="C1674">
        <v>136</v>
      </c>
      <c r="D1674" s="1">
        <v>385779057</v>
      </c>
      <c r="E1674" t="s">
        <v>13</v>
      </c>
      <c r="F1674" t="s">
        <v>4236</v>
      </c>
      <c r="G1674" t="s">
        <v>13</v>
      </c>
      <c r="H1674" t="s">
        <v>13</v>
      </c>
      <c r="I1674" t="s">
        <v>27</v>
      </c>
      <c r="J1674">
        <f t="shared" si="26"/>
        <v>-1</v>
      </c>
    </row>
    <row r="1675" spans="1:10" x14ac:dyDescent="0.25">
      <c r="A1675" t="s">
        <v>4237</v>
      </c>
      <c r="B1675" t="s">
        <v>12</v>
      </c>
      <c r="C1675">
        <v>215</v>
      </c>
      <c r="D1675" s="1">
        <v>385779058</v>
      </c>
      <c r="E1675" t="s">
        <v>13</v>
      </c>
      <c r="F1675" t="s">
        <v>4238</v>
      </c>
      <c r="G1675" t="s">
        <v>13</v>
      </c>
      <c r="H1675" t="s">
        <v>13</v>
      </c>
      <c r="I1675" t="s">
        <v>4239</v>
      </c>
      <c r="J1675">
        <f t="shared" si="26"/>
        <v>1</v>
      </c>
    </row>
    <row r="1676" spans="1:10" x14ac:dyDescent="0.25">
      <c r="A1676" t="s">
        <v>4240</v>
      </c>
      <c r="B1676" t="s">
        <v>13</v>
      </c>
      <c r="C1676">
        <v>238</v>
      </c>
      <c r="D1676" s="1">
        <v>385779059</v>
      </c>
      <c r="E1676" t="s">
        <v>13</v>
      </c>
      <c r="F1676" t="s">
        <v>4241</v>
      </c>
      <c r="G1676" t="s">
        <v>13</v>
      </c>
      <c r="H1676" t="s">
        <v>13</v>
      </c>
      <c r="I1676" t="s">
        <v>4242</v>
      </c>
      <c r="J1676">
        <f t="shared" si="26"/>
        <v>-1</v>
      </c>
    </row>
    <row r="1677" spans="1:10" x14ac:dyDescent="0.25">
      <c r="A1677" t="s">
        <v>4243</v>
      </c>
      <c r="B1677" t="s">
        <v>13</v>
      </c>
      <c r="C1677">
        <v>742</v>
      </c>
      <c r="D1677" s="1">
        <v>385779060</v>
      </c>
      <c r="E1677" t="s">
        <v>13</v>
      </c>
      <c r="F1677" t="s">
        <v>4244</v>
      </c>
      <c r="G1677" t="s">
        <v>13</v>
      </c>
      <c r="H1677" t="s">
        <v>13</v>
      </c>
      <c r="I1677" t="s">
        <v>4245</v>
      </c>
      <c r="J1677">
        <f t="shared" si="26"/>
        <v>-1</v>
      </c>
    </row>
    <row r="1678" spans="1:10" x14ac:dyDescent="0.25">
      <c r="A1678" t="s">
        <v>4246</v>
      </c>
      <c r="B1678" t="s">
        <v>13</v>
      </c>
      <c r="C1678">
        <v>411</v>
      </c>
      <c r="D1678" s="1">
        <v>385779061</v>
      </c>
      <c r="E1678" t="s">
        <v>13</v>
      </c>
      <c r="F1678" t="s">
        <v>4247</v>
      </c>
      <c r="G1678" t="s">
        <v>13</v>
      </c>
      <c r="H1678" t="s">
        <v>13</v>
      </c>
      <c r="I1678" t="s">
        <v>4248</v>
      </c>
      <c r="J1678">
        <f t="shared" si="26"/>
        <v>-1</v>
      </c>
    </row>
    <row r="1679" spans="1:10" x14ac:dyDescent="0.25">
      <c r="A1679" t="s">
        <v>4249</v>
      </c>
      <c r="B1679" t="s">
        <v>13</v>
      </c>
      <c r="C1679">
        <v>183</v>
      </c>
      <c r="D1679" s="1">
        <v>385779062</v>
      </c>
      <c r="E1679" t="s">
        <v>13</v>
      </c>
      <c r="F1679" t="s">
        <v>4250</v>
      </c>
      <c r="G1679" t="s">
        <v>13</v>
      </c>
      <c r="H1679" t="s">
        <v>13</v>
      </c>
      <c r="I1679" t="s">
        <v>4251</v>
      </c>
      <c r="J1679">
        <f t="shared" si="26"/>
        <v>-1</v>
      </c>
    </row>
    <row r="1680" spans="1:10" x14ac:dyDescent="0.25">
      <c r="A1680" t="s">
        <v>4252</v>
      </c>
      <c r="B1680" t="s">
        <v>13</v>
      </c>
      <c r="C1680">
        <v>288</v>
      </c>
      <c r="D1680" s="1">
        <v>385779063</v>
      </c>
      <c r="E1680" t="s">
        <v>13</v>
      </c>
      <c r="F1680" t="s">
        <v>4253</v>
      </c>
      <c r="G1680" t="s">
        <v>13</v>
      </c>
      <c r="H1680" t="s">
        <v>13</v>
      </c>
      <c r="I1680" t="s">
        <v>27</v>
      </c>
      <c r="J1680">
        <f t="shared" si="26"/>
        <v>-1</v>
      </c>
    </row>
    <row r="1681" spans="1:10" x14ac:dyDescent="0.25">
      <c r="A1681" t="s">
        <v>4254</v>
      </c>
      <c r="B1681" t="s">
        <v>13</v>
      </c>
      <c r="C1681">
        <v>209</v>
      </c>
      <c r="D1681" s="1">
        <v>385779064</v>
      </c>
      <c r="E1681" t="s">
        <v>13</v>
      </c>
      <c r="F1681" t="s">
        <v>4255</v>
      </c>
      <c r="G1681" t="s">
        <v>13</v>
      </c>
      <c r="H1681" t="s">
        <v>13</v>
      </c>
      <c r="I1681" t="s">
        <v>2994</v>
      </c>
      <c r="J1681">
        <f t="shared" si="26"/>
        <v>-1</v>
      </c>
    </row>
    <row r="1682" spans="1:10" x14ac:dyDescent="0.25">
      <c r="A1682" t="s">
        <v>4256</v>
      </c>
      <c r="B1682" t="s">
        <v>13</v>
      </c>
      <c r="C1682">
        <v>194</v>
      </c>
      <c r="D1682" s="1">
        <v>385779065</v>
      </c>
      <c r="E1682" t="s">
        <v>13</v>
      </c>
      <c r="F1682" t="s">
        <v>4257</v>
      </c>
      <c r="G1682" t="s">
        <v>13</v>
      </c>
      <c r="H1682" t="s">
        <v>13</v>
      </c>
      <c r="I1682" t="s">
        <v>27</v>
      </c>
      <c r="J1682">
        <f t="shared" si="26"/>
        <v>-1</v>
      </c>
    </row>
    <row r="1683" spans="1:10" x14ac:dyDescent="0.25">
      <c r="A1683" t="s">
        <v>4258</v>
      </c>
      <c r="B1683" t="s">
        <v>13</v>
      </c>
      <c r="C1683">
        <v>103</v>
      </c>
      <c r="D1683" s="1">
        <v>385779066</v>
      </c>
      <c r="E1683" t="s">
        <v>13</v>
      </c>
      <c r="F1683" t="s">
        <v>4259</v>
      </c>
      <c r="G1683" t="s">
        <v>13</v>
      </c>
      <c r="H1683" t="s">
        <v>13</v>
      </c>
      <c r="I1683" t="s">
        <v>27</v>
      </c>
      <c r="J1683">
        <f t="shared" si="26"/>
        <v>-1</v>
      </c>
    </row>
    <row r="1684" spans="1:10" x14ac:dyDescent="0.25">
      <c r="A1684" t="s">
        <v>4260</v>
      </c>
      <c r="B1684" t="s">
        <v>13</v>
      </c>
      <c r="C1684">
        <v>542</v>
      </c>
      <c r="D1684" s="1">
        <v>385779067</v>
      </c>
      <c r="E1684" t="s">
        <v>13</v>
      </c>
      <c r="F1684" t="s">
        <v>4261</v>
      </c>
      <c r="G1684" t="s">
        <v>13</v>
      </c>
      <c r="H1684" t="s">
        <v>13</v>
      </c>
      <c r="I1684" t="s">
        <v>27</v>
      </c>
      <c r="J1684">
        <f t="shared" si="26"/>
        <v>-1</v>
      </c>
    </row>
    <row r="1685" spans="1:10" x14ac:dyDescent="0.25">
      <c r="A1685" t="s">
        <v>4262</v>
      </c>
      <c r="B1685" t="s">
        <v>13</v>
      </c>
      <c r="C1685">
        <v>256</v>
      </c>
      <c r="D1685" s="1">
        <v>385779068</v>
      </c>
      <c r="E1685" t="s">
        <v>13</v>
      </c>
      <c r="F1685" t="s">
        <v>4263</v>
      </c>
      <c r="G1685" t="s">
        <v>13</v>
      </c>
      <c r="H1685" t="s">
        <v>13</v>
      </c>
      <c r="I1685" t="s">
        <v>4264</v>
      </c>
      <c r="J1685">
        <f t="shared" si="26"/>
        <v>-1</v>
      </c>
    </row>
    <row r="1686" spans="1:10" x14ac:dyDescent="0.25">
      <c r="A1686" t="s">
        <v>4265</v>
      </c>
      <c r="B1686" t="s">
        <v>13</v>
      </c>
      <c r="C1686">
        <v>132</v>
      </c>
      <c r="D1686" s="1">
        <v>385779069</v>
      </c>
      <c r="E1686" t="s">
        <v>13</v>
      </c>
      <c r="F1686" t="s">
        <v>4266</v>
      </c>
      <c r="G1686" t="s">
        <v>13</v>
      </c>
      <c r="H1686" t="s">
        <v>13</v>
      </c>
      <c r="I1686" t="s">
        <v>27</v>
      </c>
      <c r="J1686">
        <f t="shared" si="26"/>
        <v>-1</v>
      </c>
    </row>
    <row r="1687" spans="1:10" x14ac:dyDescent="0.25">
      <c r="A1687" t="s">
        <v>4267</v>
      </c>
      <c r="B1687" t="s">
        <v>13</v>
      </c>
      <c r="C1687">
        <v>161</v>
      </c>
      <c r="D1687" s="1">
        <v>385779070</v>
      </c>
      <c r="E1687" t="s">
        <v>13</v>
      </c>
      <c r="F1687" t="s">
        <v>4268</v>
      </c>
      <c r="G1687" t="s">
        <v>13</v>
      </c>
      <c r="H1687" t="s">
        <v>13</v>
      </c>
      <c r="I1687" t="s">
        <v>4269</v>
      </c>
      <c r="J1687">
        <f t="shared" si="26"/>
        <v>-1</v>
      </c>
    </row>
    <row r="1688" spans="1:10" x14ac:dyDescent="0.25">
      <c r="A1688" t="s">
        <v>4270</v>
      </c>
      <c r="B1688" t="s">
        <v>13</v>
      </c>
      <c r="C1688">
        <v>206</v>
      </c>
      <c r="D1688" s="1">
        <v>385779071</v>
      </c>
      <c r="E1688" t="s">
        <v>13</v>
      </c>
      <c r="F1688" t="s">
        <v>4271</v>
      </c>
      <c r="G1688" t="s">
        <v>13</v>
      </c>
      <c r="H1688" t="s">
        <v>13</v>
      </c>
      <c r="I1688" t="s">
        <v>4272</v>
      </c>
      <c r="J1688">
        <f t="shared" si="26"/>
        <v>-1</v>
      </c>
    </row>
    <row r="1689" spans="1:10" x14ac:dyDescent="0.25">
      <c r="A1689" t="s">
        <v>4273</v>
      </c>
      <c r="B1689" t="s">
        <v>13</v>
      </c>
      <c r="C1689">
        <v>154</v>
      </c>
      <c r="D1689" s="1">
        <v>385779072</v>
      </c>
      <c r="E1689" t="s">
        <v>13</v>
      </c>
      <c r="F1689" t="s">
        <v>4274</v>
      </c>
      <c r="G1689" t="s">
        <v>13</v>
      </c>
      <c r="H1689" t="s">
        <v>13</v>
      </c>
      <c r="I1689" t="s">
        <v>1055</v>
      </c>
      <c r="J1689">
        <f t="shared" si="26"/>
        <v>-1</v>
      </c>
    </row>
    <row r="1690" spans="1:10" x14ac:dyDescent="0.25">
      <c r="A1690" t="s">
        <v>4275</v>
      </c>
      <c r="B1690" t="s">
        <v>13</v>
      </c>
      <c r="C1690">
        <v>692</v>
      </c>
      <c r="D1690" s="1">
        <v>385779073</v>
      </c>
      <c r="E1690" t="s">
        <v>13</v>
      </c>
      <c r="F1690" t="s">
        <v>4276</v>
      </c>
      <c r="G1690" t="s">
        <v>13</v>
      </c>
      <c r="H1690" t="s">
        <v>13</v>
      </c>
      <c r="I1690" t="s">
        <v>1058</v>
      </c>
      <c r="J1690">
        <f t="shared" si="26"/>
        <v>-1</v>
      </c>
    </row>
    <row r="1691" spans="1:10" x14ac:dyDescent="0.25">
      <c r="A1691" t="s">
        <v>4277</v>
      </c>
      <c r="B1691" t="s">
        <v>13</v>
      </c>
      <c r="C1691">
        <v>354</v>
      </c>
      <c r="D1691" s="1">
        <v>385779074</v>
      </c>
      <c r="E1691" t="s">
        <v>13</v>
      </c>
      <c r="F1691" t="s">
        <v>4278</v>
      </c>
      <c r="G1691" t="s">
        <v>13</v>
      </c>
      <c r="H1691" t="s">
        <v>13</v>
      </c>
      <c r="I1691" t="s">
        <v>1066</v>
      </c>
      <c r="J1691">
        <f t="shared" si="26"/>
        <v>-1</v>
      </c>
    </row>
    <row r="1692" spans="1:10" x14ac:dyDescent="0.25">
      <c r="A1692" t="s">
        <v>4279</v>
      </c>
      <c r="B1692" t="s">
        <v>13</v>
      </c>
      <c r="C1692">
        <v>224</v>
      </c>
      <c r="D1692" s="1">
        <v>385779075</v>
      </c>
      <c r="E1692" t="s">
        <v>13</v>
      </c>
      <c r="F1692" t="s">
        <v>4280</v>
      </c>
      <c r="G1692" t="s">
        <v>13</v>
      </c>
      <c r="H1692" t="s">
        <v>13</v>
      </c>
      <c r="I1692" t="s">
        <v>731</v>
      </c>
      <c r="J1692">
        <f t="shared" si="26"/>
        <v>-1</v>
      </c>
    </row>
    <row r="1693" spans="1:10" x14ac:dyDescent="0.25">
      <c r="A1693" t="s">
        <v>4281</v>
      </c>
      <c r="B1693" t="s">
        <v>13</v>
      </c>
      <c r="C1693">
        <v>302</v>
      </c>
      <c r="D1693" s="1">
        <v>385779076</v>
      </c>
      <c r="E1693" t="s">
        <v>13</v>
      </c>
      <c r="F1693" t="s">
        <v>4282</v>
      </c>
      <c r="G1693" t="s">
        <v>13</v>
      </c>
      <c r="H1693" t="s">
        <v>13</v>
      </c>
      <c r="I1693" t="s">
        <v>33</v>
      </c>
      <c r="J1693">
        <f t="shared" si="26"/>
        <v>-1</v>
      </c>
    </row>
    <row r="1694" spans="1:10" x14ac:dyDescent="0.25">
      <c r="A1694" t="s">
        <v>4283</v>
      </c>
      <c r="B1694" t="s">
        <v>13</v>
      </c>
      <c r="C1694">
        <v>403</v>
      </c>
      <c r="D1694" s="1">
        <v>385779077</v>
      </c>
      <c r="E1694" t="s">
        <v>13</v>
      </c>
      <c r="F1694" t="s">
        <v>4284</v>
      </c>
      <c r="G1694" t="s">
        <v>13</v>
      </c>
      <c r="H1694" t="s">
        <v>13</v>
      </c>
      <c r="I1694" t="s">
        <v>4285</v>
      </c>
      <c r="J1694">
        <f t="shared" si="26"/>
        <v>-1</v>
      </c>
    </row>
    <row r="1695" spans="1:10" x14ac:dyDescent="0.25">
      <c r="A1695" t="s">
        <v>4286</v>
      </c>
      <c r="B1695" t="s">
        <v>13</v>
      </c>
      <c r="C1695">
        <v>676</v>
      </c>
      <c r="D1695" s="1">
        <v>385779078</v>
      </c>
      <c r="E1695" t="s">
        <v>13</v>
      </c>
      <c r="F1695" t="s">
        <v>4287</v>
      </c>
      <c r="G1695" t="s">
        <v>13</v>
      </c>
      <c r="H1695" t="s">
        <v>13</v>
      </c>
      <c r="I1695" t="s">
        <v>4288</v>
      </c>
      <c r="J1695">
        <f t="shared" si="26"/>
        <v>-1</v>
      </c>
    </row>
    <row r="1696" spans="1:10" x14ac:dyDescent="0.25">
      <c r="A1696" t="s">
        <v>4289</v>
      </c>
      <c r="B1696" t="s">
        <v>13</v>
      </c>
      <c r="C1696">
        <v>392</v>
      </c>
      <c r="D1696" s="1">
        <v>385779079</v>
      </c>
      <c r="E1696" t="s">
        <v>13</v>
      </c>
      <c r="F1696" t="s">
        <v>4290</v>
      </c>
      <c r="G1696" t="s">
        <v>13</v>
      </c>
      <c r="H1696" t="s">
        <v>13</v>
      </c>
      <c r="I1696" t="s">
        <v>4291</v>
      </c>
      <c r="J1696">
        <f t="shared" si="26"/>
        <v>-1</v>
      </c>
    </row>
    <row r="1697" spans="1:10" x14ac:dyDescent="0.25">
      <c r="A1697" t="s">
        <v>4292</v>
      </c>
      <c r="B1697" t="s">
        <v>13</v>
      </c>
      <c r="C1697">
        <v>261</v>
      </c>
      <c r="D1697" s="1">
        <v>385779080</v>
      </c>
      <c r="E1697" t="s">
        <v>13</v>
      </c>
      <c r="F1697" t="s">
        <v>4293</v>
      </c>
      <c r="G1697" t="s">
        <v>13</v>
      </c>
      <c r="H1697" t="s">
        <v>13</v>
      </c>
      <c r="I1697" t="s">
        <v>4294</v>
      </c>
      <c r="J1697">
        <f t="shared" si="26"/>
        <v>-1</v>
      </c>
    </row>
    <row r="1698" spans="1:10" x14ac:dyDescent="0.25">
      <c r="A1698" t="s">
        <v>4295</v>
      </c>
      <c r="B1698" t="s">
        <v>13</v>
      </c>
      <c r="C1698">
        <v>89</v>
      </c>
      <c r="D1698" s="1">
        <v>385779081</v>
      </c>
      <c r="E1698" t="s">
        <v>13</v>
      </c>
      <c r="F1698" t="s">
        <v>4296</v>
      </c>
      <c r="G1698" t="s">
        <v>13</v>
      </c>
      <c r="H1698" t="s">
        <v>13</v>
      </c>
      <c r="I1698" t="s">
        <v>4297</v>
      </c>
      <c r="J1698">
        <f t="shared" si="26"/>
        <v>-1</v>
      </c>
    </row>
    <row r="1699" spans="1:10" x14ac:dyDescent="0.25">
      <c r="A1699" t="s">
        <v>4298</v>
      </c>
      <c r="B1699" t="s">
        <v>13</v>
      </c>
      <c r="C1699">
        <v>260</v>
      </c>
      <c r="D1699" s="1">
        <v>385779082</v>
      </c>
      <c r="E1699" t="s">
        <v>13</v>
      </c>
      <c r="F1699" t="s">
        <v>4299</v>
      </c>
      <c r="G1699" t="s">
        <v>13</v>
      </c>
      <c r="H1699" t="s">
        <v>13</v>
      </c>
      <c r="I1699" t="s">
        <v>4300</v>
      </c>
      <c r="J1699">
        <f t="shared" si="26"/>
        <v>-1</v>
      </c>
    </row>
    <row r="1700" spans="1:10" x14ac:dyDescent="0.25">
      <c r="A1700" t="s">
        <v>4301</v>
      </c>
      <c r="B1700" t="s">
        <v>13</v>
      </c>
      <c r="C1700">
        <v>165</v>
      </c>
      <c r="D1700" s="1">
        <v>385779083</v>
      </c>
      <c r="E1700" t="s">
        <v>13</v>
      </c>
      <c r="F1700" t="s">
        <v>4302</v>
      </c>
      <c r="G1700" t="s">
        <v>13</v>
      </c>
      <c r="H1700" t="s">
        <v>13</v>
      </c>
      <c r="I1700" t="s">
        <v>27</v>
      </c>
      <c r="J1700">
        <f t="shared" si="26"/>
        <v>-1</v>
      </c>
    </row>
    <row r="1701" spans="1:10" x14ac:dyDescent="0.25">
      <c r="A1701" t="s">
        <v>4303</v>
      </c>
      <c r="B1701" t="s">
        <v>13</v>
      </c>
      <c r="C1701">
        <v>120</v>
      </c>
      <c r="D1701" s="1">
        <v>385779084</v>
      </c>
      <c r="E1701" t="s">
        <v>13</v>
      </c>
      <c r="F1701" t="s">
        <v>4304</v>
      </c>
      <c r="G1701" t="s">
        <v>13</v>
      </c>
      <c r="H1701" t="s">
        <v>13</v>
      </c>
      <c r="I1701" t="s">
        <v>1623</v>
      </c>
      <c r="J1701">
        <f t="shared" si="26"/>
        <v>-1</v>
      </c>
    </row>
    <row r="1702" spans="1:10" x14ac:dyDescent="0.25">
      <c r="A1702" t="s">
        <v>4305</v>
      </c>
      <c r="B1702" t="s">
        <v>13</v>
      </c>
      <c r="C1702">
        <v>406</v>
      </c>
      <c r="D1702" s="1">
        <v>385779085</v>
      </c>
      <c r="E1702" t="s">
        <v>13</v>
      </c>
      <c r="F1702" t="s">
        <v>4306</v>
      </c>
      <c r="G1702" t="s">
        <v>13</v>
      </c>
      <c r="H1702" t="s">
        <v>13</v>
      </c>
      <c r="I1702" t="s">
        <v>4307</v>
      </c>
      <c r="J1702">
        <f t="shared" si="26"/>
        <v>-1</v>
      </c>
    </row>
    <row r="1703" spans="1:10" x14ac:dyDescent="0.25">
      <c r="A1703" t="s">
        <v>4308</v>
      </c>
      <c r="B1703" t="s">
        <v>13</v>
      </c>
      <c r="C1703">
        <v>328</v>
      </c>
      <c r="D1703" s="1">
        <v>385779086</v>
      </c>
      <c r="E1703" t="s">
        <v>13</v>
      </c>
      <c r="F1703" t="s">
        <v>4309</v>
      </c>
      <c r="G1703" t="s">
        <v>13</v>
      </c>
      <c r="H1703" t="s">
        <v>13</v>
      </c>
      <c r="I1703" t="s">
        <v>4310</v>
      </c>
      <c r="J1703">
        <f t="shared" si="26"/>
        <v>-1</v>
      </c>
    </row>
    <row r="1704" spans="1:10" x14ac:dyDescent="0.25">
      <c r="A1704" t="s">
        <v>4311</v>
      </c>
      <c r="B1704" t="s">
        <v>13</v>
      </c>
      <c r="C1704">
        <v>167</v>
      </c>
      <c r="D1704" s="1">
        <v>385779087</v>
      </c>
      <c r="E1704" t="s">
        <v>13</v>
      </c>
      <c r="F1704" t="s">
        <v>4312</v>
      </c>
      <c r="G1704" t="s">
        <v>13</v>
      </c>
      <c r="H1704" t="s">
        <v>13</v>
      </c>
      <c r="I1704" t="s">
        <v>4313</v>
      </c>
      <c r="J1704">
        <f t="shared" si="26"/>
        <v>-1</v>
      </c>
    </row>
    <row r="1705" spans="1:10" x14ac:dyDescent="0.25">
      <c r="A1705" t="s">
        <v>4314</v>
      </c>
      <c r="B1705" t="s">
        <v>13</v>
      </c>
      <c r="C1705">
        <v>70</v>
      </c>
      <c r="D1705" s="1">
        <v>385779088</v>
      </c>
      <c r="E1705" t="s">
        <v>13</v>
      </c>
      <c r="F1705" t="s">
        <v>4315</v>
      </c>
      <c r="G1705" t="s">
        <v>13</v>
      </c>
      <c r="H1705" t="s">
        <v>13</v>
      </c>
      <c r="I1705" t="s">
        <v>4316</v>
      </c>
      <c r="J1705">
        <f t="shared" si="26"/>
        <v>-1</v>
      </c>
    </row>
    <row r="1706" spans="1:10" x14ac:dyDescent="0.25">
      <c r="A1706" t="s">
        <v>4317</v>
      </c>
      <c r="B1706" t="s">
        <v>13</v>
      </c>
      <c r="C1706">
        <v>440</v>
      </c>
      <c r="D1706" s="1">
        <v>385779089</v>
      </c>
      <c r="E1706" t="s">
        <v>13</v>
      </c>
      <c r="F1706" t="s">
        <v>4318</v>
      </c>
      <c r="G1706" t="s">
        <v>13</v>
      </c>
      <c r="H1706" t="s">
        <v>13</v>
      </c>
      <c r="I1706" t="s">
        <v>557</v>
      </c>
      <c r="J1706">
        <f t="shared" si="26"/>
        <v>-1</v>
      </c>
    </row>
    <row r="1707" spans="1:10" x14ac:dyDescent="0.25">
      <c r="A1707" t="s">
        <v>4319</v>
      </c>
      <c r="B1707" t="s">
        <v>13</v>
      </c>
      <c r="C1707">
        <v>129</v>
      </c>
      <c r="D1707" s="1">
        <v>385779090</v>
      </c>
      <c r="E1707" t="s">
        <v>13</v>
      </c>
      <c r="F1707" t="s">
        <v>4320</v>
      </c>
      <c r="G1707" t="s">
        <v>13</v>
      </c>
      <c r="H1707" t="s">
        <v>13</v>
      </c>
      <c r="I1707" t="s">
        <v>4321</v>
      </c>
      <c r="J1707">
        <f t="shared" si="26"/>
        <v>-1</v>
      </c>
    </row>
    <row r="1708" spans="1:10" x14ac:dyDescent="0.25">
      <c r="A1708" t="s">
        <v>4322</v>
      </c>
      <c r="B1708" t="s">
        <v>13</v>
      </c>
      <c r="C1708">
        <v>323</v>
      </c>
      <c r="D1708" s="1">
        <v>385779091</v>
      </c>
      <c r="E1708" t="s">
        <v>13</v>
      </c>
      <c r="F1708" t="s">
        <v>4323</v>
      </c>
      <c r="G1708" t="s">
        <v>13</v>
      </c>
      <c r="H1708" t="s">
        <v>13</v>
      </c>
      <c r="I1708" t="s">
        <v>4324</v>
      </c>
      <c r="J1708">
        <f t="shared" si="26"/>
        <v>-1</v>
      </c>
    </row>
    <row r="1709" spans="1:10" x14ac:dyDescent="0.25">
      <c r="A1709" t="s">
        <v>4325</v>
      </c>
      <c r="B1709" t="s">
        <v>13</v>
      </c>
      <c r="C1709">
        <v>528</v>
      </c>
      <c r="D1709" s="1">
        <v>385779092</v>
      </c>
      <c r="E1709" t="s">
        <v>13</v>
      </c>
      <c r="F1709" t="s">
        <v>4326</v>
      </c>
      <c r="G1709" t="s">
        <v>13</v>
      </c>
      <c r="H1709" t="s">
        <v>13</v>
      </c>
      <c r="I1709" t="s">
        <v>4327</v>
      </c>
      <c r="J1709">
        <f t="shared" si="26"/>
        <v>-1</v>
      </c>
    </row>
    <row r="1710" spans="1:10" x14ac:dyDescent="0.25">
      <c r="A1710" t="s">
        <v>4328</v>
      </c>
      <c r="B1710" t="s">
        <v>13</v>
      </c>
      <c r="C1710">
        <v>276</v>
      </c>
      <c r="D1710" s="1">
        <v>385779093</v>
      </c>
      <c r="E1710" t="s">
        <v>13</v>
      </c>
      <c r="F1710" t="s">
        <v>4329</v>
      </c>
      <c r="G1710" t="s">
        <v>13</v>
      </c>
      <c r="H1710" t="s">
        <v>13</v>
      </c>
      <c r="I1710" t="s">
        <v>27</v>
      </c>
      <c r="J1710">
        <f t="shared" si="26"/>
        <v>-1</v>
      </c>
    </row>
    <row r="1711" spans="1:10" x14ac:dyDescent="0.25">
      <c r="A1711" t="s">
        <v>4330</v>
      </c>
      <c r="B1711" t="s">
        <v>13</v>
      </c>
      <c r="C1711">
        <v>152</v>
      </c>
      <c r="D1711" s="1">
        <v>385779094</v>
      </c>
      <c r="E1711" t="s">
        <v>13</v>
      </c>
      <c r="F1711" t="s">
        <v>4331</v>
      </c>
      <c r="G1711" t="s">
        <v>13</v>
      </c>
      <c r="H1711" t="s">
        <v>13</v>
      </c>
      <c r="I1711" t="s">
        <v>4332</v>
      </c>
      <c r="J1711">
        <f t="shared" si="26"/>
        <v>-1</v>
      </c>
    </row>
    <row r="1712" spans="1:10" x14ac:dyDescent="0.25">
      <c r="A1712" t="s">
        <v>4333</v>
      </c>
      <c r="B1712" t="s">
        <v>13</v>
      </c>
      <c r="C1712">
        <v>437</v>
      </c>
      <c r="D1712" s="1">
        <v>385779095</v>
      </c>
      <c r="E1712" t="s">
        <v>13</v>
      </c>
      <c r="F1712" t="s">
        <v>4334</v>
      </c>
      <c r="G1712" t="s">
        <v>13</v>
      </c>
      <c r="H1712" t="s">
        <v>13</v>
      </c>
      <c r="I1712" t="s">
        <v>4335</v>
      </c>
      <c r="J1712">
        <f t="shared" si="26"/>
        <v>-1</v>
      </c>
    </row>
    <row r="1713" spans="1:10" x14ac:dyDescent="0.25">
      <c r="A1713" t="s">
        <v>4336</v>
      </c>
      <c r="B1713" t="s">
        <v>13</v>
      </c>
      <c r="C1713">
        <v>263</v>
      </c>
      <c r="D1713" s="1">
        <v>385779096</v>
      </c>
      <c r="E1713" t="s">
        <v>13</v>
      </c>
      <c r="F1713" t="s">
        <v>4337</v>
      </c>
      <c r="G1713" t="s">
        <v>13</v>
      </c>
      <c r="H1713" t="s">
        <v>13</v>
      </c>
      <c r="I1713" t="s">
        <v>4338</v>
      </c>
      <c r="J1713">
        <f t="shared" si="26"/>
        <v>-1</v>
      </c>
    </row>
    <row r="1714" spans="1:10" x14ac:dyDescent="0.25">
      <c r="A1714" t="s">
        <v>4339</v>
      </c>
      <c r="B1714" t="s">
        <v>13</v>
      </c>
      <c r="C1714">
        <v>340</v>
      </c>
      <c r="D1714" s="1">
        <v>385779097</v>
      </c>
      <c r="E1714" t="s">
        <v>13</v>
      </c>
      <c r="F1714" t="s">
        <v>4340</v>
      </c>
      <c r="G1714" t="s">
        <v>13</v>
      </c>
      <c r="H1714" t="s">
        <v>13</v>
      </c>
      <c r="I1714" t="s">
        <v>4341</v>
      </c>
      <c r="J1714">
        <f t="shared" si="26"/>
        <v>-1</v>
      </c>
    </row>
    <row r="1715" spans="1:10" x14ac:dyDescent="0.25">
      <c r="A1715" t="s">
        <v>4342</v>
      </c>
      <c r="B1715" t="s">
        <v>13</v>
      </c>
      <c r="C1715">
        <v>517</v>
      </c>
      <c r="D1715" s="1">
        <v>385779098</v>
      </c>
      <c r="E1715" t="s">
        <v>13</v>
      </c>
      <c r="F1715" t="s">
        <v>4343</v>
      </c>
      <c r="G1715" t="s">
        <v>13</v>
      </c>
      <c r="H1715" t="s">
        <v>13</v>
      </c>
      <c r="I1715" t="s">
        <v>4344</v>
      </c>
      <c r="J1715">
        <f t="shared" si="26"/>
        <v>-1</v>
      </c>
    </row>
    <row r="1716" spans="1:10" x14ac:dyDescent="0.25">
      <c r="A1716" t="s">
        <v>4345</v>
      </c>
      <c r="B1716" t="s">
        <v>13</v>
      </c>
      <c r="C1716">
        <v>104</v>
      </c>
      <c r="D1716" s="1">
        <v>385779099</v>
      </c>
      <c r="E1716" t="s">
        <v>13</v>
      </c>
      <c r="F1716" t="s">
        <v>4346</v>
      </c>
      <c r="G1716" t="s">
        <v>13</v>
      </c>
      <c r="H1716" t="s">
        <v>13</v>
      </c>
      <c r="I1716" t="s">
        <v>4347</v>
      </c>
      <c r="J1716">
        <f t="shared" si="26"/>
        <v>-1</v>
      </c>
    </row>
    <row r="1717" spans="1:10" x14ac:dyDescent="0.25">
      <c r="A1717" t="s">
        <v>4348</v>
      </c>
      <c r="B1717" t="s">
        <v>13</v>
      </c>
      <c r="C1717">
        <v>147</v>
      </c>
      <c r="D1717" s="1">
        <v>385779100</v>
      </c>
      <c r="E1717" t="s">
        <v>13</v>
      </c>
      <c r="F1717" t="s">
        <v>4349</v>
      </c>
      <c r="G1717" t="s">
        <v>13</v>
      </c>
      <c r="H1717" t="s">
        <v>13</v>
      </c>
      <c r="I1717" t="s">
        <v>4350</v>
      </c>
      <c r="J1717">
        <f t="shared" si="26"/>
        <v>-1</v>
      </c>
    </row>
    <row r="1718" spans="1:10" x14ac:dyDescent="0.25">
      <c r="A1718" t="s">
        <v>4351</v>
      </c>
      <c r="B1718" t="s">
        <v>13</v>
      </c>
      <c r="C1718">
        <v>134</v>
      </c>
      <c r="D1718" s="1">
        <v>385779101</v>
      </c>
      <c r="E1718" t="s">
        <v>13</v>
      </c>
      <c r="F1718" t="s">
        <v>4352</v>
      </c>
      <c r="G1718" t="s">
        <v>13</v>
      </c>
      <c r="H1718" t="s">
        <v>13</v>
      </c>
      <c r="I1718" t="s">
        <v>4353</v>
      </c>
      <c r="J1718">
        <f t="shared" si="26"/>
        <v>-1</v>
      </c>
    </row>
    <row r="1719" spans="1:10" x14ac:dyDescent="0.25">
      <c r="A1719" t="s">
        <v>4354</v>
      </c>
      <c r="B1719" t="s">
        <v>13</v>
      </c>
      <c r="C1719">
        <v>436</v>
      </c>
      <c r="D1719" s="1">
        <v>385779102</v>
      </c>
      <c r="E1719" t="s">
        <v>13</v>
      </c>
      <c r="F1719" t="s">
        <v>4355</v>
      </c>
      <c r="G1719" t="s">
        <v>13</v>
      </c>
      <c r="H1719" t="s">
        <v>13</v>
      </c>
      <c r="I1719" t="s">
        <v>27</v>
      </c>
      <c r="J1719">
        <f t="shared" si="26"/>
        <v>-1</v>
      </c>
    </row>
    <row r="1720" spans="1:10" x14ac:dyDescent="0.25">
      <c r="A1720" t="s">
        <v>4356</v>
      </c>
      <c r="B1720" t="s">
        <v>13</v>
      </c>
      <c r="C1720">
        <v>702</v>
      </c>
      <c r="D1720" s="1">
        <v>385779103</v>
      </c>
      <c r="E1720" t="s">
        <v>13</v>
      </c>
      <c r="F1720" t="s">
        <v>4357</v>
      </c>
      <c r="G1720" t="s">
        <v>13</v>
      </c>
      <c r="H1720" t="s">
        <v>13</v>
      </c>
      <c r="I1720" t="s">
        <v>4358</v>
      </c>
      <c r="J1720">
        <f t="shared" si="26"/>
        <v>-1</v>
      </c>
    </row>
    <row r="1721" spans="1:10" x14ac:dyDescent="0.25">
      <c r="A1721" t="s">
        <v>4359</v>
      </c>
      <c r="B1721" t="s">
        <v>13</v>
      </c>
      <c r="C1721">
        <v>370</v>
      </c>
      <c r="D1721" s="1">
        <v>385779104</v>
      </c>
      <c r="E1721" t="s">
        <v>13</v>
      </c>
      <c r="F1721" t="s">
        <v>4360</v>
      </c>
      <c r="G1721" t="s">
        <v>13</v>
      </c>
      <c r="H1721" t="s">
        <v>13</v>
      </c>
      <c r="I1721" t="s">
        <v>4361</v>
      </c>
      <c r="J1721">
        <f t="shared" si="26"/>
        <v>-1</v>
      </c>
    </row>
    <row r="1722" spans="1:10" x14ac:dyDescent="0.25">
      <c r="A1722" t="s">
        <v>4362</v>
      </c>
      <c r="B1722" t="s">
        <v>13</v>
      </c>
      <c r="C1722">
        <v>251</v>
      </c>
      <c r="D1722" s="1">
        <v>385779105</v>
      </c>
      <c r="E1722" t="s">
        <v>13</v>
      </c>
      <c r="F1722" t="s">
        <v>4363</v>
      </c>
      <c r="G1722" t="s">
        <v>13</v>
      </c>
      <c r="H1722" t="s">
        <v>13</v>
      </c>
      <c r="I1722" t="s">
        <v>4364</v>
      </c>
      <c r="J1722">
        <f t="shared" si="26"/>
        <v>-1</v>
      </c>
    </row>
    <row r="1723" spans="1:10" x14ac:dyDescent="0.25">
      <c r="A1723" t="s">
        <v>4365</v>
      </c>
      <c r="B1723" t="s">
        <v>13</v>
      </c>
      <c r="C1723">
        <v>120</v>
      </c>
      <c r="D1723" s="1">
        <v>385779106</v>
      </c>
      <c r="E1723" t="s">
        <v>13</v>
      </c>
      <c r="F1723" t="s">
        <v>4366</v>
      </c>
      <c r="G1723" t="s">
        <v>13</v>
      </c>
      <c r="H1723" t="s">
        <v>13</v>
      </c>
      <c r="I1723" t="s">
        <v>27</v>
      </c>
      <c r="J1723">
        <f t="shared" si="26"/>
        <v>-1</v>
      </c>
    </row>
    <row r="1724" spans="1:10" x14ac:dyDescent="0.25">
      <c r="A1724" t="s">
        <v>4367</v>
      </c>
      <c r="B1724" t="s">
        <v>13</v>
      </c>
      <c r="C1724">
        <v>138</v>
      </c>
      <c r="D1724" s="1">
        <v>385779107</v>
      </c>
      <c r="E1724" t="s">
        <v>13</v>
      </c>
      <c r="F1724" t="s">
        <v>4368</v>
      </c>
      <c r="G1724" t="s">
        <v>13</v>
      </c>
      <c r="H1724" t="s">
        <v>13</v>
      </c>
      <c r="I1724" t="s">
        <v>27</v>
      </c>
      <c r="J1724">
        <f t="shared" si="26"/>
        <v>-1</v>
      </c>
    </row>
    <row r="1725" spans="1:10" x14ac:dyDescent="0.25">
      <c r="A1725" t="s">
        <v>4369</v>
      </c>
      <c r="B1725" t="s">
        <v>13</v>
      </c>
      <c r="C1725">
        <v>512</v>
      </c>
      <c r="D1725" s="1">
        <v>385779108</v>
      </c>
      <c r="E1725" t="s">
        <v>13</v>
      </c>
      <c r="F1725" t="s">
        <v>4370</v>
      </c>
      <c r="G1725" t="s">
        <v>13</v>
      </c>
      <c r="H1725" t="s">
        <v>13</v>
      </c>
      <c r="I1725" t="s">
        <v>4371</v>
      </c>
      <c r="J1725">
        <f t="shared" si="26"/>
        <v>-1</v>
      </c>
    </row>
    <row r="1726" spans="1:10" x14ac:dyDescent="0.25">
      <c r="A1726" t="s">
        <v>4372</v>
      </c>
      <c r="B1726" t="s">
        <v>12</v>
      </c>
      <c r="C1726">
        <v>134</v>
      </c>
      <c r="D1726" s="1">
        <v>385779109</v>
      </c>
      <c r="E1726" t="s">
        <v>13</v>
      </c>
      <c r="F1726" t="s">
        <v>4373</v>
      </c>
      <c r="G1726" t="s">
        <v>13</v>
      </c>
      <c r="H1726" t="s">
        <v>13</v>
      </c>
      <c r="I1726" t="s">
        <v>27</v>
      </c>
      <c r="J1726">
        <f t="shared" si="26"/>
        <v>1</v>
      </c>
    </row>
    <row r="1727" spans="1:10" x14ac:dyDescent="0.25">
      <c r="A1727" t="s">
        <v>4374</v>
      </c>
      <c r="B1727" t="s">
        <v>13</v>
      </c>
      <c r="C1727">
        <v>146</v>
      </c>
      <c r="D1727" s="1">
        <v>385779110</v>
      </c>
      <c r="E1727" t="s">
        <v>13</v>
      </c>
      <c r="F1727" t="s">
        <v>4375</v>
      </c>
      <c r="G1727" t="s">
        <v>13</v>
      </c>
      <c r="H1727" t="s">
        <v>13</v>
      </c>
      <c r="I1727" t="s">
        <v>27</v>
      </c>
      <c r="J1727">
        <f t="shared" si="26"/>
        <v>-1</v>
      </c>
    </row>
    <row r="1728" spans="1:10" x14ac:dyDescent="0.25">
      <c r="A1728" t="s">
        <v>4376</v>
      </c>
      <c r="B1728" t="s">
        <v>13</v>
      </c>
      <c r="C1728">
        <v>263</v>
      </c>
      <c r="D1728" s="1">
        <v>385779111</v>
      </c>
      <c r="E1728" t="s">
        <v>13</v>
      </c>
      <c r="F1728" t="s">
        <v>4377</v>
      </c>
      <c r="G1728" t="s">
        <v>13</v>
      </c>
      <c r="H1728" t="s">
        <v>13</v>
      </c>
      <c r="I1728" t="s">
        <v>1603</v>
      </c>
      <c r="J1728">
        <f t="shared" si="26"/>
        <v>-1</v>
      </c>
    </row>
    <row r="1729" spans="1:10" x14ac:dyDescent="0.25">
      <c r="A1729" t="s">
        <v>4378</v>
      </c>
      <c r="B1729" t="s">
        <v>13</v>
      </c>
      <c r="C1729">
        <v>623</v>
      </c>
      <c r="D1729" s="1">
        <v>385779112</v>
      </c>
      <c r="E1729" t="s">
        <v>13</v>
      </c>
      <c r="F1729" t="s">
        <v>4379</v>
      </c>
      <c r="G1729" t="s">
        <v>13</v>
      </c>
      <c r="H1729" t="s">
        <v>13</v>
      </c>
      <c r="I1729" t="s">
        <v>27</v>
      </c>
      <c r="J1729">
        <f t="shared" si="26"/>
        <v>-1</v>
      </c>
    </row>
    <row r="1730" spans="1:10" x14ac:dyDescent="0.25">
      <c r="A1730" t="s">
        <v>4380</v>
      </c>
      <c r="B1730" t="s">
        <v>13</v>
      </c>
      <c r="C1730">
        <v>151</v>
      </c>
      <c r="D1730" s="1">
        <v>385779113</v>
      </c>
      <c r="E1730" t="s">
        <v>13</v>
      </c>
      <c r="F1730" t="s">
        <v>4381</v>
      </c>
      <c r="G1730" t="s">
        <v>13</v>
      </c>
      <c r="H1730" t="s">
        <v>13</v>
      </c>
      <c r="I1730" t="s">
        <v>4382</v>
      </c>
      <c r="J1730">
        <f t="shared" si="26"/>
        <v>-1</v>
      </c>
    </row>
    <row r="1731" spans="1:10" x14ac:dyDescent="0.25">
      <c r="A1731" t="s">
        <v>4383</v>
      </c>
      <c r="B1731" t="s">
        <v>13</v>
      </c>
      <c r="C1731">
        <v>86</v>
      </c>
      <c r="D1731" s="1">
        <v>385779114</v>
      </c>
      <c r="E1731" t="s">
        <v>13</v>
      </c>
      <c r="F1731" t="s">
        <v>4384</v>
      </c>
      <c r="G1731" t="s">
        <v>13</v>
      </c>
      <c r="H1731" t="s">
        <v>13</v>
      </c>
      <c r="I1731" t="s">
        <v>4385</v>
      </c>
      <c r="J1731">
        <f t="shared" si="26"/>
        <v>-1</v>
      </c>
    </row>
    <row r="1732" spans="1:10" x14ac:dyDescent="0.25">
      <c r="A1732" t="s">
        <v>4386</v>
      </c>
      <c r="B1732" t="s">
        <v>13</v>
      </c>
      <c r="C1732">
        <v>257</v>
      </c>
      <c r="D1732" s="1">
        <v>385779115</v>
      </c>
      <c r="E1732" t="s">
        <v>13</v>
      </c>
      <c r="F1732" t="s">
        <v>4387</v>
      </c>
      <c r="G1732" t="s">
        <v>13</v>
      </c>
      <c r="H1732" t="s">
        <v>13</v>
      </c>
      <c r="I1732" t="s">
        <v>4388</v>
      </c>
      <c r="J1732">
        <f t="shared" si="26"/>
        <v>-1</v>
      </c>
    </row>
    <row r="1733" spans="1:10" x14ac:dyDescent="0.25">
      <c r="A1733" t="s">
        <v>4389</v>
      </c>
      <c r="B1733" t="s">
        <v>13</v>
      </c>
      <c r="C1733">
        <v>244</v>
      </c>
      <c r="D1733" s="1">
        <v>385779116</v>
      </c>
      <c r="E1733" t="s">
        <v>13</v>
      </c>
      <c r="F1733" t="s">
        <v>4390</v>
      </c>
      <c r="G1733" t="s">
        <v>13</v>
      </c>
      <c r="H1733" t="s">
        <v>13</v>
      </c>
      <c r="I1733" t="s">
        <v>4391</v>
      </c>
      <c r="J1733">
        <f t="shared" ref="J1733:J1796" si="27">IF(B1733="+",1,-1)</f>
        <v>-1</v>
      </c>
    </row>
    <row r="1734" spans="1:10" x14ac:dyDescent="0.25">
      <c r="A1734" t="s">
        <v>4392</v>
      </c>
      <c r="B1734" t="s">
        <v>13</v>
      </c>
      <c r="C1734">
        <v>297</v>
      </c>
      <c r="D1734" s="1">
        <v>385779117</v>
      </c>
      <c r="E1734" t="s">
        <v>13</v>
      </c>
      <c r="F1734" t="s">
        <v>4393</v>
      </c>
      <c r="G1734" t="s">
        <v>13</v>
      </c>
      <c r="H1734" t="s">
        <v>13</v>
      </c>
      <c r="I1734" t="s">
        <v>4394</v>
      </c>
      <c r="J1734">
        <f t="shared" si="27"/>
        <v>-1</v>
      </c>
    </row>
    <row r="1735" spans="1:10" x14ac:dyDescent="0.25">
      <c r="A1735" t="s">
        <v>4395</v>
      </c>
      <c r="B1735" t="s">
        <v>13</v>
      </c>
      <c r="C1735">
        <v>364</v>
      </c>
      <c r="D1735" s="1">
        <v>385779118</v>
      </c>
      <c r="E1735" t="s">
        <v>13</v>
      </c>
      <c r="F1735" t="s">
        <v>4396</v>
      </c>
      <c r="G1735" t="s">
        <v>13</v>
      </c>
      <c r="H1735" t="s">
        <v>13</v>
      </c>
      <c r="I1735" t="s">
        <v>4397</v>
      </c>
      <c r="J1735">
        <f t="shared" si="27"/>
        <v>-1</v>
      </c>
    </row>
    <row r="1736" spans="1:10" x14ac:dyDescent="0.25">
      <c r="A1736" t="s">
        <v>4398</v>
      </c>
      <c r="B1736" t="s">
        <v>13</v>
      </c>
      <c r="C1736">
        <v>413</v>
      </c>
      <c r="D1736" s="1">
        <v>385779119</v>
      </c>
      <c r="E1736" t="s">
        <v>13</v>
      </c>
      <c r="F1736" t="s">
        <v>4399</v>
      </c>
      <c r="G1736" t="s">
        <v>13</v>
      </c>
      <c r="H1736" t="s">
        <v>13</v>
      </c>
      <c r="I1736" t="s">
        <v>4400</v>
      </c>
      <c r="J1736">
        <f t="shared" si="27"/>
        <v>-1</v>
      </c>
    </row>
    <row r="1737" spans="1:10" x14ac:dyDescent="0.25">
      <c r="A1737" t="s">
        <v>4401</v>
      </c>
      <c r="B1737" t="s">
        <v>13</v>
      </c>
      <c r="C1737">
        <v>125</v>
      </c>
      <c r="D1737" s="1">
        <v>385779120</v>
      </c>
      <c r="E1737" t="s">
        <v>13</v>
      </c>
      <c r="F1737" t="s">
        <v>4402</v>
      </c>
      <c r="G1737" t="s">
        <v>13</v>
      </c>
      <c r="H1737" t="s">
        <v>13</v>
      </c>
      <c r="I1737" t="s">
        <v>27</v>
      </c>
      <c r="J1737">
        <f t="shared" si="27"/>
        <v>-1</v>
      </c>
    </row>
    <row r="1738" spans="1:10" x14ac:dyDescent="0.25">
      <c r="A1738" t="s">
        <v>4403</v>
      </c>
      <c r="B1738" t="s">
        <v>13</v>
      </c>
      <c r="C1738">
        <v>286</v>
      </c>
      <c r="D1738" s="1">
        <v>385779121</v>
      </c>
      <c r="E1738" t="s">
        <v>13</v>
      </c>
      <c r="F1738" t="s">
        <v>4404</v>
      </c>
      <c r="G1738" t="s">
        <v>13</v>
      </c>
      <c r="H1738" t="s">
        <v>13</v>
      </c>
      <c r="I1738" t="s">
        <v>4405</v>
      </c>
      <c r="J1738">
        <f t="shared" si="27"/>
        <v>-1</v>
      </c>
    </row>
    <row r="1739" spans="1:10" x14ac:dyDescent="0.25">
      <c r="A1739" t="s">
        <v>4406</v>
      </c>
      <c r="B1739" t="s">
        <v>12</v>
      </c>
      <c r="C1739">
        <v>467</v>
      </c>
      <c r="D1739" s="1">
        <v>385779122</v>
      </c>
      <c r="E1739" t="s">
        <v>13</v>
      </c>
      <c r="F1739" t="s">
        <v>4407</v>
      </c>
      <c r="G1739" t="s">
        <v>13</v>
      </c>
      <c r="H1739" t="s">
        <v>13</v>
      </c>
      <c r="I1739" t="s">
        <v>27</v>
      </c>
      <c r="J1739">
        <f t="shared" si="27"/>
        <v>1</v>
      </c>
    </row>
    <row r="1740" spans="1:10" x14ac:dyDescent="0.25">
      <c r="A1740" t="s">
        <v>4408</v>
      </c>
      <c r="B1740" t="s">
        <v>12</v>
      </c>
      <c r="C1740">
        <v>248</v>
      </c>
      <c r="D1740" s="1">
        <v>385779123</v>
      </c>
      <c r="E1740" t="s">
        <v>13</v>
      </c>
      <c r="F1740" t="s">
        <v>4409</v>
      </c>
      <c r="G1740" t="s">
        <v>13</v>
      </c>
      <c r="H1740" t="s">
        <v>13</v>
      </c>
      <c r="I1740" t="s">
        <v>4410</v>
      </c>
      <c r="J1740">
        <f t="shared" si="27"/>
        <v>1</v>
      </c>
    </row>
    <row r="1741" spans="1:10" x14ac:dyDescent="0.25">
      <c r="A1741" t="s">
        <v>4411</v>
      </c>
      <c r="B1741" t="s">
        <v>13</v>
      </c>
      <c r="C1741">
        <v>406</v>
      </c>
      <c r="D1741" s="1">
        <v>385779124</v>
      </c>
      <c r="E1741" t="s">
        <v>13</v>
      </c>
      <c r="F1741" t="s">
        <v>4412</v>
      </c>
      <c r="G1741" t="s">
        <v>13</v>
      </c>
      <c r="H1741" t="s">
        <v>13</v>
      </c>
      <c r="I1741" t="s">
        <v>411</v>
      </c>
      <c r="J1741">
        <f t="shared" si="27"/>
        <v>-1</v>
      </c>
    </row>
    <row r="1742" spans="1:10" x14ac:dyDescent="0.25">
      <c r="A1742" t="s">
        <v>4413</v>
      </c>
      <c r="B1742" t="s">
        <v>13</v>
      </c>
      <c r="C1742">
        <v>128</v>
      </c>
      <c r="D1742" s="1">
        <v>385779125</v>
      </c>
      <c r="E1742" t="s">
        <v>13</v>
      </c>
      <c r="F1742" t="s">
        <v>4414</v>
      </c>
      <c r="G1742" t="s">
        <v>13</v>
      </c>
      <c r="H1742" t="s">
        <v>13</v>
      </c>
      <c r="I1742" t="s">
        <v>370</v>
      </c>
      <c r="J1742">
        <f t="shared" si="27"/>
        <v>-1</v>
      </c>
    </row>
    <row r="1743" spans="1:10" x14ac:dyDescent="0.25">
      <c r="A1743" t="s">
        <v>4415</v>
      </c>
      <c r="B1743" t="s">
        <v>13</v>
      </c>
      <c r="C1743">
        <v>152</v>
      </c>
      <c r="D1743" s="1">
        <v>385779126</v>
      </c>
      <c r="E1743" t="s">
        <v>13</v>
      </c>
      <c r="F1743" t="s">
        <v>4416</v>
      </c>
      <c r="G1743" t="s">
        <v>13</v>
      </c>
      <c r="H1743" t="s">
        <v>13</v>
      </c>
      <c r="I1743" t="s">
        <v>27</v>
      </c>
      <c r="J1743">
        <f t="shared" si="27"/>
        <v>-1</v>
      </c>
    </row>
    <row r="1744" spans="1:10" x14ac:dyDescent="0.25">
      <c r="A1744" t="s">
        <v>4417</v>
      </c>
      <c r="B1744" t="s">
        <v>13</v>
      </c>
      <c r="C1744">
        <v>1056</v>
      </c>
      <c r="D1744" s="1">
        <v>385779127</v>
      </c>
      <c r="E1744" t="s">
        <v>13</v>
      </c>
      <c r="F1744" t="s">
        <v>4418</v>
      </c>
      <c r="G1744" t="s">
        <v>13</v>
      </c>
      <c r="H1744" t="s">
        <v>13</v>
      </c>
      <c r="I1744" t="s">
        <v>27</v>
      </c>
      <c r="J1744">
        <f t="shared" si="27"/>
        <v>-1</v>
      </c>
    </row>
    <row r="1745" spans="1:10" x14ac:dyDescent="0.25">
      <c r="A1745" t="s">
        <v>4419</v>
      </c>
      <c r="B1745" t="s">
        <v>13</v>
      </c>
      <c r="C1745">
        <v>409</v>
      </c>
      <c r="D1745" s="1">
        <v>385779128</v>
      </c>
      <c r="E1745" t="s">
        <v>13</v>
      </c>
      <c r="F1745" t="s">
        <v>4420</v>
      </c>
      <c r="G1745" t="s">
        <v>13</v>
      </c>
      <c r="H1745" t="s">
        <v>13</v>
      </c>
      <c r="I1745" t="s">
        <v>370</v>
      </c>
      <c r="J1745">
        <f t="shared" si="27"/>
        <v>-1</v>
      </c>
    </row>
    <row r="1746" spans="1:10" x14ac:dyDescent="0.25">
      <c r="A1746" t="s">
        <v>4421</v>
      </c>
      <c r="B1746" t="s">
        <v>13</v>
      </c>
      <c r="C1746">
        <v>366</v>
      </c>
      <c r="D1746" s="1">
        <v>385779129</v>
      </c>
      <c r="E1746" t="s">
        <v>13</v>
      </c>
      <c r="F1746" t="s">
        <v>4422</v>
      </c>
      <c r="G1746" t="s">
        <v>13</v>
      </c>
      <c r="H1746" t="s">
        <v>13</v>
      </c>
      <c r="I1746" t="s">
        <v>636</v>
      </c>
      <c r="J1746">
        <f t="shared" si="27"/>
        <v>-1</v>
      </c>
    </row>
    <row r="1747" spans="1:10" x14ac:dyDescent="0.25">
      <c r="A1747" t="s">
        <v>4423</v>
      </c>
      <c r="B1747" t="s">
        <v>13</v>
      </c>
      <c r="C1747">
        <v>789</v>
      </c>
      <c r="D1747" s="1">
        <v>385779130</v>
      </c>
      <c r="E1747" t="s">
        <v>13</v>
      </c>
      <c r="F1747" t="s">
        <v>4424</v>
      </c>
      <c r="G1747" t="s">
        <v>13</v>
      </c>
      <c r="H1747" t="s">
        <v>13</v>
      </c>
      <c r="I1747" t="s">
        <v>475</v>
      </c>
      <c r="J1747">
        <f t="shared" si="27"/>
        <v>-1</v>
      </c>
    </row>
    <row r="1748" spans="1:10" x14ac:dyDescent="0.25">
      <c r="A1748" t="s">
        <v>4425</v>
      </c>
      <c r="B1748" t="s">
        <v>12</v>
      </c>
      <c r="C1748">
        <v>206</v>
      </c>
      <c r="D1748" s="1">
        <v>385779131</v>
      </c>
      <c r="E1748" t="s">
        <v>13</v>
      </c>
      <c r="F1748" t="s">
        <v>4426</v>
      </c>
      <c r="G1748" t="s">
        <v>13</v>
      </c>
      <c r="H1748" t="s">
        <v>13</v>
      </c>
      <c r="I1748" t="s">
        <v>27</v>
      </c>
      <c r="J1748">
        <f t="shared" si="27"/>
        <v>1</v>
      </c>
    </row>
    <row r="1749" spans="1:10" x14ac:dyDescent="0.25">
      <c r="A1749" t="s">
        <v>4427</v>
      </c>
      <c r="B1749" t="s">
        <v>13</v>
      </c>
      <c r="C1749">
        <v>81</v>
      </c>
      <c r="D1749" s="1">
        <v>385779132</v>
      </c>
      <c r="E1749" t="s">
        <v>13</v>
      </c>
      <c r="F1749" t="s">
        <v>4428</v>
      </c>
      <c r="G1749" t="s">
        <v>13</v>
      </c>
      <c r="H1749" t="s">
        <v>13</v>
      </c>
      <c r="I1749" t="s">
        <v>27</v>
      </c>
      <c r="J1749">
        <f t="shared" si="27"/>
        <v>-1</v>
      </c>
    </row>
    <row r="1750" spans="1:10" x14ac:dyDescent="0.25">
      <c r="A1750" t="s">
        <v>4429</v>
      </c>
      <c r="B1750" t="s">
        <v>13</v>
      </c>
      <c r="C1750">
        <v>566</v>
      </c>
      <c r="D1750" s="1">
        <v>385779133</v>
      </c>
      <c r="E1750" t="s">
        <v>13</v>
      </c>
      <c r="F1750" t="s">
        <v>4430</v>
      </c>
      <c r="G1750" t="s">
        <v>13</v>
      </c>
      <c r="H1750" t="s">
        <v>13</v>
      </c>
      <c r="I1750" t="s">
        <v>1430</v>
      </c>
      <c r="J1750">
        <f t="shared" si="27"/>
        <v>-1</v>
      </c>
    </row>
    <row r="1751" spans="1:10" x14ac:dyDescent="0.25">
      <c r="A1751" t="s">
        <v>4431</v>
      </c>
      <c r="B1751" t="s">
        <v>13</v>
      </c>
      <c r="C1751">
        <v>624</v>
      </c>
      <c r="D1751" s="1">
        <v>385779134</v>
      </c>
      <c r="E1751" t="s">
        <v>13</v>
      </c>
      <c r="F1751" t="s">
        <v>4432</v>
      </c>
      <c r="G1751" t="s">
        <v>13</v>
      </c>
      <c r="H1751" t="s">
        <v>13</v>
      </c>
      <c r="I1751" t="s">
        <v>4433</v>
      </c>
      <c r="J1751">
        <f t="shared" si="27"/>
        <v>-1</v>
      </c>
    </row>
    <row r="1752" spans="1:10" x14ac:dyDescent="0.25">
      <c r="A1752" t="s">
        <v>4434</v>
      </c>
      <c r="B1752" t="s">
        <v>13</v>
      </c>
      <c r="C1752">
        <v>165</v>
      </c>
      <c r="D1752" s="1">
        <v>385779135</v>
      </c>
      <c r="E1752" t="s">
        <v>13</v>
      </c>
      <c r="F1752" t="s">
        <v>4435</v>
      </c>
      <c r="G1752" t="s">
        <v>13</v>
      </c>
      <c r="H1752" t="s">
        <v>13</v>
      </c>
      <c r="I1752" t="s">
        <v>4436</v>
      </c>
      <c r="J1752">
        <f t="shared" si="27"/>
        <v>-1</v>
      </c>
    </row>
    <row r="1753" spans="1:10" x14ac:dyDescent="0.25">
      <c r="A1753" t="s">
        <v>4437</v>
      </c>
      <c r="B1753" t="s">
        <v>13</v>
      </c>
      <c r="C1753">
        <v>389</v>
      </c>
      <c r="D1753" s="1">
        <v>385779136</v>
      </c>
      <c r="E1753" t="s">
        <v>13</v>
      </c>
      <c r="F1753" t="s">
        <v>4438</v>
      </c>
      <c r="G1753" t="s">
        <v>13</v>
      </c>
      <c r="H1753" t="s">
        <v>13</v>
      </c>
      <c r="I1753" t="s">
        <v>4439</v>
      </c>
      <c r="J1753">
        <f t="shared" si="27"/>
        <v>-1</v>
      </c>
    </row>
    <row r="1754" spans="1:10" x14ac:dyDescent="0.25">
      <c r="A1754" t="s">
        <v>4440</v>
      </c>
      <c r="B1754" t="s">
        <v>13</v>
      </c>
      <c r="C1754">
        <v>556</v>
      </c>
      <c r="D1754" s="1">
        <v>385779137</v>
      </c>
      <c r="E1754" t="s">
        <v>13</v>
      </c>
      <c r="F1754" t="s">
        <v>4441</v>
      </c>
      <c r="G1754" t="s">
        <v>13</v>
      </c>
      <c r="H1754" t="s">
        <v>13</v>
      </c>
      <c r="I1754" t="s">
        <v>4442</v>
      </c>
      <c r="J1754">
        <f t="shared" si="27"/>
        <v>-1</v>
      </c>
    </row>
    <row r="1755" spans="1:10" x14ac:dyDescent="0.25">
      <c r="A1755" t="s">
        <v>4443</v>
      </c>
      <c r="B1755" t="s">
        <v>13</v>
      </c>
      <c r="C1755">
        <v>81</v>
      </c>
      <c r="D1755" s="1">
        <v>385779138</v>
      </c>
      <c r="E1755" t="s">
        <v>13</v>
      </c>
      <c r="F1755" t="s">
        <v>4444</v>
      </c>
      <c r="G1755" t="s">
        <v>13</v>
      </c>
      <c r="H1755" t="s">
        <v>13</v>
      </c>
      <c r="I1755" t="s">
        <v>27</v>
      </c>
      <c r="J1755">
        <f t="shared" si="27"/>
        <v>-1</v>
      </c>
    </row>
    <row r="1756" spans="1:10" x14ac:dyDescent="0.25">
      <c r="A1756" t="s">
        <v>4445</v>
      </c>
      <c r="B1756" t="s">
        <v>13</v>
      </c>
      <c r="C1756">
        <v>249</v>
      </c>
      <c r="D1756" s="1">
        <v>385779139</v>
      </c>
      <c r="E1756" t="s">
        <v>13</v>
      </c>
      <c r="F1756" t="s">
        <v>4446</v>
      </c>
      <c r="G1756" t="s">
        <v>13</v>
      </c>
      <c r="H1756" t="s">
        <v>13</v>
      </c>
      <c r="I1756" t="s">
        <v>4447</v>
      </c>
      <c r="J1756">
        <f t="shared" si="27"/>
        <v>-1</v>
      </c>
    </row>
    <row r="1757" spans="1:10" x14ac:dyDescent="0.25">
      <c r="A1757" t="s">
        <v>4448</v>
      </c>
      <c r="B1757" t="s">
        <v>13</v>
      </c>
      <c r="C1757">
        <v>873</v>
      </c>
      <c r="D1757" s="1">
        <v>385779140</v>
      </c>
      <c r="E1757" t="s">
        <v>13</v>
      </c>
      <c r="F1757" t="s">
        <v>4449</v>
      </c>
      <c r="G1757" t="s">
        <v>13</v>
      </c>
      <c r="H1757" t="s">
        <v>13</v>
      </c>
      <c r="I1757" t="s">
        <v>445</v>
      </c>
      <c r="J1757">
        <f t="shared" si="27"/>
        <v>-1</v>
      </c>
    </row>
    <row r="1758" spans="1:10" x14ac:dyDescent="0.25">
      <c r="A1758" t="s">
        <v>4450</v>
      </c>
      <c r="B1758" t="s">
        <v>13</v>
      </c>
      <c r="C1758">
        <v>227</v>
      </c>
      <c r="D1758" s="1">
        <v>385779141</v>
      </c>
      <c r="E1758" t="s">
        <v>13</v>
      </c>
      <c r="F1758" t="s">
        <v>4451</v>
      </c>
      <c r="G1758" t="s">
        <v>13</v>
      </c>
      <c r="H1758" t="s">
        <v>13</v>
      </c>
      <c r="I1758" t="s">
        <v>4452</v>
      </c>
      <c r="J1758">
        <f t="shared" si="27"/>
        <v>-1</v>
      </c>
    </row>
    <row r="1759" spans="1:10" x14ac:dyDescent="0.25">
      <c r="A1759" t="s">
        <v>4453</v>
      </c>
      <c r="B1759" t="s">
        <v>13</v>
      </c>
      <c r="C1759">
        <v>194</v>
      </c>
      <c r="D1759" s="1">
        <v>385779142</v>
      </c>
      <c r="E1759" t="s">
        <v>13</v>
      </c>
      <c r="F1759" t="s">
        <v>4454</v>
      </c>
      <c r="G1759" t="s">
        <v>13</v>
      </c>
      <c r="H1759" t="s">
        <v>13</v>
      </c>
      <c r="I1759" t="s">
        <v>4455</v>
      </c>
      <c r="J1759">
        <f t="shared" si="27"/>
        <v>-1</v>
      </c>
    </row>
    <row r="1760" spans="1:10" x14ac:dyDescent="0.25">
      <c r="A1760" t="s">
        <v>4456</v>
      </c>
      <c r="B1760" t="s">
        <v>13</v>
      </c>
      <c r="C1760">
        <v>290</v>
      </c>
      <c r="D1760" s="1">
        <v>385779143</v>
      </c>
      <c r="E1760" t="s">
        <v>13</v>
      </c>
      <c r="F1760" t="s">
        <v>4457</v>
      </c>
      <c r="G1760" t="s">
        <v>13</v>
      </c>
      <c r="H1760" t="s">
        <v>13</v>
      </c>
      <c r="I1760" t="s">
        <v>4458</v>
      </c>
      <c r="J1760">
        <f t="shared" si="27"/>
        <v>-1</v>
      </c>
    </row>
    <row r="1761" spans="1:10" x14ac:dyDescent="0.25">
      <c r="A1761" t="s">
        <v>4459</v>
      </c>
      <c r="B1761" t="s">
        <v>13</v>
      </c>
      <c r="C1761">
        <v>419</v>
      </c>
      <c r="D1761" s="1">
        <v>385779144</v>
      </c>
      <c r="E1761" t="s">
        <v>13</v>
      </c>
      <c r="F1761" t="s">
        <v>4460</v>
      </c>
      <c r="G1761" t="s">
        <v>13</v>
      </c>
      <c r="H1761" t="s">
        <v>13</v>
      </c>
      <c r="I1761" t="s">
        <v>3059</v>
      </c>
      <c r="J1761">
        <f t="shared" si="27"/>
        <v>-1</v>
      </c>
    </row>
    <row r="1762" spans="1:10" x14ac:dyDescent="0.25">
      <c r="A1762" t="s">
        <v>4461</v>
      </c>
      <c r="B1762" t="s">
        <v>13</v>
      </c>
      <c r="C1762">
        <v>700</v>
      </c>
      <c r="D1762" s="1">
        <v>385779145</v>
      </c>
      <c r="E1762" t="s">
        <v>13</v>
      </c>
      <c r="F1762" t="s">
        <v>4462</v>
      </c>
      <c r="G1762" t="s">
        <v>13</v>
      </c>
      <c r="H1762" t="s">
        <v>13</v>
      </c>
      <c r="I1762" t="s">
        <v>4463</v>
      </c>
      <c r="J1762">
        <f t="shared" si="27"/>
        <v>-1</v>
      </c>
    </row>
    <row r="1763" spans="1:10" x14ac:dyDescent="0.25">
      <c r="A1763" t="s">
        <v>4464</v>
      </c>
      <c r="B1763" t="s">
        <v>13</v>
      </c>
      <c r="C1763">
        <v>87</v>
      </c>
      <c r="D1763" s="1">
        <v>385779146</v>
      </c>
      <c r="E1763" t="s">
        <v>13</v>
      </c>
      <c r="F1763" t="s">
        <v>4465</v>
      </c>
      <c r="G1763" t="s">
        <v>13</v>
      </c>
      <c r="H1763" t="s">
        <v>13</v>
      </c>
      <c r="I1763" t="s">
        <v>4466</v>
      </c>
      <c r="J1763">
        <f t="shared" si="27"/>
        <v>-1</v>
      </c>
    </row>
    <row r="1764" spans="1:10" x14ac:dyDescent="0.25">
      <c r="A1764" t="s">
        <v>4467</v>
      </c>
      <c r="B1764" t="s">
        <v>12</v>
      </c>
      <c r="C1764">
        <v>85</v>
      </c>
      <c r="D1764" s="1">
        <v>385779147</v>
      </c>
      <c r="E1764" t="s">
        <v>13</v>
      </c>
      <c r="F1764" t="s">
        <v>4468</v>
      </c>
      <c r="G1764" t="s">
        <v>13</v>
      </c>
      <c r="H1764" t="s">
        <v>13</v>
      </c>
      <c r="I1764" t="s">
        <v>27</v>
      </c>
      <c r="J1764">
        <f t="shared" si="27"/>
        <v>1</v>
      </c>
    </row>
    <row r="1765" spans="1:10" x14ac:dyDescent="0.25">
      <c r="A1765" t="s">
        <v>4469</v>
      </c>
      <c r="B1765" t="s">
        <v>12</v>
      </c>
      <c r="C1765">
        <v>81</v>
      </c>
      <c r="D1765" s="1">
        <v>385779148</v>
      </c>
      <c r="E1765" t="s">
        <v>13</v>
      </c>
      <c r="F1765" t="s">
        <v>4470</v>
      </c>
      <c r="G1765" t="s">
        <v>13</v>
      </c>
      <c r="H1765" t="s">
        <v>13</v>
      </c>
      <c r="I1765" t="s">
        <v>4471</v>
      </c>
      <c r="J1765">
        <f t="shared" si="27"/>
        <v>1</v>
      </c>
    </row>
    <row r="1766" spans="1:10" x14ac:dyDescent="0.25">
      <c r="A1766" t="s">
        <v>4472</v>
      </c>
      <c r="B1766" t="s">
        <v>12</v>
      </c>
      <c r="C1766">
        <v>203</v>
      </c>
      <c r="D1766" s="1">
        <v>385779149</v>
      </c>
      <c r="E1766" t="s">
        <v>13</v>
      </c>
      <c r="F1766" t="s">
        <v>4473</v>
      </c>
      <c r="G1766" t="s">
        <v>13</v>
      </c>
      <c r="H1766" t="s">
        <v>13</v>
      </c>
      <c r="I1766" t="s">
        <v>4474</v>
      </c>
      <c r="J1766">
        <f t="shared" si="27"/>
        <v>1</v>
      </c>
    </row>
    <row r="1767" spans="1:10" x14ac:dyDescent="0.25">
      <c r="A1767" t="s">
        <v>4475</v>
      </c>
      <c r="B1767" t="s">
        <v>13</v>
      </c>
      <c r="C1767">
        <v>1230</v>
      </c>
      <c r="D1767" s="1">
        <v>385779150</v>
      </c>
      <c r="E1767" t="s">
        <v>13</v>
      </c>
      <c r="F1767" t="s">
        <v>4476</v>
      </c>
      <c r="G1767" t="s">
        <v>13</v>
      </c>
      <c r="H1767" t="s">
        <v>13</v>
      </c>
      <c r="I1767" t="s">
        <v>475</v>
      </c>
      <c r="J1767">
        <f t="shared" si="27"/>
        <v>-1</v>
      </c>
    </row>
    <row r="1768" spans="1:10" x14ac:dyDescent="0.25">
      <c r="A1768" t="s">
        <v>4477</v>
      </c>
      <c r="B1768" t="s">
        <v>13</v>
      </c>
      <c r="C1768">
        <v>895</v>
      </c>
      <c r="D1768" s="1">
        <v>385779151</v>
      </c>
      <c r="E1768" t="s">
        <v>13</v>
      </c>
      <c r="F1768" t="s">
        <v>4478</v>
      </c>
      <c r="G1768" t="s">
        <v>13</v>
      </c>
      <c r="H1768" t="s">
        <v>13</v>
      </c>
      <c r="I1768" t="s">
        <v>475</v>
      </c>
      <c r="J1768">
        <f t="shared" si="27"/>
        <v>-1</v>
      </c>
    </row>
    <row r="1769" spans="1:10" x14ac:dyDescent="0.25">
      <c r="A1769" t="s">
        <v>4479</v>
      </c>
      <c r="B1769" t="s">
        <v>12</v>
      </c>
      <c r="C1769">
        <v>344</v>
      </c>
      <c r="D1769" s="1">
        <v>385779152</v>
      </c>
      <c r="E1769" t="s">
        <v>13</v>
      </c>
      <c r="F1769" t="s">
        <v>4480</v>
      </c>
      <c r="G1769" t="s">
        <v>13</v>
      </c>
      <c r="H1769" t="s">
        <v>13</v>
      </c>
      <c r="I1769" t="s">
        <v>27</v>
      </c>
      <c r="J1769">
        <f t="shared" si="27"/>
        <v>1</v>
      </c>
    </row>
    <row r="1770" spans="1:10" x14ac:dyDescent="0.25">
      <c r="A1770" t="s">
        <v>4481</v>
      </c>
      <c r="B1770" t="s">
        <v>13</v>
      </c>
      <c r="C1770">
        <v>452</v>
      </c>
      <c r="D1770" s="1">
        <v>385779153</v>
      </c>
      <c r="E1770" t="s">
        <v>13</v>
      </c>
      <c r="F1770" t="s">
        <v>4482</v>
      </c>
      <c r="G1770" t="s">
        <v>13</v>
      </c>
      <c r="H1770" t="s">
        <v>13</v>
      </c>
      <c r="I1770" t="s">
        <v>27</v>
      </c>
      <c r="J1770">
        <f t="shared" si="27"/>
        <v>-1</v>
      </c>
    </row>
    <row r="1771" spans="1:10" x14ac:dyDescent="0.25">
      <c r="A1771" t="s">
        <v>4483</v>
      </c>
      <c r="B1771" t="s">
        <v>13</v>
      </c>
      <c r="C1771">
        <v>89</v>
      </c>
      <c r="D1771" s="1">
        <v>385779154</v>
      </c>
      <c r="E1771" t="s">
        <v>13</v>
      </c>
      <c r="F1771" t="s">
        <v>4484</v>
      </c>
      <c r="G1771" t="s">
        <v>13</v>
      </c>
      <c r="H1771" t="s">
        <v>13</v>
      </c>
      <c r="I1771" t="s">
        <v>4485</v>
      </c>
      <c r="J1771">
        <f t="shared" si="27"/>
        <v>-1</v>
      </c>
    </row>
    <row r="1772" spans="1:10" x14ac:dyDescent="0.25">
      <c r="A1772" t="s">
        <v>4486</v>
      </c>
      <c r="B1772" t="s">
        <v>13</v>
      </c>
      <c r="C1772">
        <v>862</v>
      </c>
      <c r="D1772" s="1">
        <v>385779155</v>
      </c>
      <c r="E1772" t="s">
        <v>13</v>
      </c>
      <c r="F1772" t="s">
        <v>4487</v>
      </c>
      <c r="G1772" t="s">
        <v>13</v>
      </c>
      <c r="H1772" t="s">
        <v>13</v>
      </c>
      <c r="I1772" t="s">
        <v>4488</v>
      </c>
      <c r="J1772">
        <f t="shared" si="27"/>
        <v>-1</v>
      </c>
    </row>
    <row r="1773" spans="1:10" x14ac:dyDescent="0.25">
      <c r="A1773" t="s">
        <v>4489</v>
      </c>
      <c r="B1773" t="s">
        <v>12</v>
      </c>
      <c r="C1773">
        <v>435</v>
      </c>
      <c r="D1773" s="1">
        <v>385779156</v>
      </c>
      <c r="E1773" t="s">
        <v>13</v>
      </c>
      <c r="F1773" t="s">
        <v>4490</v>
      </c>
      <c r="G1773" t="s">
        <v>13</v>
      </c>
      <c r="H1773" t="s">
        <v>13</v>
      </c>
      <c r="I1773" t="s">
        <v>4491</v>
      </c>
      <c r="J1773">
        <f t="shared" si="27"/>
        <v>1</v>
      </c>
    </row>
    <row r="1774" spans="1:10" x14ac:dyDescent="0.25">
      <c r="A1774" t="s">
        <v>4492</v>
      </c>
      <c r="B1774" t="s">
        <v>12</v>
      </c>
      <c r="C1774">
        <v>245</v>
      </c>
      <c r="D1774" s="1">
        <v>385779157</v>
      </c>
      <c r="E1774" t="s">
        <v>13</v>
      </c>
      <c r="F1774" t="s">
        <v>4493</v>
      </c>
      <c r="G1774" t="s">
        <v>13</v>
      </c>
      <c r="H1774" t="s">
        <v>13</v>
      </c>
      <c r="I1774" t="s">
        <v>27</v>
      </c>
      <c r="J1774">
        <f t="shared" si="27"/>
        <v>1</v>
      </c>
    </row>
    <row r="1775" spans="1:10" x14ac:dyDescent="0.25">
      <c r="A1775" t="s">
        <v>4494</v>
      </c>
      <c r="B1775" t="s">
        <v>13</v>
      </c>
      <c r="C1775">
        <v>526</v>
      </c>
      <c r="D1775" s="1">
        <v>385779158</v>
      </c>
      <c r="E1775" t="s">
        <v>13</v>
      </c>
      <c r="F1775" t="s">
        <v>4495</v>
      </c>
      <c r="G1775" t="s">
        <v>13</v>
      </c>
      <c r="H1775" t="s">
        <v>13</v>
      </c>
      <c r="I1775" t="s">
        <v>475</v>
      </c>
      <c r="J1775">
        <f t="shared" si="27"/>
        <v>-1</v>
      </c>
    </row>
    <row r="1776" spans="1:10" x14ac:dyDescent="0.25">
      <c r="A1776" t="s">
        <v>4496</v>
      </c>
      <c r="B1776" t="s">
        <v>13</v>
      </c>
      <c r="C1776">
        <v>522</v>
      </c>
      <c r="D1776" s="1">
        <v>385779159</v>
      </c>
      <c r="E1776" t="s">
        <v>13</v>
      </c>
      <c r="F1776" t="s">
        <v>4497</v>
      </c>
      <c r="G1776" t="s">
        <v>13</v>
      </c>
      <c r="H1776" t="s">
        <v>13</v>
      </c>
      <c r="I1776" t="s">
        <v>158</v>
      </c>
      <c r="J1776">
        <f t="shared" si="27"/>
        <v>-1</v>
      </c>
    </row>
    <row r="1777" spans="1:10" x14ac:dyDescent="0.25">
      <c r="A1777" t="s">
        <v>4498</v>
      </c>
      <c r="B1777" t="s">
        <v>13</v>
      </c>
      <c r="C1777">
        <v>274</v>
      </c>
      <c r="D1777" s="1">
        <v>385779160</v>
      </c>
      <c r="E1777" t="s">
        <v>13</v>
      </c>
      <c r="F1777" t="s">
        <v>4499</v>
      </c>
      <c r="G1777" t="s">
        <v>13</v>
      </c>
      <c r="H1777" t="s">
        <v>13</v>
      </c>
      <c r="I1777" t="s">
        <v>288</v>
      </c>
      <c r="J1777">
        <f t="shared" si="27"/>
        <v>-1</v>
      </c>
    </row>
    <row r="1778" spans="1:10" x14ac:dyDescent="0.25">
      <c r="A1778" t="s">
        <v>4500</v>
      </c>
      <c r="B1778" t="s">
        <v>13</v>
      </c>
      <c r="C1778">
        <v>732</v>
      </c>
      <c r="D1778" s="1">
        <v>385779161</v>
      </c>
      <c r="E1778" t="s">
        <v>13</v>
      </c>
      <c r="F1778" t="s">
        <v>4501</v>
      </c>
      <c r="G1778" t="s">
        <v>13</v>
      </c>
      <c r="H1778" t="s">
        <v>13</v>
      </c>
      <c r="I1778" t="s">
        <v>49</v>
      </c>
      <c r="J1778">
        <f t="shared" si="27"/>
        <v>-1</v>
      </c>
    </row>
    <row r="1779" spans="1:10" x14ac:dyDescent="0.25">
      <c r="A1779" t="s">
        <v>4502</v>
      </c>
      <c r="B1779" t="s">
        <v>13</v>
      </c>
      <c r="C1779">
        <v>755</v>
      </c>
      <c r="D1779" s="1">
        <v>385779162</v>
      </c>
      <c r="E1779" t="s">
        <v>13</v>
      </c>
      <c r="F1779" t="s">
        <v>4503</v>
      </c>
      <c r="G1779" t="s">
        <v>13</v>
      </c>
      <c r="H1779" t="s">
        <v>13</v>
      </c>
      <c r="I1779" t="s">
        <v>683</v>
      </c>
      <c r="J1779">
        <f t="shared" si="27"/>
        <v>-1</v>
      </c>
    </row>
    <row r="1780" spans="1:10" x14ac:dyDescent="0.25">
      <c r="A1780" t="s">
        <v>4504</v>
      </c>
      <c r="B1780" t="s">
        <v>12</v>
      </c>
      <c r="C1780">
        <v>342</v>
      </c>
      <c r="D1780" s="1">
        <v>385779163</v>
      </c>
      <c r="E1780" t="s">
        <v>13</v>
      </c>
      <c r="F1780" t="s">
        <v>4505</v>
      </c>
      <c r="G1780" t="s">
        <v>13</v>
      </c>
      <c r="H1780" t="s">
        <v>13</v>
      </c>
      <c r="I1780" t="s">
        <v>27</v>
      </c>
      <c r="J1780">
        <f t="shared" si="27"/>
        <v>1</v>
      </c>
    </row>
    <row r="1781" spans="1:10" x14ac:dyDescent="0.25">
      <c r="A1781" t="s">
        <v>4506</v>
      </c>
      <c r="B1781" t="s">
        <v>12</v>
      </c>
      <c r="C1781">
        <v>275</v>
      </c>
      <c r="D1781" s="1">
        <v>385779164</v>
      </c>
      <c r="E1781" t="s">
        <v>13</v>
      </c>
      <c r="F1781" t="s">
        <v>4507</v>
      </c>
      <c r="G1781" t="s">
        <v>13</v>
      </c>
      <c r="H1781" t="s">
        <v>13</v>
      </c>
      <c r="I1781" t="s">
        <v>27</v>
      </c>
      <c r="J1781">
        <f t="shared" si="27"/>
        <v>1</v>
      </c>
    </row>
    <row r="1782" spans="1:10" x14ac:dyDescent="0.25">
      <c r="A1782" t="s">
        <v>4508</v>
      </c>
      <c r="B1782" t="s">
        <v>13</v>
      </c>
      <c r="C1782">
        <v>106</v>
      </c>
      <c r="D1782" s="1">
        <v>385779165</v>
      </c>
      <c r="E1782" t="s">
        <v>13</v>
      </c>
      <c r="F1782" t="s">
        <v>4509</v>
      </c>
      <c r="G1782" t="s">
        <v>13</v>
      </c>
      <c r="H1782" t="s">
        <v>13</v>
      </c>
      <c r="I1782" t="s">
        <v>27</v>
      </c>
      <c r="J1782">
        <f t="shared" si="27"/>
        <v>-1</v>
      </c>
    </row>
    <row r="1783" spans="1:10" x14ac:dyDescent="0.25">
      <c r="A1783" t="s">
        <v>4510</v>
      </c>
      <c r="B1783" t="s">
        <v>13</v>
      </c>
      <c r="C1783">
        <v>586</v>
      </c>
      <c r="D1783" s="1">
        <v>385779166</v>
      </c>
      <c r="E1783" t="s">
        <v>13</v>
      </c>
      <c r="F1783" t="s">
        <v>4511</v>
      </c>
      <c r="G1783" t="s">
        <v>13</v>
      </c>
      <c r="H1783" t="s">
        <v>13</v>
      </c>
      <c r="I1783" t="s">
        <v>221</v>
      </c>
      <c r="J1783">
        <f t="shared" si="27"/>
        <v>-1</v>
      </c>
    </row>
    <row r="1784" spans="1:10" x14ac:dyDescent="0.25">
      <c r="A1784" t="s">
        <v>4512</v>
      </c>
      <c r="B1784" t="s">
        <v>13</v>
      </c>
      <c r="C1784">
        <v>574</v>
      </c>
      <c r="D1784" s="1">
        <v>385779167</v>
      </c>
      <c r="E1784" t="s">
        <v>13</v>
      </c>
      <c r="F1784" t="s">
        <v>4513</v>
      </c>
      <c r="G1784" t="s">
        <v>13</v>
      </c>
      <c r="H1784" t="s">
        <v>13</v>
      </c>
      <c r="I1784" t="s">
        <v>221</v>
      </c>
      <c r="J1784">
        <f t="shared" si="27"/>
        <v>-1</v>
      </c>
    </row>
    <row r="1785" spans="1:10" x14ac:dyDescent="0.25">
      <c r="A1785" t="s">
        <v>4514</v>
      </c>
      <c r="B1785" t="s">
        <v>13</v>
      </c>
      <c r="C1785">
        <v>141</v>
      </c>
      <c r="D1785" s="1">
        <v>385779168</v>
      </c>
      <c r="E1785" t="s">
        <v>13</v>
      </c>
      <c r="F1785" t="s">
        <v>4515</v>
      </c>
      <c r="G1785" t="s">
        <v>13</v>
      </c>
      <c r="H1785" t="s">
        <v>13</v>
      </c>
      <c r="I1785" t="s">
        <v>4516</v>
      </c>
      <c r="J1785">
        <f t="shared" si="27"/>
        <v>-1</v>
      </c>
    </row>
    <row r="1786" spans="1:10" x14ac:dyDescent="0.25">
      <c r="A1786" t="s">
        <v>4517</v>
      </c>
      <c r="B1786" t="s">
        <v>13</v>
      </c>
      <c r="C1786">
        <v>389</v>
      </c>
      <c r="D1786" s="1">
        <v>385779169</v>
      </c>
      <c r="E1786" t="s">
        <v>13</v>
      </c>
      <c r="F1786" t="s">
        <v>4518</v>
      </c>
      <c r="G1786" t="s">
        <v>13</v>
      </c>
      <c r="H1786" t="s">
        <v>13</v>
      </c>
      <c r="I1786" t="s">
        <v>445</v>
      </c>
      <c r="J1786">
        <f t="shared" si="27"/>
        <v>-1</v>
      </c>
    </row>
    <row r="1787" spans="1:10" x14ac:dyDescent="0.25">
      <c r="A1787" t="s">
        <v>4519</v>
      </c>
      <c r="B1787" t="s">
        <v>13</v>
      </c>
      <c r="C1787">
        <v>321</v>
      </c>
      <c r="D1787" s="1">
        <v>385779170</v>
      </c>
      <c r="E1787" t="s">
        <v>13</v>
      </c>
      <c r="F1787" t="s">
        <v>4520</v>
      </c>
      <c r="G1787" t="s">
        <v>13</v>
      </c>
      <c r="H1787" t="s">
        <v>13</v>
      </c>
      <c r="I1787" t="s">
        <v>4521</v>
      </c>
      <c r="J1787">
        <f t="shared" si="27"/>
        <v>-1</v>
      </c>
    </row>
    <row r="1788" spans="1:10" x14ac:dyDescent="0.25">
      <c r="A1788" t="s">
        <v>4522</v>
      </c>
      <c r="B1788" t="s">
        <v>13</v>
      </c>
      <c r="C1788">
        <v>349</v>
      </c>
      <c r="D1788" s="1">
        <v>385779171</v>
      </c>
      <c r="E1788" t="s">
        <v>13</v>
      </c>
      <c r="F1788" t="s">
        <v>4523</v>
      </c>
      <c r="G1788" t="s">
        <v>13</v>
      </c>
      <c r="H1788" t="s">
        <v>13</v>
      </c>
      <c r="I1788" t="s">
        <v>224</v>
      </c>
      <c r="J1788">
        <f t="shared" si="27"/>
        <v>-1</v>
      </c>
    </row>
    <row r="1789" spans="1:10" x14ac:dyDescent="0.25">
      <c r="A1789" t="s">
        <v>4524</v>
      </c>
      <c r="B1789" t="s">
        <v>13</v>
      </c>
      <c r="C1789">
        <v>499</v>
      </c>
      <c r="D1789" s="1">
        <v>385779172</v>
      </c>
      <c r="E1789" t="s">
        <v>13</v>
      </c>
      <c r="F1789" t="s">
        <v>4525</v>
      </c>
      <c r="G1789" t="s">
        <v>13</v>
      </c>
      <c r="H1789" t="s">
        <v>13</v>
      </c>
      <c r="I1789" t="s">
        <v>221</v>
      </c>
      <c r="J1789">
        <f t="shared" si="27"/>
        <v>-1</v>
      </c>
    </row>
    <row r="1790" spans="1:10" x14ac:dyDescent="0.25">
      <c r="A1790" t="s">
        <v>4526</v>
      </c>
      <c r="B1790" t="s">
        <v>13</v>
      </c>
      <c r="C1790">
        <v>404</v>
      </c>
      <c r="D1790" s="1">
        <v>385779173</v>
      </c>
      <c r="E1790" t="s">
        <v>13</v>
      </c>
      <c r="F1790" t="s">
        <v>4527</v>
      </c>
      <c r="G1790" t="s">
        <v>13</v>
      </c>
      <c r="H1790" t="s">
        <v>13</v>
      </c>
      <c r="I1790" t="s">
        <v>4528</v>
      </c>
      <c r="J1790">
        <f t="shared" si="27"/>
        <v>-1</v>
      </c>
    </row>
    <row r="1791" spans="1:10" x14ac:dyDescent="0.25">
      <c r="A1791" t="s">
        <v>4529</v>
      </c>
      <c r="B1791" t="s">
        <v>13</v>
      </c>
      <c r="C1791">
        <v>323</v>
      </c>
      <c r="D1791" s="1">
        <v>385779174</v>
      </c>
      <c r="E1791" t="s">
        <v>13</v>
      </c>
      <c r="F1791" t="s">
        <v>4530</v>
      </c>
      <c r="G1791" t="s">
        <v>13</v>
      </c>
      <c r="H1791" t="s">
        <v>13</v>
      </c>
      <c r="I1791" t="s">
        <v>4531</v>
      </c>
      <c r="J1791">
        <f t="shared" si="27"/>
        <v>-1</v>
      </c>
    </row>
    <row r="1792" spans="1:10" x14ac:dyDescent="0.25">
      <c r="A1792" t="s">
        <v>4532</v>
      </c>
      <c r="B1792" t="s">
        <v>13</v>
      </c>
      <c r="C1792">
        <v>344</v>
      </c>
      <c r="D1792" s="1">
        <v>385779175</v>
      </c>
      <c r="E1792" t="s">
        <v>13</v>
      </c>
      <c r="F1792" t="s">
        <v>4533</v>
      </c>
      <c r="G1792" t="s">
        <v>13</v>
      </c>
      <c r="H1792" t="s">
        <v>13</v>
      </c>
      <c r="I1792" t="s">
        <v>216</v>
      </c>
      <c r="J1792">
        <f t="shared" si="27"/>
        <v>-1</v>
      </c>
    </row>
    <row r="1793" spans="1:10" x14ac:dyDescent="0.25">
      <c r="A1793" t="s">
        <v>4534</v>
      </c>
      <c r="B1793" t="s">
        <v>13</v>
      </c>
      <c r="C1793">
        <v>201</v>
      </c>
      <c r="D1793" s="1">
        <v>385779176</v>
      </c>
      <c r="E1793" t="s">
        <v>13</v>
      </c>
      <c r="F1793" t="s">
        <v>4535</v>
      </c>
      <c r="G1793" t="s">
        <v>13</v>
      </c>
      <c r="H1793" t="s">
        <v>13</v>
      </c>
      <c r="I1793" t="s">
        <v>27</v>
      </c>
      <c r="J1793">
        <f t="shared" si="27"/>
        <v>-1</v>
      </c>
    </row>
    <row r="1794" spans="1:10" x14ac:dyDescent="0.25">
      <c r="A1794" t="s">
        <v>4536</v>
      </c>
      <c r="B1794" t="s">
        <v>13</v>
      </c>
      <c r="C1794">
        <v>94</v>
      </c>
      <c r="D1794" s="1">
        <v>385779177</v>
      </c>
      <c r="E1794" t="s">
        <v>13</v>
      </c>
      <c r="F1794" t="s">
        <v>4537</v>
      </c>
      <c r="G1794" t="s">
        <v>13</v>
      </c>
      <c r="H1794" t="s">
        <v>13</v>
      </c>
      <c r="I1794" t="s">
        <v>27</v>
      </c>
      <c r="J1794">
        <f t="shared" si="27"/>
        <v>-1</v>
      </c>
    </row>
    <row r="1795" spans="1:10" x14ac:dyDescent="0.25">
      <c r="A1795" t="s">
        <v>4538</v>
      </c>
      <c r="B1795" t="s">
        <v>13</v>
      </c>
      <c r="C1795">
        <v>237</v>
      </c>
      <c r="D1795" s="1">
        <v>385779178</v>
      </c>
      <c r="E1795" t="s">
        <v>13</v>
      </c>
      <c r="F1795" t="s">
        <v>4539</v>
      </c>
      <c r="G1795" t="s">
        <v>13</v>
      </c>
      <c r="H1795" t="s">
        <v>13</v>
      </c>
      <c r="I1795" t="s">
        <v>221</v>
      </c>
      <c r="J1795">
        <f t="shared" si="27"/>
        <v>-1</v>
      </c>
    </row>
    <row r="1796" spans="1:10" x14ac:dyDescent="0.25">
      <c r="A1796" t="s">
        <v>4540</v>
      </c>
      <c r="B1796" t="s">
        <v>13</v>
      </c>
      <c r="C1796">
        <v>240</v>
      </c>
      <c r="D1796" s="1">
        <v>385779179</v>
      </c>
      <c r="E1796" t="s">
        <v>13</v>
      </c>
      <c r="F1796" t="s">
        <v>4541</v>
      </c>
      <c r="G1796" t="s">
        <v>13</v>
      </c>
      <c r="H1796" t="s">
        <v>13</v>
      </c>
      <c r="I1796" t="s">
        <v>27</v>
      </c>
      <c r="J1796">
        <f t="shared" si="27"/>
        <v>-1</v>
      </c>
    </row>
    <row r="1797" spans="1:10" x14ac:dyDescent="0.25">
      <c r="A1797" t="s">
        <v>4542</v>
      </c>
      <c r="B1797" t="s">
        <v>13</v>
      </c>
      <c r="C1797">
        <v>79</v>
      </c>
      <c r="D1797" s="1">
        <v>385779180</v>
      </c>
      <c r="E1797" t="s">
        <v>13</v>
      </c>
      <c r="F1797" t="s">
        <v>4543</v>
      </c>
      <c r="G1797" t="s">
        <v>13</v>
      </c>
      <c r="H1797" t="s">
        <v>13</v>
      </c>
      <c r="I1797" t="s">
        <v>27</v>
      </c>
      <c r="J1797">
        <f t="shared" ref="J1797:J1860" si="28">IF(B1797="+",1,-1)</f>
        <v>-1</v>
      </c>
    </row>
    <row r="1798" spans="1:10" x14ac:dyDescent="0.25">
      <c r="A1798" t="s">
        <v>4544</v>
      </c>
      <c r="B1798" t="s">
        <v>13</v>
      </c>
      <c r="C1798">
        <v>320</v>
      </c>
      <c r="D1798" s="1">
        <v>385779181</v>
      </c>
      <c r="E1798" t="s">
        <v>13</v>
      </c>
      <c r="F1798" t="s">
        <v>4545</v>
      </c>
      <c r="G1798" t="s">
        <v>13</v>
      </c>
      <c r="H1798" t="s">
        <v>13</v>
      </c>
      <c r="I1798" t="s">
        <v>27</v>
      </c>
      <c r="J1798">
        <f t="shared" si="28"/>
        <v>-1</v>
      </c>
    </row>
    <row r="1799" spans="1:10" x14ac:dyDescent="0.25">
      <c r="A1799" t="s">
        <v>4546</v>
      </c>
      <c r="B1799" t="s">
        <v>13</v>
      </c>
      <c r="C1799">
        <v>202</v>
      </c>
      <c r="D1799" s="1">
        <v>385779182</v>
      </c>
      <c r="E1799" t="s">
        <v>13</v>
      </c>
      <c r="F1799" t="s">
        <v>4547</v>
      </c>
      <c r="G1799" t="s">
        <v>13</v>
      </c>
      <c r="H1799" t="s">
        <v>13</v>
      </c>
      <c r="I1799" t="s">
        <v>27</v>
      </c>
      <c r="J1799">
        <f t="shared" si="28"/>
        <v>-1</v>
      </c>
    </row>
    <row r="1800" spans="1:10" x14ac:dyDescent="0.25">
      <c r="A1800" t="s">
        <v>4548</v>
      </c>
      <c r="B1800" t="s">
        <v>13</v>
      </c>
      <c r="C1800">
        <v>302</v>
      </c>
      <c r="D1800" s="1">
        <v>385779183</v>
      </c>
      <c r="E1800" t="s">
        <v>13</v>
      </c>
      <c r="F1800" t="s">
        <v>4549</v>
      </c>
      <c r="G1800" t="s">
        <v>13</v>
      </c>
      <c r="H1800" t="s">
        <v>13</v>
      </c>
      <c r="I1800" t="s">
        <v>1739</v>
      </c>
      <c r="J1800">
        <f t="shared" si="28"/>
        <v>-1</v>
      </c>
    </row>
    <row r="1801" spans="1:10" x14ac:dyDescent="0.25">
      <c r="A1801" t="s">
        <v>4550</v>
      </c>
      <c r="B1801" t="s">
        <v>13</v>
      </c>
      <c r="C1801">
        <v>117</v>
      </c>
      <c r="D1801" s="1">
        <v>385779184</v>
      </c>
      <c r="E1801" t="s">
        <v>13</v>
      </c>
      <c r="F1801" t="s">
        <v>4551</v>
      </c>
      <c r="G1801" t="s">
        <v>13</v>
      </c>
      <c r="H1801" t="s">
        <v>13</v>
      </c>
      <c r="I1801" t="s">
        <v>4552</v>
      </c>
      <c r="J1801">
        <f t="shared" si="28"/>
        <v>-1</v>
      </c>
    </row>
    <row r="1802" spans="1:10" x14ac:dyDescent="0.25">
      <c r="A1802" t="s">
        <v>4553</v>
      </c>
      <c r="B1802" t="s">
        <v>13</v>
      </c>
      <c r="C1802">
        <v>511</v>
      </c>
      <c r="D1802" s="1">
        <v>385779185</v>
      </c>
      <c r="E1802" t="s">
        <v>13</v>
      </c>
      <c r="F1802" t="s">
        <v>4554</v>
      </c>
      <c r="G1802" t="s">
        <v>13</v>
      </c>
      <c r="H1802" t="s">
        <v>13</v>
      </c>
      <c r="I1802" t="s">
        <v>4555</v>
      </c>
      <c r="J1802">
        <f t="shared" si="28"/>
        <v>-1</v>
      </c>
    </row>
    <row r="1803" spans="1:10" x14ac:dyDescent="0.25">
      <c r="A1803" t="s">
        <v>4556</v>
      </c>
      <c r="B1803" t="s">
        <v>13</v>
      </c>
      <c r="C1803">
        <v>444</v>
      </c>
      <c r="D1803" s="1">
        <v>385779186</v>
      </c>
      <c r="E1803" t="s">
        <v>13</v>
      </c>
      <c r="F1803" t="s">
        <v>4557</v>
      </c>
      <c r="G1803" t="s">
        <v>13</v>
      </c>
      <c r="H1803" t="s">
        <v>13</v>
      </c>
      <c r="I1803" t="s">
        <v>4558</v>
      </c>
      <c r="J1803">
        <f t="shared" si="28"/>
        <v>-1</v>
      </c>
    </row>
    <row r="1804" spans="1:10" x14ac:dyDescent="0.25">
      <c r="A1804" t="s">
        <v>4559</v>
      </c>
      <c r="B1804" t="s">
        <v>12</v>
      </c>
      <c r="C1804">
        <v>281</v>
      </c>
      <c r="D1804" s="1">
        <v>385779187</v>
      </c>
      <c r="E1804" t="s">
        <v>13</v>
      </c>
      <c r="F1804" t="s">
        <v>4560</v>
      </c>
      <c r="G1804" t="s">
        <v>13</v>
      </c>
      <c r="H1804" t="s">
        <v>13</v>
      </c>
      <c r="I1804" t="s">
        <v>4561</v>
      </c>
      <c r="J1804">
        <f t="shared" si="28"/>
        <v>1</v>
      </c>
    </row>
    <row r="1805" spans="1:10" x14ac:dyDescent="0.25">
      <c r="A1805" t="s">
        <v>4562</v>
      </c>
      <c r="B1805" t="s">
        <v>12</v>
      </c>
      <c r="C1805">
        <v>464</v>
      </c>
      <c r="D1805" s="1">
        <v>385779188</v>
      </c>
      <c r="E1805" t="s">
        <v>13</v>
      </c>
      <c r="F1805" t="s">
        <v>4563</v>
      </c>
      <c r="G1805" t="s">
        <v>13</v>
      </c>
      <c r="H1805" t="s">
        <v>13</v>
      </c>
      <c r="I1805" t="s">
        <v>4564</v>
      </c>
      <c r="J1805">
        <f t="shared" si="28"/>
        <v>1</v>
      </c>
    </row>
    <row r="1806" spans="1:10" x14ac:dyDescent="0.25">
      <c r="A1806" t="s">
        <v>4565</v>
      </c>
      <c r="B1806" t="s">
        <v>12</v>
      </c>
      <c r="C1806">
        <v>407</v>
      </c>
      <c r="D1806" s="1">
        <v>385779189</v>
      </c>
      <c r="E1806" t="s">
        <v>13</v>
      </c>
      <c r="F1806" t="s">
        <v>4566</v>
      </c>
      <c r="G1806" t="s">
        <v>13</v>
      </c>
      <c r="H1806" t="s">
        <v>13</v>
      </c>
      <c r="I1806" t="s">
        <v>411</v>
      </c>
      <c r="J1806">
        <f t="shared" si="28"/>
        <v>1</v>
      </c>
    </row>
    <row r="1807" spans="1:10" x14ac:dyDescent="0.25">
      <c r="A1807" t="s">
        <v>4567</v>
      </c>
      <c r="B1807" t="s">
        <v>13</v>
      </c>
      <c r="C1807">
        <v>313</v>
      </c>
      <c r="D1807" s="1">
        <v>385779190</v>
      </c>
      <c r="E1807" t="s">
        <v>13</v>
      </c>
      <c r="F1807" t="s">
        <v>4568</v>
      </c>
      <c r="G1807" t="s">
        <v>13</v>
      </c>
      <c r="H1807" t="s">
        <v>13</v>
      </c>
      <c r="I1807" t="s">
        <v>27</v>
      </c>
      <c r="J1807">
        <f t="shared" si="28"/>
        <v>-1</v>
      </c>
    </row>
    <row r="1808" spans="1:10" x14ac:dyDescent="0.25">
      <c r="A1808" t="s">
        <v>4569</v>
      </c>
      <c r="B1808" t="s">
        <v>13</v>
      </c>
      <c r="C1808">
        <v>407</v>
      </c>
      <c r="D1808" s="1">
        <v>385779191</v>
      </c>
      <c r="E1808" t="s">
        <v>13</v>
      </c>
      <c r="F1808" t="s">
        <v>4570</v>
      </c>
      <c r="G1808" t="s">
        <v>13</v>
      </c>
      <c r="H1808" t="s">
        <v>13</v>
      </c>
      <c r="I1808" t="s">
        <v>27</v>
      </c>
      <c r="J1808">
        <f t="shared" si="28"/>
        <v>-1</v>
      </c>
    </row>
    <row r="1809" spans="1:10" x14ac:dyDescent="0.25">
      <c r="A1809" t="s">
        <v>4571</v>
      </c>
      <c r="B1809" t="s">
        <v>13</v>
      </c>
      <c r="C1809">
        <v>248</v>
      </c>
      <c r="D1809" s="1">
        <v>385779192</v>
      </c>
      <c r="E1809" t="s">
        <v>13</v>
      </c>
      <c r="F1809" t="s">
        <v>4572</v>
      </c>
      <c r="G1809" t="s">
        <v>13</v>
      </c>
      <c r="H1809" t="s">
        <v>13</v>
      </c>
      <c r="I1809" t="s">
        <v>4573</v>
      </c>
      <c r="J1809">
        <f t="shared" si="28"/>
        <v>-1</v>
      </c>
    </row>
    <row r="1810" spans="1:10" x14ac:dyDescent="0.25">
      <c r="A1810" t="s">
        <v>4574</v>
      </c>
      <c r="B1810" t="s">
        <v>13</v>
      </c>
      <c r="C1810">
        <v>289</v>
      </c>
      <c r="D1810" s="1">
        <v>385779193</v>
      </c>
      <c r="E1810" t="s">
        <v>13</v>
      </c>
      <c r="F1810" t="s">
        <v>4575</v>
      </c>
      <c r="G1810" t="s">
        <v>13</v>
      </c>
      <c r="H1810" t="s">
        <v>13</v>
      </c>
      <c r="I1810" t="s">
        <v>27</v>
      </c>
      <c r="J1810">
        <f t="shared" si="28"/>
        <v>-1</v>
      </c>
    </row>
    <row r="1811" spans="1:10" x14ac:dyDescent="0.25">
      <c r="A1811" t="s">
        <v>4576</v>
      </c>
      <c r="B1811" t="s">
        <v>12</v>
      </c>
      <c r="C1811">
        <v>925</v>
      </c>
      <c r="D1811" s="1">
        <v>385779194</v>
      </c>
      <c r="E1811" t="s">
        <v>13</v>
      </c>
      <c r="F1811" t="s">
        <v>4577</v>
      </c>
      <c r="G1811" t="s">
        <v>13</v>
      </c>
      <c r="H1811" t="s">
        <v>13</v>
      </c>
      <c r="I1811" t="s">
        <v>49</v>
      </c>
      <c r="J1811">
        <f t="shared" si="28"/>
        <v>1</v>
      </c>
    </row>
    <row r="1812" spans="1:10" x14ac:dyDescent="0.25">
      <c r="A1812" t="s">
        <v>4578</v>
      </c>
      <c r="B1812" t="s">
        <v>13</v>
      </c>
      <c r="C1812">
        <v>375</v>
      </c>
      <c r="D1812" s="1">
        <v>385779195</v>
      </c>
      <c r="E1812" t="s">
        <v>13</v>
      </c>
      <c r="F1812" t="s">
        <v>4579</v>
      </c>
      <c r="G1812" t="s">
        <v>13</v>
      </c>
      <c r="H1812" t="s">
        <v>13</v>
      </c>
      <c r="I1812" t="s">
        <v>4580</v>
      </c>
      <c r="J1812">
        <f t="shared" si="28"/>
        <v>-1</v>
      </c>
    </row>
    <row r="1813" spans="1:10" x14ac:dyDescent="0.25">
      <c r="A1813" t="s">
        <v>4581</v>
      </c>
      <c r="B1813" t="s">
        <v>13</v>
      </c>
      <c r="C1813">
        <v>231</v>
      </c>
      <c r="D1813" s="1">
        <v>385779196</v>
      </c>
      <c r="E1813" t="s">
        <v>13</v>
      </c>
      <c r="F1813" t="s">
        <v>4582</v>
      </c>
      <c r="G1813" t="s">
        <v>13</v>
      </c>
      <c r="H1813" t="s">
        <v>13</v>
      </c>
      <c r="I1813" t="s">
        <v>85</v>
      </c>
      <c r="J1813">
        <f t="shared" si="28"/>
        <v>-1</v>
      </c>
    </row>
    <row r="1814" spans="1:10" x14ac:dyDescent="0.25">
      <c r="A1814" t="s">
        <v>4583</v>
      </c>
      <c r="B1814" t="s">
        <v>13</v>
      </c>
      <c r="C1814">
        <v>390</v>
      </c>
      <c r="D1814" s="1">
        <v>385779197</v>
      </c>
      <c r="E1814" t="s">
        <v>13</v>
      </c>
      <c r="F1814" t="s">
        <v>4584</v>
      </c>
      <c r="G1814" t="s">
        <v>13</v>
      </c>
      <c r="H1814" t="s">
        <v>13</v>
      </c>
      <c r="I1814" t="s">
        <v>1000</v>
      </c>
      <c r="J1814">
        <f t="shared" si="28"/>
        <v>-1</v>
      </c>
    </row>
    <row r="1815" spans="1:10" x14ac:dyDescent="0.25">
      <c r="A1815" t="s">
        <v>4585</v>
      </c>
      <c r="B1815" t="s">
        <v>13</v>
      </c>
      <c r="C1815">
        <v>159</v>
      </c>
      <c r="D1815" s="1">
        <v>385779198</v>
      </c>
      <c r="E1815" t="s">
        <v>13</v>
      </c>
      <c r="F1815" t="s">
        <v>4586</v>
      </c>
      <c r="G1815" t="s">
        <v>13</v>
      </c>
      <c r="H1815" t="s">
        <v>13</v>
      </c>
      <c r="I1815" t="s">
        <v>295</v>
      </c>
      <c r="J1815">
        <f t="shared" si="28"/>
        <v>-1</v>
      </c>
    </row>
    <row r="1816" spans="1:10" x14ac:dyDescent="0.25">
      <c r="A1816" t="s">
        <v>4587</v>
      </c>
      <c r="B1816" t="s">
        <v>13</v>
      </c>
      <c r="C1816">
        <v>72</v>
      </c>
      <c r="D1816" s="1">
        <v>385779199</v>
      </c>
      <c r="E1816" t="s">
        <v>13</v>
      </c>
      <c r="F1816" t="s">
        <v>4588</v>
      </c>
      <c r="G1816" t="s">
        <v>13</v>
      </c>
      <c r="H1816" t="s">
        <v>13</v>
      </c>
      <c r="I1816" t="s">
        <v>27</v>
      </c>
      <c r="J1816">
        <f t="shared" si="28"/>
        <v>-1</v>
      </c>
    </row>
    <row r="1817" spans="1:10" x14ac:dyDescent="0.25">
      <c r="A1817" t="s">
        <v>4589</v>
      </c>
      <c r="B1817" t="s">
        <v>13</v>
      </c>
      <c r="C1817">
        <v>188</v>
      </c>
      <c r="D1817" s="1">
        <v>385779200</v>
      </c>
      <c r="E1817" t="s">
        <v>13</v>
      </c>
      <c r="F1817" t="s">
        <v>4590</v>
      </c>
      <c r="G1817" t="s">
        <v>13</v>
      </c>
      <c r="H1817" t="s">
        <v>13</v>
      </c>
      <c r="I1817" t="s">
        <v>27</v>
      </c>
      <c r="J1817">
        <f t="shared" si="28"/>
        <v>-1</v>
      </c>
    </row>
    <row r="1818" spans="1:10" x14ac:dyDescent="0.25">
      <c r="A1818" t="s">
        <v>4591</v>
      </c>
      <c r="B1818" t="s">
        <v>13</v>
      </c>
      <c r="C1818">
        <v>109</v>
      </c>
      <c r="D1818" s="1">
        <v>385779201</v>
      </c>
      <c r="E1818" t="s">
        <v>13</v>
      </c>
      <c r="F1818" t="s">
        <v>4592</v>
      </c>
      <c r="G1818" t="s">
        <v>13</v>
      </c>
      <c r="H1818" t="s">
        <v>13</v>
      </c>
      <c r="I1818" t="s">
        <v>4593</v>
      </c>
      <c r="J1818">
        <f t="shared" si="28"/>
        <v>-1</v>
      </c>
    </row>
    <row r="1819" spans="1:10" x14ac:dyDescent="0.25">
      <c r="A1819" t="s">
        <v>4594</v>
      </c>
      <c r="B1819" t="s">
        <v>13</v>
      </c>
      <c r="C1819">
        <v>406</v>
      </c>
      <c r="D1819" s="1">
        <v>385779202</v>
      </c>
      <c r="E1819" t="s">
        <v>13</v>
      </c>
      <c r="F1819" t="s">
        <v>4595</v>
      </c>
      <c r="G1819" t="s">
        <v>13</v>
      </c>
      <c r="H1819" t="s">
        <v>13</v>
      </c>
      <c r="I1819" t="s">
        <v>411</v>
      </c>
      <c r="J1819">
        <f t="shared" si="28"/>
        <v>-1</v>
      </c>
    </row>
    <row r="1820" spans="1:10" x14ac:dyDescent="0.25">
      <c r="A1820" t="s">
        <v>4596</v>
      </c>
      <c r="B1820" t="s">
        <v>13</v>
      </c>
      <c r="C1820">
        <v>383</v>
      </c>
      <c r="D1820" s="1">
        <v>385779203</v>
      </c>
      <c r="E1820" t="s">
        <v>13</v>
      </c>
      <c r="F1820" t="s">
        <v>4597</v>
      </c>
      <c r="G1820" t="s">
        <v>13</v>
      </c>
      <c r="H1820" t="s">
        <v>13</v>
      </c>
      <c r="I1820" t="s">
        <v>2744</v>
      </c>
      <c r="J1820">
        <f t="shared" si="28"/>
        <v>-1</v>
      </c>
    </row>
    <row r="1821" spans="1:10" x14ac:dyDescent="0.25">
      <c r="A1821" t="s">
        <v>4598</v>
      </c>
      <c r="B1821" t="s">
        <v>12</v>
      </c>
      <c r="C1821">
        <v>177</v>
      </c>
      <c r="D1821" s="1">
        <v>385779204</v>
      </c>
      <c r="E1821" t="s">
        <v>13</v>
      </c>
      <c r="F1821" t="s">
        <v>4599</v>
      </c>
      <c r="G1821" t="s">
        <v>13</v>
      </c>
      <c r="H1821" t="s">
        <v>13</v>
      </c>
      <c r="I1821" t="s">
        <v>27</v>
      </c>
      <c r="J1821">
        <f t="shared" si="28"/>
        <v>1</v>
      </c>
    </row>
    <row r="1822" spans="1:10" x14ac:dyDescent="0.25">
      <c r="A1822" t="s">
        <v>4600</v>
      </c>
      <c r="B1822" t="s">
        <v>12</v>
      </c>
      <c r="C1822">
        <v>855</v>
      </c>
      <c r="D1822" s="1">
        <v>385779205</v>
      </c>
      <c r="E1822" t="s">
        <v>13</v>
      </c>
      <c r="F1822" t="s">
        <v>4601</v>
      </c>
      <c r="G1822" t="s">
        <v>13</v>
      </c>
      <c r="H1822" t="s">
        <v>13</v>
      </c>
      <c r="I1822" t="s">
        <v>4602</v>
      </c>
      <c r="J1822">
        <f t="shared" si="28"/>
        <v>1</v>
      </c>
    </row>
    <row r="1823" spans="1:10" x14ac:dyDescent="0.25">
      <c r="A1823" t="s">
        <v>4603</v>
      </c>
      <c r="B1823" t="s">
        <v>13</v>
      </c>
      <c r="C1823">
        <v>407</v>
      </c>
      <c r="D1823" s="1">
        <v>385779206</v>
      </c>
      <c r="E1823" t="s">
        <v>13</v>
      </c>
      <c r="F1823" t="s">
        <v>4604</v>
      </c>
      <c r="G1823" t="s">
        <v>13</v>
      </c>
      <c r="H1823" t="s">
        <v>13</v>
      </c>
      <c r="I1823" t="s">
        <v>411</v>
      </c>
      <c r="J1823">
        <f t="shared" si="28"/>
        <v>-1</v>
      </c>
    </row>
    <row r="1824" spans="1:10" x14ac:dyDescent="0.25">
      <c r="A1824" t="s">
        <v>4605</v>
      </c>
      <c r="B1824" t="s">
        <v>13</v>
      </c>
      <c r="C1824">
        <v>392</v>
      </c>
      <c r="D1824" s="1">
        <v>385779207</v>
      </c>
      <c r="E1824" t="s">
        <v>13</v>
      </c>
      <c r="F1824" t="s">
        <v>4606</v>
      </c>
      <c r="G1824" t="s">
        <v>13</v>
      </c>
      <c r="H1824" t="s">
        <v>13</v>
      </c>
      <c r="I1824" t="s">
        <v>27</v>
      </c>
      <c r="J1824">
        <f t="shared" si="28"/>
        <v>-1</v>
      </c>
    </row>
    <row r="1825" spans="1:10" x14ac:dyDescent="0.25">
      <c r="A1825" t="s">
        <v>4607</v>
      </c>
      <c r="B1825" t="s">
        <v>13</v>
      </c>
      <c r="C1825">
        <v>329</v>
      </c>
      <c r="D1825" s="1">
        <v>385779208</v>
      </c>
      <c r="E1825" t="s">
        <v>13</v>
      </c>
      <c r="F1825" t="s">
        <v>4608</v>
      </c>
      <c r="G1825" t="s">
        <v>13</v>
      </c>
      <c r="H1825" t="s">
        <v>13</v>
      </c>
      <c r="I1825" t="s">
        <v>1675</v>
      </c>
      <c r="J1825">
        <f t="shared" si="28"/>
        <v>-1</v>
      </c>
    </row>
    <row r="1826" spans="1:10" x14ac:dyDescent="0.25">
      <c r="A1826" t="s">
        <v>4609</v>
      </c>
      <c r="B1826" t="s">
        <v>13</v>
      </c>
      <c r="C1826">
        <v>371</v>
      </c>
      <c r="D1826" s="1">
        <v>385779209</v>
      </c>
      <c r="E1826" t="s">
        <v>13</v>
      </c>
      <c r="F1826" t="s">
        <v>4610</v>
      </c>
      <c r="G1826" t="s">
        <v>13</v>
      </c>
      <c r="H1826" t="s">
        <v>13</v>
      </c>
      <c r="I1826" t="s">
        <v>27</v>
      </c>
      <c r="J1826">
        <f t="shared" si="28"/>
        <v>-1</v>
      </c>
    </row>
    <row r="1827" spans="1:10" x14ac:dyDescent="0.25">
      <c r="A1827" t="s">
        <v>4611</v>
      </c>
      <c r="B1827" t="s">
        <v>13</v>
      </c>
      <c r="C1827">
        <v>330</v>
      </c>
      <c r="D1827" s="1">
        <v>385779210</v>
      </c>
      <c r="E1827" t="s">
        <v>13</v>
      </c>
      <c r="F1827" t="s">
        <v>4612</v>
      </c>
      <c r="G1827" t="s">
        <v>13</v>
      </c>
      <c r="H1827" t="s">
        <v>13</v>
      </c>
      <c r="I1827" t="s">
        <v>27</v>
      </c>
      <c r="J1827">
        <f t="shared" si="28"/>
        <v>-1</v>
      </c>
    </row>
    <row r="1828" spans="1:10" x14ac:dyDescent="0.25">
      <c r="A1828" t="s">
        <v>4613</v>
      </c>
      <c r="B1828" t="s">
        <v>13</v>
      </c>
      <c r="C1828">
        <v>463</v>
      </c>
      <c r="D1828" s="1">
        <v>385779211</v>
      </c>
      <c r="E1828" t="s">
        <v>13</v>
      </c>
      <c r="F1828" t="s">
        <v>4614</v>
      </c>
      <c r="G1828" t="s">
        <v>13</v>
      </c>
      <c r="H1828" t="s">
        <v>13</v>
      </c>
      <c r="I1828" t="s">
        <v>595</v>
      </c>
      <c r="J1828">
        <f t="shared" si="28"/>
        <v>-1</v>
      </c>
    </row>
    <row r="1829" spans="1:10" x14ac:dyDescent="0.25">
      <c r="A1829" t="s">
        <v>4615</v>
      </c>
      <c r="B1829" t="s">
        <v>13</v>
      </c>
      <c r="C1829">
        <v>188</v>
      </c>
      <c r="D1829" s="1">
        <v>385779212</v>
      </c>
      <c r="E1829" t="s">
        <v>13</v>
      </c>
      <c r="F1829" t="s">
        <v>4616</v>
      </c>
      <c r="G1829" t="s">
        <v>13</v>
      </c>
      <c r="H1829" t="s">
        <v>13</v>
      </c>
      <c r="I1829" t="s">
        <v>2300</v>
      </c>
      <c r="J1829">
        <f t="shared" si="28"/>
        <v>-1</v>
      </c>
    </row>
    <row r="1830" spans="1:10" x14ac:dyDescent="0.25">
      <c r="A1830" t="s">
        <v>4617</v>
      </c>
      <c r="B1830" t="s">
        <v>13</v>
      </c>
      <c r="C1830">
        <v>309</v>
      </c>
      <c r="D1830" s="1">
        <v>385779213</v>
      </c>
      <c r="E1830" t="s">
        <v>13</v>
      </c>
      <c r="F1830" t="s">
        <v>4618</v>
      </c>
      <c r="G1830" t="s">
        <v>13</v>
      </c>
      <c r="H1830" t="s">
        <v>13</v>
      </c>
      <c r="I1830" t="s">
        <v>4619</v>
      </c>
      <c r="J1830">
        <f t="shared" si="28"/>
        <v>-1</v>
      </c>
    </row>
    <row r="1831" spans="1:10" x14ac:dyDescent="0.25">
      <c r="A1831" t="s">
        <v>4620</v>
      </c>
      <c r="B1831" t="s">
        <v>12</v>
      </c>
      <c r="C1831">
        <v>415</v>
      </c>
      <c r="D1831" s="1">
        <v>385779214</v>
      </c>
      <c r="E1831" t="s">
        <v>13</v>
      </c>
      <c r="F1831" t="s">
        <v>4621</v>
      </c>
      <c r="G1831" t="s">
        <v>13</v>
      </c>
      <c r="H1831" t="s">
        <v>13</v>
      </c>
      <c r="I1831" t="s">
        <v>4622</v>
      </c>
      <c r="J1831">
        <f t="shared" si="28"/>
        <v>1</v>
      </c>
    </row>
    <row r="1832" spans="1:10" x14ac:dyDescent="0.25">
      <c r="A1832" t="s">
        <v>4623</v>
      </c>
      <c r="B1832" t="s">
        <v>13</v>
      </c>
      <c r="C1832">
        <v>117</v>
      </c>
      <c r="D1832" s="1">
        <v>385779215</v>
      </c>
      <c r="E1832" t="s">
        <v>13</v>
      </c>
      <c r="F1832" t="s">
        <v>4624</v>
      </c>
      <c r="G1832" t="s">
        <v>13</v>
      </c>
      <c r="H1832" t="s">
        <v>13</v>
      </c>
      <c r="I1832" t="s">
        <v>27</v>
      </c>
      <c r="J1832">
        <f t="shared" si="28"/>
        <v>-1</v>
      </c>
    </row>
    <row r="1833" spans="1:10" x14ac:dyDescent="0.25">
      <c r="A1833" t="s">
        <v>4625</v>
      </c>
      <c r="B1833" t="s">
        <v>12</v>
      </c>
      <c r="C1833">
        <v>318</v>
      </c>
      <c r="D1833" s="1">
        <v>385779216</v>
      </c>
      <c r="E1833" t="s">
        <v>13</v>
      </c>
      <c r="F1833" t="s">
        <v>4626</v>
      </c>
      <c r="G1833" t="s">
        <v>13</v>
      </c>
      <c r="H1833" t="s">
        <v>13</v>
      </c>
      <c r="I1833" t="s">
        <v>2875</v>
      </c>
      <c r="J1833">
        <f t="shared" si="28"/>
        <v>1</v>
      </c>
    </row>
    <row r="1834" spans="1:10" x14ac:dyDescent="0.25">
      <c r="A1834" t="s">
        <v>4627</v>
      </c>
      <c r="B1834" t="s">
        <v>12</v>
      </c>
      <c r="C1834">
        <v>390</v>
      </c>
      <c r="D1834" s="1">
        <v>385779217</v>
      </c>
      <c r="E1834" t="s">
        <v>13</v>
      </c>
      <c r="F1834" t="s">
        <v>4628</v>
      </c>
      <c r="G1834" t="s">
        <v>13</v>
      </c>
      <c r="H1834" t="s">
        <v>13</v>
      </c>
      <c r="I1834" t="s">
        <v>4629</v>
      </c>
      <c r="J1834">
        <f t="shared" si="28"/>
        <v>1</v>
      </c>
    </row>
    <row r="1835" spans="1:10" x14ac:dyDescent="0.25">
      <c r="A1835" t="s">
        <v>4630</v>
      </c>
      <c r="B1835" t="s">
        <v>13</v>
      </c>
      <c r="C1835">
        <v>200</v>
      </c>
      <c r="D1835" s="1">
        <v>385779218</v>
      </c>
      <c r="E1835" t="s">
        <v>13</v>
      </c>
      <c r="F1835" t="s">
        <v>4631</v>
      </c>
      <c r="G1835" t="s">
        <v>13</v>
      </c>
      <c r="H1835" t="s">
        <v>13</v>
      </c>
      <c r="I1835" t="s">
        <v>1717</v>
      </c>
      <c r="J1835">
        <f t="shared" si="28"/>
        <v>-1</v>
      </c>
    </row>
    <row r="1836" spans="1:10" x14ac:dyDescent="0.25">
      <c r="A1836" t="s">
        <v>4632</v>
      </c>
      <c r="B1836" t="s">
        <v>13</v>
      </c>
      <c r="C1836">
        <v>582</v>
      </c>
      <c r="D1836" s="1">
        <v>385779219</v>
      </c>
      <c r="E1836" t="s">
        <v>13</v>
      </c>
      <c r="F1836" t="s">
        <v>4633</v>
      </c>
      <c r="G1836" t="s">
        <v>13</v>
      </c>
      <c r="H1836" t="s">
        <v>13</v>
      </c>
      <c r="I1836" t="s">
        <v>1430</v>
      </c>
      <c r="J1836">
        <f t="shared" si="28"/>
        <v>-1</v>
      </c>
    </row>
    <row r="1837" spans="1:10" x14ac:dyDescent="0.25">
      <c r="A1837" t="s">
        <v>4634</v>
      </c>
      <c r="B1837" t="s">
        <v>13</v>
      </c>
      <c r="C1837">
        <v>597</v>
      </c>
      <c r="D1837" s="1">
        <v>385779220</v>
      </c>
      <c r="E1837" t="s">
        <v>13</v>
      </c>
      <c r="F1837" t="s">
        <v>4635</v>
      </c>
      <c r="G1837" t="s">
        <v>13</v>
      </c>
      <c r="H1837" t="s">
        <v>13</v>
      </c>
      <c r="I1837" t="s">
        <v>4433</v>
      </c>
      <c r="J1837">
        <f t="shared" si="28"/>
        <v>-1</v>
      </c>
    </row>
    <row r="1838" spans="1:10" x14ac:dyDescent="0.25">
      <c r="A1838" t="s">
        <v>4636</v>
      </c>
      <c r="B1838" t="s">
        <v>13</v>
      </c>
      <c r="C1838">
        <v>122</v>
      </c>
      <c r="D1838" s="1">
        <v>385779221</v>
      </c>
      <c r="E1838" t="s">
        <v>13</v>
      </c>
      <c r="F1838" t="s">
        <v>4637</v>
      </c>
      <c r="G1838" t="s">
        <v>13</v>
      </c>
      <c r="H1838" t="s">
        <v>13</v>
      </c>
      <c r="I1838" t="s">
        <v>985</v>
      </c>
      <c r="J1838">
        <f t="shared" si="28"/>
        <v>-1</v>
      </c>
    </row>
    <row r="1839" spans="1:10" x14ac:dyDescent="0.25">
      <c r="A1839" t="s">
        <v>4638</v>
      </c>
      <c r="B1839" t="s">
        <v>13</v>
      </c>
      <c r="C1839">
        <v>188</v>
      </c>
      <c r="D1839" s="1">
        <v>385779222</v>
      </c>
      <c r="E1839" t="s">
        <v>13</v>
      </c>
      <c r="F1839" t="s">
        <v>4639</v>
      </c>
      <c r="G1839" t="s">
        <v>13</v>
      </c>
      <c r="H1839" t="s">
        <v>13</v>
      </c>
      <c r="I1839" t="s">
        <v>1156</v>
      </c>
      <c r="J1839">
        <f t="shared" si="28"/>
        <v>-1</v>
      </c>
    </row>
    <row r="1840" spans="1:10" x14ac:dyDescent="0.25">
      <c r="A1840" t="s">
        <v>4640</v>
      </c>
      <c r="B1840" t="s">
        <v>13</v>
      </c>
      <c r="C1840">
        <v>165</v>
      </c>
      <c r="D1840" s="1">
        <v>385779223</v>
      </c>
      <c r="E1840" t="s">
        <v>13</v>
      </c>
      <c r="F1840" t="s">
        <v>4641</v>
      </c>
      <c r="G1840" t="s">
        <v>13</v>
      </c>
      <c r="H1840" t="s">
        <v>13</v>
      </c>
      <c r="I1840" t="s">
        <v>4642</v>
      </c>
      <c r="J1840">
        <f t="shared" si="28"/>
        <v>-1</v>
      </c>
    </row>
    <row r="1841" spans="1:10" x14ac:dyDescent="0.25">
      <c r="A1841" t="s">
        <v>4643</v>
      </c>
      <c r="B1841" t="s">
        <v>13</v>
      </c>
      <c r="C1841">
        <v>236</v>
      </c>
      <c r="D1841" s="1">
        <v>385779224</v>
      </c>
      <c r="E1841" t="s">
        <v>13</v>
      </c>
      <c r="F1841" t="s">
        <v>4644</v>
      </c>
      <c r="G1841" t="s">
        <v>13</v>
      </c>
      <c r="H1841" t="s">
        <v>13</v>
      </c>
      <c r="I1841" t="s">
        <v>892</v>
      </c>
      <c r="J1841">
        <f t="shared" si="28"/>
        <v>-1</v>
      </c>
    </row>
    <row r="1842" spans="1:10" x14ac:dyDescent="0.25">
      <c r="A1842" t="s">
        <v>4645</v>
      </c>
      <c r="B1842" t="s">
        <v>13</v>
      </c>
      <c r="C1842">
        <v>109</v>
      </c>
      <c r="D1842" s="1">
        <v>385779225</v>
      </c>
      <c r="E1842" t="s">
        <v>13</v>
      </c>
      <c r="F1842" t="s">
        <v>4646</v>
      </c>
      <c r="G1842" t="s">
        <v>13</v>
      </c>
      <c r="H1842" t="s">
        <v>13</v>
      </c>
      <c r="I1842" t="s">
        <v>4647</v>
      </c>
      <c r="J1842">
        <f t="shared" si="28"/>
        <v>-1</v>
      </c>
    </row>
    <row r="1843" spans="1:10" x14ac:dyDescent="0.25">
      <c r="A1843" t="s">
        <v>4648</v>
      </c>
      <c r="B1843" t="s">
        <v>13</v>
      </c>
      <c r="C1843">
        <v>448</v>
      </c>
      <c r="D1843" s="1">
        <v>385779226</v>
      </c>
      <c r="E1843" t="s">
        <v>13</v>
      </c>
      <c r="F1843" t="s">
        <v>4649</v>
      </c>
      <c r="G1843" t="s">
        <v>13</v>
      </c>
      <c r="H1843" t="s">
        <v>13</v>
      </c>
      <c r="I1843" t="s">
        <v>4650</v>
      </c>
      <c r="J1843">
        <f t="shared" si="28"/>
        <v>-1</v>
      </c>
    </row>
    <row r="1844" spans="1:10" x14ac:dyDescent="0.25">
      <c r="A1844" t="s">
        <v>4651</v>
      </c>
      <c r="B1844" t="s">
        <v>13</v>
      </c>
      <c r="C1844">
        <v>149</v>
      </c>
      <c r="D1844" s="1">
        <v>385779227</v>
      </c>
      <c r="E1844" t="s">
        <v>13</v>
      </c>
      <c r="F1844" t="s">
        <v>4652</v>
      </c>
      <c r="G1844" t="s">
        <v>13</v>
      </c>
      <c r="H1844" t="s">
        <v>13</v>
      </c>
      <c r="I1844" t="s">
        <v>1150</v>
      </c>
      <c r="J1844">
        <f t="shared" si="28"/>
        <v>-1</v>
      </c>
    </row>
    <row r="1845" spans="1:10" x14ac:dyDescent="0.25">
      <c r="A1845" t="s">
        <v>4653</v>
      </c>
      <c r="B1845" t="s">
        <v>13</v>
      </c>
      <c r="C1845">
        <v>117</v>
      </c>
      <c r="D1845" s="1">
        <v>385779228</v>
      </c>
      <c r="E1845" t="s">
        <v>13</v>
      </c>
      <c r="F1845" t="s">
        <v>4654</v>
      </c>
      <c r="G1845" t="s">
        <v>13</v>
      </c>
      <c r="H1845" t="s">
        <v>13</v>
      </c>
      <c r="I1845" t="s">
        <v>27</v>
      </c>
      <c r="J1845">
        <f t="shared" si="28"/>
        <v>-1</v>
      </c>
    </row>
    <row r="1846" spans="1:10" x14ac:dyDescent="0.25">
      <c r="A1846" t="s">
        <v>4655</v>
      </c>
      <c r="B1846" t="s">
        <v>13</v>
      </c>
      <c r="C1846">
        <v>557</v>
      </c>
      <c r="D1846" s="1">
        <v>385779229</v>
      </c>
      <c r="E1846" t="s">
        <v>13</v>
      </c>
      <c r="F1846" t="s">
        <v>4656</v>
      </c>
      <c r="G1846" t="s">
        <v>13</v>
      </c>
      <c r="H1846" t="s">
        <v>13</v>
      </c>
      <c r="I1846" t="s">
        <v>4657</v>
      </c>
      <c r="J1846">
        <f t="shared" si="28"/>
        <v>-1</v>
      </c>
    </row>
    <row r="1847" spans="1:10" x14ac:dyDescent="0.25">
      <c r="A1847" t="s">
        <v>4658</v>
      </c>
      <c r="B1847" t="s">
        <v>13</v>
      </c>
      <c r="C1847">
        <v>145</v>
      </c>
      <c r="D1847" s="1">
        <v>385779230</v>
      </c>
      <c r="E1847" t="s">
        <v>13</v>
      </c>
      <c r="F1847" t="s">
        <v>4659</v>
      </c>
      <c r="G1847" t="s">
        <v>13</v>
      </c>
      <c r="H1847" t="s">
        <v>13</v>
      </c>
      <c r="I1847" t="s">
        <v>27</v>
      </c>
      <c r="J1847">
        <f t="shared" si="28"/>
        <v>-1</v>
      </c>
    </row>
    <row r="1848" spans="1:10" x14ac:dyDescent="0.25">
      <c r="A1848" t="s">
        <v>4660</v>
      </c>
      <c r="B1848" t="s">
        <v>13</v>
      </c>
      <c r="C1848">
        <v>278</v>
      </c>
      <c r="D1848" s="1">
        <v>385779231</v>
      </c>
      <c r="E1848" t="s">
        <v>13</v>
      </c>
      <c r="F1848" t="s">
        <v>4661</v>
      </c>
      <c r="G1848" t="s">
        <v>13</v>
      </c>
      <c r="H1848" t="s">
        <v>13</v>
      </c>
      <c r="I1848" t="s">
        <v>27</v>
      </c>
      <c r="J1848">
        <f t="shared" si="28"/>
        <v>-1</v>
      </c>
    </row>
    <row r="1849" spans="1:10" x14ac:dyDescent="0.25">
      <c r="A1849" t="s">
        <v>4662</v>
      </c>
      <c r="B1849" t="s">
        <v>13</v>
      </c>
      <c r="C1849">
        <v>141</v>
      </c>
      <c r="D1849" s="1">
        <v>385779232</v>
      </c>
      <c r="E1849" t="s">
        <v>13</v>
      </c>
      <c r="F1849" t="s">
        <v>4663</v>
      </c>
      <c r="G1849" t="s">
        <v>13</v>
      </c>
      <c r="H1849" t="s">
        <v>13</v>
      </c>
      <c r="I1849" t="s">
        <v>27</v>
      </c>
      <c r="J1849">
        <f t="shared" si="28"/>
        <v>-1</v>
      </c>
    </row>
    <row r="1850" spans="1:10" x14ac:dyDescent="0.25">
      <c r="A1850" t="s">
        <v>4664</v>
      </c>
      <c r="B1850" t="s">
        <v>12</v>
      </c>
      <c r="C1850">
        <v>533</v>
      </c>
      <c r="D1850" s="1">
        <v>385779233</v>
      </c>
      <c r="E1850" t="s">
        <v>13</v>
      </c>
      <c r="F1850" t="s">
        <v>4665</v>
      </c>
      <c r="G1850" t="s">
        <v>13</v>
      </c>
      <c r="H1850" t="s">
        <v>13</v>
      </c>
      <c r="I1850" t="s">
        <v>4666</v>
      </c>
      <c r="J1850">
        <f t="shared" si="28"/>
        <v>1</v>
      </c>
    </row>
    <row r="1851" spans="1:10" x14ac:dyDescent="0.25">
      <c r="A1851" t="s">
        <v>4667</v>
      </c>
      <c r="B1851" t="s">
        <v>13</v>
      </c>
      <c r="C1851">
        <v>857</v>
      </c>
      <c r="D1851" s="1">
        <v>385779234</v>
      </c>
      <c r="E1851" t="s">
        <v>13</v>
      </c>
      <c r="F1851" t="s">
        <v>4668</v>
      </c>
      <c r="G1851" t="s">
        <v>13</v>
      </c>
      <c r="H1851" t="s">
        <v>13</v>
      </c>
      <c r="I1851" t="s">
        <v>27</v>
      </c>
      <c r="J1851">
        <f t="shared" si="28"/>
        <v>-1</v>
      </c>
    </row>
    <row r="1852" spans="1:10" x14ac:dyDescent="0.25">
      <c r="A1852" t="s">
        <v>4669</v>
      </c>
      <c r="B1852" t="s">
        <v>13</v>
      </c>
      <c r="C1852">
        <v>158</v>
      </c>
      <c r="D1852" s="1">
        <v>385779235</v>
      </c>
      <c r="E1852" t="s">
        <v>13</v>
      </c>
      <c r="F1852" t="s">
        <v>4670</v>
      </c>
      <c r="G1852" t="s">
        <v>13</v>
      </c>
      <c r="H1852" t="s">
        <v>13</v>
      </c>
      <c r="I1852" t="s">
        <v>1648</v>
      </c>
      <c r="J1852">
        <f t="shared" si="28"/>
        <v>-1</v>
      </c>
    </row>
    <row r="1853" spans="1:10" x14ac:dyDescent="0.25">
      <c r="A1853" t="s">
        <v>4671</v>
      </c>
      <c r="B1853" t="s">
        <v>13</v>
      </c>
      <c r="C1853">
        <v>57</v>
      </c>
      <c r="D1853" s="1">
        <v>385779236</v>
      </c>
      <c r="E1853" t="s">
        <v>13</v>
      </c>
      <c r="F1853" t="s">
        <v>4672</v>
      </c>
      <c r="G1853" t="s">
        <v>13</v>
      </c>
      <c r="H1853" t="s">
        <v>13</v>
      </c>
      <c r="I1853" t="s">
        <v>27</v>
      </c>
      <c r="J1853">
        <f t="shared" si="28"/>
        <v>-1</v>
      </c>
    </row>
    <row r="1854" spans="1:10" x14ac:dyDescent="0.25">
      <c r="A1854" t="s">
        <v>4673</v>
      </c>
      <c r="B1854" t="s">
        <v>12</v>
      </c>
      <c r="C1854">
        <v>67</v>
      </c>
      <c r="D1854" s="1">
        <v>385779237</v>
      </c>
      <c r="E1854" t="s">
        <v>13</v>
      </c>
      <c r="F1854" t="s">
        <v>4674</v>
      </c>
      <c r="G1854" t="s">
        <v>13</v>
      </c>
      <c r="H1854" t="s">
        <v>13</v>
      </c>
      <c r="I1854" t="s">
        <v>27</v>
      </c>
      <c r="J1854">
        <f t="shared" si="28"/>
        <v>1</v>
      </c>
    </row>
    <row r="1855" spans="1:10" x14ac:dyDescent="0.25">
      <c r="A1855" t="s">
        <v>4675</v>
      </c>
      <c r="B1855" t="s">
        <v>13</v>
      </c>
      <c r="C1855">
        <v>645</v>
      </c>
      <c r="D1855" s="1">
        <v>385779238</v>
      </c>
      <c r="E1855" t="s">
        <v>13</v>
      </c>
      <c r="F1855" t="s">
        <v>4676</v>
      </c>
      <c r="G1855" t="s">
        <v>13</v>
      </c>
      <c r="H1855" t="s">
        <v>13</v>
      </c>
      <c r="I1855" t="s">
        <v>4677</v>
      </c>
      <c r="J1855">
        <f t="shared" si="28"/>
        <v>-1</v>
      </c>
    </row>
    <row r="1856" spans="1:10" x14ac:dyDescent="0.25">
      <c r="A1856" t="s">
        <v>4678</v>
      </c>
      <c r="B1856" t="s">
        <v>13</v>
      </c>
      <c r="C1856">
        <v>884</v>
      </c>
      <c r="D1856" s="1">
        <v>385779239</v>
      </c>
      <c r="E1856" t="s">
        <v>13</v>
      </c>
      <c r="F1856" t="s">
        <v>4679</v>
      </c>
      <c r="G1856" t="s">
        <v>13</v>
      </c>
      <c r="H1856" t="s">
        <v>13</v>
      </c>
      <c r="I1856" t="s">
        <v>4680</v>
      </c>
      <c r="J1856">
        <f t="shared" si="28"/>
        <v>-1</v>
      </c>
    </row>
    <row r="1857" spans="1:10" x14ac:dyDescent="0.25">
      <c r="A1857" t="s">
        <v>4681</v>
      </c>
      <c r="B1857" t="s">
        <v>13</v>
      </c>
      <c r="C1857">
        <v>80</v>
      </c>
      <c r="D1857" s="1">
        <v>385779240</v>
      </c>
      <c r="E1857" t="s">
        <v>13</v>
      </c>
      <c r="F1857" t="s">
        <v>4682</v>
      </c>
      <c r="G1857" t="s">
        <v>13</v>
      </c>
      <c r="H1857" t="s">
        <v>13</v>
      </c>
      <c r="I1857" t="s">
        <v>27</v>
      </c>
      <c r="J1857">
        <f t="shared" si="28"/>
        <v>-1</v>
      </c>
    </row>
    <row r="1858" spans="1:10" x14ac:dyDescent="0.25">
      <c r="A1858" t="s">
        <v>4683</v>
      </c>
      <c r="B1858" t="s">
        <v>12</v>
      </c>
      <c r="C1858">
        <v>444</v>
      </c>
      <c r="D1858" s="1">
        <v>385779241</v>
      </c>
      <c r="E1858" t="s">
        <v>13</v>
      </c>
      <c r="F1858" t="s">
        <v>4684</v>
      </c>
      <c r="G1858" t="s">
        <v>13</v>
      </c>
      <c r="H1858" t="s">
        <v>13</v>
      </c>
      <c r="I1858" t="s">
        <v>475</v>
      </c>
      <c r="J1858">
        <f t="shared" si="28"/>
        <v>1</v>
      </c>
    </row>
    <row r="1859" spans="1:10" x14ac:dyDescent="0.25">
      <c r="A1859" t="s">
        <v>4685</v>
      </c>
      <c r="B1859" t="s">
        <v>13</v>
      </c>
      <c r="C1859">
        <v>321</v>
      </c>
      <c r="D1859" s="1">
        <v>385779242</v>
      </c>
      <c r="E1859" t="s">
        <v>13</v>
      </c>
      <c r="F1859" t="s">
        <v>4686</v>
      </c>
      <c r="G1859" t="s">
        <v>13</v>
      </c>
      <c r="H1859" t="s">
        <v>13</v>
      </c>
      <c r="I1859" t="s">
        <v>27</v>
      </c>
      <c r="J1859">
        <f t="shared" si="28"/>
        <v>-1</v>
      </c>
    </row>
    <row r="1860" spans="1:10" x14ac:dyDescent="0.25">
      <c r="A1860" t="s">
        <v>4687</v>
      </c>
      <c r="B1860" t="s">
        <v>13</v>
      </c>
      <c r="C1860">
        <v>488</v>
      </c>
      <c r="D1860" s="1">
        <v>385779243</v>
      </c>
      <c r="E1860" t="s">
        <v>13</v>
      </c>
      <c r="F1860" t="s">
        <v>4688</v>
      </c>
      <c r="G1860" t="s">
        <v>13</v>
      </c>
      <c r="H1860" t="s">
        <v>13</v>
      </c>
      <c r="I1860" t="s">
        <v>27</v>
      </c>
      <c r="J1860">
        <f t="shared" si="28"/>
        <v>-1</v>
      </c>
    </row>
    <row r="1861" spans="1:10" x14ac:dyDescent="0.25">
      <c r="A1861" t="s">
        <v>4689</v>
      </c>
      <c r="B1861" t="s">
        <v>13</v>
      </c>
      <c r="C1861">
        <v>214</v>
      </c>
      <c r="D1861" s="1">
        <v>385779244</v>
      </c>
      <c r="E1861" t="s">
        <v>13</v>
      </c>
      <c r="F1861" t="s">
        <v>4690</v>
      </c>
      <c r="G1861" t="s">
        <v>13</v>
      </c>
      <c r="H1861" t="s">
        <v>13</v>
      </c>
      <c r="I1861" t="s">
        <v>4691</v>
      </c>
      <c r="J1861">
        <f t="shared" ref="J1861:J1924" si="29">IF(B1861="+",1,-1)</f>
        <v>-1</v>
      </c>
    </row>
    <row r="1862" spans="1:10" x14ac:dyDescent="0.25">
      <c r="A1862" t="s">
        <v>4692</v>
      </c>
      <c r="B1862" t="s">
        <v>12</v>
      </c>
      <c r="C1862">
        <v>230</v>
      </c>
      <c r="D1862" s="1">
        <v>385779245</v>
      </c>
      <c r="E1862" t="s">
        <v>13</v>
      </c>
      <c r="F1862" t="s">
        <v>4693</v>
      </c>
      <c r="G1862" t="s">
        <v>13</v>
      </c>
      <c r="H1862" t="s">
        <v>13</v>
      </c>
      <c r="I1862" t="s">
        <v>1435</v>
      </c>
      <c r="J1862">
        <f t="shared" si="29"/>
        <v>1</v>
      </c>
    </row>
    <row r="1863" spans="1:10" x14ac:dyDescent="0.25">
      <c r="A1863" t="s">
        <v>4694</v>
      </c>
      <c r="B1863" t="s">
        <v>12</v>
      </c>
      <c r="C1863">
        <v>223</v>
      </c>
      <c r="D1863" s="1">
        <v>385779246</v>
      </c>
      <c r="E1863" t="s">
        <v>13</v>
      </c>
      <c r="F1863" t="s">
        <v>4695</v>
      </c>
      <c r="G1863" t="s">
        <v>13</v>
      </c>
      <c r="H1863" t="s">
        <v>13</v>
      </c>
      <c r="I1863" t="s">
        <v>27</v>
      </c>
      <c r="J1863">
        <f t="shared" si="29"/>
        <v>1</v>
      </c>
    </row>
    <row r="1864" spans="1:10" x14ac:dyDescent="0.25">
      <c r="A1864" t="s">
        <v>4696</v>
      </c>
      <c r="B1864" t="s">
        <v>13</v>
      </c>
      <c r="C1864">
        <v>644</v>
      </c>
      <c r="D1864" s="1">
        <v>385779247</v>
      </c>
      <c r="E1864" t="s">
        <v>13</v>
      </c>
      <c r="F1864" t="s">
        <v>4697</v>
      </c>
      <c r="G1864" t="s">
        <v>13</v>
      </c>
      <c r="H1864" t="s">
        <v>13</v>
      </c>
      <c r="I1864" t="s">
        <v>4698</v>
      </c>
      <c r="J1864">
        <f t="shared" si="29"/>
        <v>-1</v>
      </c>
    </row>
    <row r="1865" spans="1:10" x14ac:dyDescent="0.25">
      <c r="A1865" t="s">
        <v>4699</v>
      </c>
      <c r="B1865" t="s">
        <v>13</v>
      </c>
      <c r="C1865">
        <v>249</v>
      </c>
      <c r="D1865" s="1">
        <v>385779248</v>
      </c>
      <c r="E1865" t="s">
        <v>13</v>
      </c>
      <c r="F1865" t="s">
        <v>4700</v>
      </c>
      <c r="G1865" t="s">
        <v>13</v>
      </c>
      <c r="H1865" t="s">
        <v>13</v>
      </c>
      <c r="I1865" t="s">
        <v>4701</v>
      </c>
      <c r="J1865">
        <f t="shared" si="29"/>
        <v>-1</v>
      </c>
    </row>
    <row r="1866" spans="1:10" x14ac:dyDescent="0.25">
      <c r="A1866" t="s">
        <v>4702</v>
      </c>
      <c r="B1866" t="s">
        <v>13</v>
      </c>
      <c r="C1866">
        <v>406</v>
      </c>
      <c r="D1866" s="1">
        <v>385779249</v>
      </c>
      <c r="E1866" t="s">
        <v>13</v>
      </c>
      <c r="F1866" t="s">
        <v>4703</v>
      </c>
      <c r="G1866" t="s">
        <v>13</v>
      </c>
      <c r="H1866" t="s">
        <v>13</v>
      </c>
      <c r="I1866" t="s">
        <v>2221</v>
      </c>
      <c r="J1866">
        <f t="shared" si="29"/>
        <v>-1</v>
      </c>
    </row>
    <row r="1867" spans="1:10" x14ac:dyDescent="0.25">
      <c r="A1867" t="s">
        <v>4704</v>
      </c>
      <c r="B1867" t="s">
        <v>13</v>
      </c>
      <c r="C1867">
        <v>342</v>
      </c>
      <c r="D1867" s="1">
        <v>385779250</v>
      </c>
      <c r="E1867" t="s">
        <v>13</v>
      </c>
      <c r="F1867" t="s">
        <v>4705</v>
      </c>
      <c r="G1867" t="s">
        <v>13</v>
      </c>
      <c r="H1867" t="s">
        <v>13</v>
      </c>
      <c r="I1867" t="s">
        <v>27</v>
      </c>
      <c r="J1867">
        <f t="shared" si="29"/>
        <v>-1</v>
      </c>
    </row>
    <row r="1868" spans="1:10" x14ac:dyDescent="0.25">
      <c r="A1868" t="s">
        <v>4706</v>
      </c>
      <c r="B1868" t="s">
        <v>13</v>
      </c>
      <c r="C1868">
        <v>803</v>
      </c>
      <c r="D1868" s="1">
        <v>385779251</v>
      </c>
      <c r="E1868" t="s">
        <v>13</v>
      </c>
      <c r="F1868" t="s">
        <v>4707</v>
      </c>
      <c r="G1868" t="s">
        <v>13</v>
      </c>
      <c r="H1868" t="s">
        <v>13</v>
      </c>
      <c r="I1868" t="s">
        <v>636</v>
      </c>
      <c r="J1868">
        <f t="shared" si="29"/>
        <v>-1</v>
      </c>
    </row>
    <row r="1869" spans="1:10" x14ac:dyDescent="0.25">
      <c r="A1869" t="s">
        <v>4708</v>
      </c>
      <c r="B1869" t="s">
        <v>12</v>
      </c>
      <c r="C1869">
        <v>315</v>
      </c>
      <c r="D1869" s="1">
        <v>385779252</v>
      </c>
      <c r="E1869" t="s">
        <v>13</v>
      </c>
      <c r="F1869" t="s">
        <v>4709</v>
      </c>
      <c r="G1869" t="s">
        <v>13</v>
      </c>
      <c r="H1869" t="s">
        <v>13</v>
      </c>
      <c r="I1869" t="s">
        <v>4710</v>
      </c>
      <c r="J1869">
        <f t="shared" si="29"/>
        <v>1</v>
      </c>
    </row>
    <row r="1870" spans="1:10" x14ac:dyDescent="0.25">
      <c r="A1870" t="s">
        <v>4711</v>
      </c>
      <c r="B1870" t="s">
        <v>13</v>
      </c>
      <c r="C1870">
        <v>942</v>
      </c>
      <c r="D1870" s="1">
        <v>385779253</v>
      </c>
      <c r="E1870" t="s">
        <v>13</v>
      </c>
      <c r="F1870" t="s">
        <v>4712</v>
      </c>
      <c r="G1870" t="s">
        <v>13</v>
      </c>
      <c r="H1870" t="s">
        <v>13</v>
      </c>
      <c r="I1870" t="s">
        <v>4713</v>
      </c>
      <c r="J1870">
        <f t="shared" si="29"/>
        <v>-1</v>
      </c>
    </row>
    <row r="1871" spans="1:10" x14ac:dyDescent="0.25">
      <c r="A1871" t="s">
        <v>4714</v>
      </c>
      <c r="B1871" t="s">
        <v>12</v>
      </c>
      <c r="C1871">
        <v>348</v>
      </c>
      <c r="D1871" s="1">
        <v>385779254</v>
      </c>
      <c r="E1871" t="s">
        <v>13</v>
      </c>
      <c r="F1871" t="s">
        <v>4715</v>
      </c>
      <c r="G1871" t="s">
        <v>13</v>
      </c>
      <c r="H1871" t="s">
        <v>13</v>
      </c>
      <c r="I1871" t="s">
        <v>27</v>
      </c>
      <c r="J1871">
        <f t="shared" si="29"/>
        <v>1</v>
      </c>
    </row>
    <row r="1872" spans="1:10" x14ac:dyDescent="0.25">
      <c r="A1872" t="s">
        <v>4716</v>
      </c>
      <c r="B1872" t="s">
        <v>13</v>
      </c>
      <c r="C1872">
        <v>660</v>
      </c>
      <c r="D1872" s="1">
        <v>385779255</v>
      </c>
      <c r="E1872" t="s">
        <v>13</v>
      </c>
      <c r="F1872" t="s">
        <v>4717</v>
      </c>
      <c r="G1872" t="s">
        <v>13</v>
      </c>
      <c r="H1872" t="s">
        <v>13</v>
      </c>
      <c r="I1872" t="s">
        <v>4718</v>
      </c>
      <c r="J1872">
        <f t="shared" si="29"/>
        <v>-1</v>
      </c>
    </row>
    <row r="1873" spans="1:10" x14ac:dyDescent="0.25">
      <c r="A1873" t="s">
        <v>4719</v>
      </c>
      <c r="B1873" t="s">
        <v>13</v>
      </c>
      <c r="C1873">
        <v>119</v>
      </c>
      <c r="D1873" s="1">
        <v>385779256</v>
      </c>
      <c r="E1873" t="s">
        <v>13</v>
      </c>
      <c r="F1873" t="s">
        <v>4720</v>
      </c>
      <c r="G1873" t="s">
        <v>13</v>
      </c>
      <c r="H1873" t="s">
        <v>13</v>
      </c>
      <c r="I1873" t="s">
        <v>27</v>
      </c>
      <c r="J1873">
        <f t="shared" si="29"/>
        <v>-1</v>
      </c>
    </row>
    <row r="1874" spans="1:10" x14ac:dyDescent="0.25">
      <c r="A1874" t="s">
        <v>4721</v>
      </c>
      <c r="B1874" t="s">
        <v>13</v>
      </c>
      <c r="C1874">
        <v>727</v>
      </c>
      <c r="D1874" s="1">
        <v>385779257</v>
      </c>
      <c r="E1874" t="s">
        <v>13</v>
      </c>
      <c r="F1874" t="s">
        <v>4722</v>
      </c>
      <c r="G1874" t="s">
        <v>13</v>
      </c>
      <c r="H1874" t="s">
        <v>13</v>
      </c>
      <c r="I1874" t="s">
        <v>4723</v>
      </c>
      <c r="J1874">
        <f t="shared" si="29"/>
        <v>-1</v>
      </c>
    </row>
    <row r="1875" spans="1:10" x14ac:dyDescent="0.25">
      <c r="A1875" t="s">
        <v>4724</v>
      </c>
      <c r="B1875" t="s">
        <v>13</v>
      </c>
      <c r="C1875">
        <v>661</v>
      </c>
      <c r="D1875" s="1">
        <v>385779258</v>
      </c>
      <c r="E1875" t="s">
        <v>13</v>
      </c>
      <c r="F1875" t="s">
        <v>4725</v>
      </c>
      <c r="G1875" t="s">
        <v>13</v>
      </c>
      <c r="H1875" t="s">
        <v>13</v>
      </c>
      <c r="I1875" t="s">
        <v>4726</v>
      </c>
      <c r="J1875">
        <f t="shared" si="29"/>
        <v>-1</v>
      </c>
    </row>
    <row r="1876" spans="1:10" x14ac:dyDescent="0.25">
      <c r="A1876" t="s">
        <v>4727</v>
      </c>
      <c r="B1876" t="s">
        <v>12</v>
      </c>
      <c r="C1876">
        <v>148</v>
      </c>
      <c r="D1876" s="1">
        <v>385779259</v>
      </c>
      <c r="E1876" t="s">
        <v>13</v>
      </c>
      <c r="F1876" t="s">
        <v>4728</v>
      </c>
      <c r="G1876" t="s">
        <v>13</v>
      </c>
      <c r="H1876" t="s">
        <v>13</v>
      </c>
      <c r="I1876" t="s">
        <v>27</v>
      </c>
      <c r="J1876">
        <f t="shared" si="29"/>
        <v>1</v>
      </c>
    </row>
    <row r="1877" spans="1:10" x14ac:dyDescent="0.25">
      <c r="A1877" t="s">
        <v>4729</v>
      </c>
      <c r="B1877" t="s">
        <v>12</v>
      </c>
      <c r="C1877">
        <v>64</v>
      </c>
      <c r="D1877" s="1">
        <v>385779260</v>
      </c>
      <c r="E1877" t="s">
        <v>13</v>
      </c>
      <c r="F1877" t="s">
        <v>4730</v>
      </c>
      <c r="G1877" t="s">
        <v>13</v>
      </c>
      <c r="H1877" t="s">
        <v>13</v>
      </c>
      <c r="I1877" t="s">
        <v>27</v>
      </c>
      <c r="J1877">
        <f t="shared" si="29"/>
        <v>1</v>
      </c>
    </row>
    <row r="1878" spans="1:10" x14ac:dyDescent="0.25">
      <c r="A1878" t="s">
        <v>4731</v>
      </c>
      <c r="B1878" t="s">
        <v>13</v>
      </c>
      <c r="C1878">
        <v>146</v>
      </c>
      <c r="D1878" s="1">
        <v>385779261</v>
      </c>
      <c r="E1878" t="s">
        <v>13</v>
      </c>
      <c r="F1878" t="s">
        <v>4732</v>
      </c>
      <c r="G1878" t="s">
        <v>13</v>
      </c>
      <c r="H1878" t="s">
        <v>13</v>
      </c>
      <c r="I1878" t="s">
        <v>27</v>
      </c>
      <c r="J1878">
        <f t="shared" si="29"/>
        <v>-1</v>
      </c>
    </row>
    <row r="1879" spans="1:10" x14ac:dyDescent="0.25">
      <c r="A1879" t="s">
        <v>4733</v>
      </c>
      <c r="B1879" t="s">
        <v>13</v>
      </c>
      <c r="C1879">
        <v>256</v>
      </c>
      <c r="D1879" s="1">
        <v>385779262</v>
      </c>
      <c r="E1879" t="s">
        <v>13</v>
      </c>
      <c r="F1879" t="s">
        <v>4734</v>
      </c>
      <c r="G1879" t="s">
        <v>13</v>
      </c>
      <c r="H1879" t="s">
        <v>13</v>
      </c>
      <c r="I1879" t="s">
        <v>27</v>
      </c>
      <c r="J1879">
        <f t="shared" si="29"/>
        <v>-1</v>
      </c>
    </row>
    <row r="1880" spans="1:10" x14ac:dyDescent="0.25">
      <c r="A1880" t="s">
        <v>4735</v>
      </c>
      <c r="B1880" t="s">
        <v>12</v>
      </c>
      <c r="C1880">
        <v>205</v>
      </c>
      <c r="D1880" s="1">
        <v>385779263</v>
      </c>
      <c r="E1880" t="s">
        <v>13</v>
      </c>
      <c r="F1880" t="s">
        <v>4736</v>
      </c>
      <c r="G1880" t="s">
        <v>13</v>
      </c>
      <c r="H1880" t="s">
        <v>13</v>
      </c>
      <c r="I1880" t="s">
        <v>4737</v>
      </c>
      <c r="J1880">
        <f t="shared" si="29"/>
        <v>1</v>
      </c>
    </row>
    <row r="1881" spans="1:10" x14ac:dyDescent="0.25">
      <c r="A1881" t="s">
        <v>4738</v>
      </c>
      <c r="B1881" t="s">
        <v>13</v>
      </c>
      <c r="C1881">
        <v>456</v>
      </c>
      <c r="D1881" s="1">
        <v>385779264</v>
      </c>
      <c r="E1881" t="s">
        <v>13</v>
      </c>
      <c r="F1881" t="s">
        <v>4739</v>
      </c>
      <c r="G1881" t="s">
        <v>13</v>
      </c>
      <c r="H1881" t="s">
        <v>13</v>
      </c>
      <c r="I1881" t="s">
        <v>2014</v>
      </c>
      <c r="J1881">
        <f t="shared" si="29"/>
        <v>-1</v>
      </c>
    </row>
    <row r="1882" spans="1:10" x14ac:dyDescent="0.25">
      <c r="A1882" t="s">
        <v>4740</v>
      </c>
      <c r="B1882" t="s">
        <v>13</v>
      </c>
      <c r="C1882">
        <v>746</v>
      </c>
      <c r="D1882" s="1">
        <v>385779265</v>
      </c>
      <c r="E1882" t="s">
        <v>13</v>
      </c>
      <c r="F1882" t="s">
        <v>4741</v>
      </c>
      <c r="G1882" t="s">
        <v>13</v>
      </c>
      <c r="H1882" t="s">
        <v>13</v>
      </c>
      <c r="I1882" t="s">
        <v>683</v>
      </c>
      <c r="J1882">
        <f t="shared" si="29"/>
        <v>-1</v>
      </c>
    </row>
    <row r="1883" spans="1:10" x14ac:dyDescent="0.25">
      <c r="A1883" t="s">
        <v>4742</v>
      </c>
      <c r="B1883" t="s">
        <v>13</v>
      </c>
      <c r="C1883">
        <v>491</v>
      </c>
      <c r="D1883" s="1">
        <v>385779266</v>
      </c>
      <c r="E1883" t="s">
        <v>13</v>
      </c>
      <c r="F1883" t="s">
        <v>4743</v>
      </c>
      <c r="G1883" t="s">
        <v>13</v>
      </c>
      <c r="H1883" t="s">
        <v>13</v>
      </c>
      <c r="I1883" t="s">
        <v>27</v>
      </c>
      <c r="J1883">
        <f t="shared" si="29"/>
        <v>-1</v>
      </c>
    </row>
    <row r="1884" spans="1:10" x14ac:dyDescent="0.25">
      <c r="A1884" t="s">
        <v>4744</v>
      </c>
      <c r="B1884" t="s">
        <v>12</v>
      </c>
      <c r="C1884">
        <v>372</v>
      </c>
      <c r="D1884" s="1">
        <v>385779267</v>
      </c>
      <c r="E1884" t="s">
        <v>13</v>
      </c>
      <c r="F1884" t="s">
        <v>4745</v>
      </c>
      <c r="G1884" t="s">
        <v>13</v>
      </c>
      <c r="H1884" t="s">
        <v>13</v>
      </c>
      <c r="I1884" t="s">
        <v>4746</v>
      </c>
      <c r="J1884">
        <f t="shared" si="29"/>
        <v>1</v>
      </c>
    </row>
    <row r="1885" spans="1:10" x14ac:dyDescent="0.25">
      <c r="A1885" t="s">
        <v>4747</v>
      </c>
      <c r="B1885" t="s">
        <v>13</v>
      </c>
      <c r="C1885">
        <v>147</v>
      </c>
      <c r="D1885" s="1">
        <v>385779268</v>
      </c>
      <c r="E1885" t="s">
        <v>13</v>
      </c>
      <c r="F1885" t="s">
        <v>4748</v>
      </c>
      <c r="G1885" t="s">
        <v>13</v>
      </c>
      <c r="H1885" t="s">
        <v>13</v>
      </c>
      <c r="I1885" t="s">
        <v>27</v>
      </c>
      <c r="J1885">
        <f t="shared" si="29"/>
        <v>-1</v>
      </c>
    </row>
    <row r="1886" spans="1:10" x14ac:dyDescent="0.25">
      <c r="A1886" t="s">
        <v>4749</v>
      </c>
      <c r="B1886" t="s">
        <v>12</v>
      </c>
      <c r="C1886">
        <v>383</v>
      </c>
      <c r="D1886" s="1">
        <v>385779269</v>
      </c>
      <c r="E1886" t="s">
        <v>13</v>
      </c>
      <c r="F1886" t="s">
        <v>4750</v>
      </c>
      <c r="G1886" t="s">
        <v>13</v>
      </c>
      <c r="H1886" t="s">
        <v>13</v>
      </c>
      <c r="I1886" t="s">
        <v>1957</v>
      </c>
      <c r="J1886">
        <f t="shared" si="29"/>
        <v>1</v>
      </c>
    </row>
    <row r="1887" spans="1:10" x14ac:dyDescent="0.25">
      <c r="A1887" t="s">
        <v>4751</v>
      </c>
      <c r="B1887" t="s">
        <v>12</v>
      </c>
      <c r="C1887">
        <v>148</v>
      </c>
      <c r="D1887" s="1">
        <v>385779270</v>
      </c>
      <c r="E1887" t="s">
        <v>13</v>
      </c>
      <c r="F1887" t="s">
        <v>4752</v>
      </c>
      <c r="G1887" t="s">
        <v>13</v>
      </c>
      <c r="H1887" t="s">
        <v>13</v>
      </c>
      <c r="I1887" t="s">
        <v>27</v>
      </c>
      <c r="J1887">
        <f t="shared" si="29"/>
        <v>1</v>
      </c>
    </row>
    <row r="1888" spans="1:10" x14ac:dyDescent="0.25">
      <c r="A1888" t="s">
        <v>4753</v>
      </c>
      <c r="B1888" t="s">
        <v>12</v>
      </c>
      <c r="C1888">
        <v>680</v>
      </c>
      <c r="D1888" s="1">
        <v>385779271</v>
      </c>
      <c r="E1888" t="s">
        <v>13</v>
      </c>
      <c r="F1888" t="s">
        <v>4754</v>
      </c>
      <c r="G1888" t="s">
        <v>13</v>
      </c>
      <c r="H1888" t="s">
        <v>13</v>
      </c>
      <c r="I1888" t="s">
        <v>27</v>
      </c>
      <c r="J1888">
        <f t="shared" si="29"/>
        <v>1</v>
      </c>
    </row>
    <row r="1889" spans="1:10" x14ac:dyDescent="0.25">
      <c r="A1889" t="s">
        <v>4755</v>
      </c>
      <c r="B1889" t="s">
        <v>13</v>
      </c>
      <c r="C1889">
        <v>428</v>
      </c>
      <c r="D1889" s="1">
        <v>385779272</v>
      </c>
      <c r="E1889" t="s">
        <v>13</v>
      </c>
      <c r="F1889" t="s">
        <v>4756</v>
      </c>
      <c r="G1889" t="s">
        <v>13</v>
      </c>
      <c r="H1889" t="s">
        <v>13</v>
      </c>
      <c r="I1889" t="s">
        <v>2173</v>
      </c>
      <c r="J1889">
        <f t="shared" si="29"/>
        <v>-1</v>
      </c>
    </row>
    <row r="1890" spans="1:10" x14ac:dyDescent="0.25">
      <c r="A1890" t="s">
        <v>4757</v>
      </c>
      <c r="B1890" t="s">
        <v>13</v>
      </c>
      <c r="C1890">
        <v>785</v>
      </c>
      <c r="D1890" s="1">
        <v>385779273</v>
      </c>
      <c r="E1890" t="s">
        <v>13</v>
      </c>
      <c r="F1890" t="s">
        <v>4758</v>
      </c>
      <c r="G1890" t="s">
        <v>13</v>
      </c>
      <c r="H1890" t="s">
        <v>13</v>
      </c>
      <c r="I1890" t="s">
        <v>4759</v>
      </c>
      <c r="J1890">
        <f t="shared" si="29"/>
        <v>-1</v>
      </c>
    </row>
    <row r="1891" spans="1:10" x14ac:dyDescent="0.25">
      <c r="A1891" t="s">
        <v>4760</v>
      </c>
      <c r="B1891" t="s">
        <v>13</v>
      </c>
      <c r="C1891">
        <v>369</v>
      </c>
      <c r="D1891" s="1">
        <v>385779274</v>
      </c>
      <c r="E1891" t="s">
        <v>13</v>
      </c>
      <c r="F1891" t="s">
        <v>4761</v>
      </c>
      <c r="G1891" t="s">
        <v>13</v>
      </c>
      <c r="H1891" t="s">
        <v>13</v>
      </c>
      <c r="I1891" t="s">
        <v>1063</v>
      </c>
      <c r="J1891">
        <f t="shared" si="29"/>
        <v>-1</v>
      </c>
    </row>
    <row r="1892" spans="1:10" x14ac:dyDescent="0.25">
      <c r="A1892" t="s">
        <v>4762</v>
      </c>
      <c r="B1892" t="s">
        <v>13</v>
      </c>
      <c r="C1892">
        <v>424</v>
      </c>
      <c r="D1892" s="1">
        <v>385779275</v>
      </c>
      <c r="E1892" t="s">
        <v>13</v>
      </c>
      <c r="F1892" t="s">
        <v>4763</v>
      </c>
      <c r="G1892" t="s">
        <v>13</v>
      </c>
      <c r="H1892" t="s">
        <v>13</v>
      </c>
      <c r="I1892" t="s">
        <v>4764</v>
      </c>
      <c r="J1892">
        <f t="shared" si="29"/>
        <v>-1</v>
      </c>
    </row>
    <row r="1893" spans="1:10" x14ac:dyDescent="0.25">
      <c r="A1893" t="s">
        <v>4765</v>
      </c>
      <c r="B1893" t="s">
        <v>13</v>
      </c>
      <c r="C1893">
        <v>35</v>
      </c>
      <c r="D1893" s="1">
        <v>385779276</v>
      </c>
      <c r="E1893" t="s">
        <v>13</v>
      </c>
      <c r="F1893" t="s">
        <v>4766</v>
      </c>
      <c r="G1893" t="s">
        <v>13</v>
      </c>
      <c r="H1893" t="s">
        <v>13</v>
      </c>
      <c r="I1893" t="s">
        <v>27</v>
      </c>
      <c r="J1893">
        <f t="shared" si="29"/>
        <v>-1</v>
      </c>
    </row>
    <row r="1894" spans="1:10" x14ac:dyDescent="0.25">
      <c r="A1894" t="s">
        <v>4767</v>
      </c>
      <c r="B1894" t="s">
        <v>13</v>
      </c>
      <c r="C1894">
        <v>402</v>
      </c>
      <c r="D1894" s="1">
        <v>385779277</v>
      </c>
      <c r="E1894" t="s">
        <v>13</v>
      </c>
      <c r="F1894" t="s">
        <v>4768</v>
      </c>
      <c r="G1894" t="s">
        <v>13</v>
      </c>
      <c r="H1894" t="s">
        <v>13</v>
      </c>
      <c r="I1894" t="s">
        <v>4769</v>
      </c>
      <c r="J1894">
        <f t="shared" si="29"/>
        <v>-1</v>
      </c>
    </row>
    <row r="1895" spans="1:10" x14ac:dyDescent="0.25">
      <c r="A1895" t="s">
        <v>4770</v>
      </c>
      <c r="B1895" t="s">
        <v>13</v>
      </c>
      <c r="C1895">
        <v>452</v>
      </c>
      <c r="D1895" s="1">
        <v>385779278</v>
      </c>
      <c r="E1895" t="s">
        <v>13</v>
      </c>
      <c r="F1895" t="s">
        <v>4771</v>
      </c>
      <c r="G1895" t="s">
        <v>13</v>
      </c>
      <c r="H1895" t="s">
        <v>13</v>
      </c>
      <c r="I1895" t="s">
        <v>27</v>
      </c>
      <c r="J1895">
        <f t="shared" si="29"/>
        <v>-1</v>
      </c>
    </row>
    <row r="1896" spans="1:10" x14ac:dyDescent="0.25">
      <c r="A1896" t="s">
        <v>4772</v>
      </c>
      <c r="B1896" t="s">
        <v>12</v>
      </c>
      <c r="C1896">
        <v>315</v>
      </c>
      <c r="D1896" s="1">
        <v>385779279</v>
      </c>
      <c r="E1896" t="s">
        <v>13</v>
      </c>
      <c r="F1896" t="s">
        <v>4773</v>
      </c>
      <c r="G1896" t="s">
        <v>13</v>
      </c>
      <c r="H1896" t="s">
        <v>13</v>
      </c>
      <c r="I1896" t="s">
        <v>4774</v>
      </c>
      <c r="J1896">
        <f t="shared" si="29"/>
        <v>1</v>
      </c>
    </row>
    <row r="1897" spans="1:10" x14ac:dyDescent="0.25">
      <c r="A1897" t="s">
        <v>4775</v>
      </c>
      <c r="B1897" t="s">
        <v>13</v>
      </c>
      <c r="C1897">
        <v>480</v>
      </c>
      <c r="D1897" s="1">
        <v>385779280</v>
      </c>
      <c r="E1897" t="s">
        <v>13</v>
      </c>
      <c r="F1897" t="s">
        <v>4776</v>
      </c>
      <c r="G1897" t="s">
        <v>13</v>
      </c>
      <c r="H1897" t="s">
        <v>13</v>
      </c>
      <c r="I1897" t="s">
        <v>2423</v>
      </c>
      <c r="J1897">
        <f t="shared" si="29"/>
        <v>-1</v>
      </c>
    </row>
    <row r="1898" spans="1:10" x14ac:dyDescent="0.25">
      <c r="A1898" t="s">
        <v>4777</v>
      </c>
      <c r="B1898" t="s">
        <v>13</v>
      </c>
      <c r="C1898">
        <v>102</v>
      </c>
      <c r="D1898" s="1">
        <v>385779281</v>
      </c>
      <c r="E1898" t="s">
        <v>13</v>
      </c>
      <c r="F1898" t="s">
        <v>4778</v>
      </c>
      <c r="G1898" t="s">
        <v>13</v>
      </c>
      <c r="H1898" t="s">
        <v>13</v>
      </c>
      <c r="I1898" t="s">
        <v>3938</v>
      </c>
      <c r="J1898">
        <f t="shared" si="29"/>
        <v>-1</v>
      </c>
    </row>
    <row r="1899" spans="1:10" x14ac:dyDescent="0.25">
      <c r="A1899" t="s">
        <v>4779</v>
      </c>
      <c r="B1899" t="s">
        <v>13</v>
      </c>
      <c r="C1899">
        <v>72</v>
      </c>
      <c r="D1899" s="1">
        <v>385779282</v>
      </c>
      <c r="E1899" t="s">
        <v>13</v>
      </c>
      <c r="F1899" t="s">
        <v>4780</v>
      </c>
      <c r="G1899" t="s">
        <v>13</v>
      </c>
      <c r="H1899" t="s">
        <v>13</v>
      </c>
      <c r="I1899" t="s">
        <v>27</v>
      </c>
      <c r="J1899">
        <f t="shared" si="29"/>
        <v>-1</v>
      </c>
    </row>
    <row r="1900" spans="1:10" x14ac:dyDescent="0.25">
      <c r="A1900" t="s">
        <v>4781</v>
      </c>
      <c r="B1900" t="s">
        <v>13</v>
      </c>
      <c r="C1900">
        <v>231</v>
      </c>
      <c r="D1900" s="1">
        <v>385779283</v>
      </c>
      <c r="E1900" t="s">
        <v>13</v>
      </c>
      <c r="F1900" t="s">
        <v>4782</v>
      </c>
      <c r="G1900" t="s">
        <v>13</v>
      </c>
      <c r="H1900" t="s">
        <v>13</v>
      </c>
      <c r="I1900" t="s">
        <v>1815</v>
      </c>
      <c r="J1900">
        <f t="shared" si="29"/>
        <v>-1</v>
      </c>
    </row>
    <row r="1901" spans="1:10" x14ac:dyDescent="0.25">
      <c r="A1901" t="s">
        <v>4783</v>
      </c>
      <c r="B1901" t="s">
        <v>13</v>
      </c>
      <c r="C1901">
        <v>291</v>
      </c>
      <c r="D1901" s="1">
        <v>385779284</v>
      </c>
      <c r="E1901" t="s">
        <v>13</v>
      </c>
      <c r="F1901" t="s">
        <v>4784</v>
      </c>
      <c r="G1901" t="s">
        <v>13</v>
      </c>
      <c r="H1901" t="s">
        <v>13</v>
      </c>
      <c r="I1901" t="s">
        <v>27</v>
      </c>
      <c r="J1901">
        <f t="shared" si="29"/>
        <v>-1</v>
      </c>
    </row>
    <row r="1902" spans="1:10" x14ac:dyDescent="0.25">
      <c r="A1902" t="s">
        <v>4785</v>
      </c>
      <c r="B1902" t="s">
        <v>12</v>
      </c>
      <c r="C1902">
        <v>37</v>
      </c>
      <c r="D1902" s="1">
        <v>385779285</v>
      </c>
      <c r="E1902" t="s">
        <v>13</v>
      </c>
      <c r="F1902" t="s">
        <v>4786</v>
      </c>
      <c r="G1902" t="s">
        <v>13</v>
      </c>
      <c r="H1902" t="s">
        <v>13</v>
      </c>
      <c r="I1902" t="s">
        <v>27</v>
      </c>
      <c r="J1902">
        <f t="shared" si="29"/>
        <v>1</v>
      </c>
    </row>
    <row r="1903" spans="1:10" x14ac:dyDescent="0.25">
      <c r="A1903" t="s">
        <v>4787</v>
      </c>
      <c r="B1903" t="s">
        <v>13</v>
      </c>
      <c r="C1903">
        <v>319</v>
      </c>
      <c r="D1903" s="1">
        <v>385779286</v>
      </c>
      <c r="E1903" t="s">
        <v>13</v>
      </c>
      <c r="F1903" t="s">
        <v>4788</v>
      </c>
      <c r="G1903" t="s">
        <v>13</v>
      </c>
      <c r="H1903" t="s">
        <v>13</v>
      </c>
      <c r="I1903" t="s">
        <v>1509</v>
      </c>
      <c r="J1903">
        <f t="shared" si="29"/>
        <v>-1</v>
      </c>
    </row>
    <row r="1904" spans="1:10" x14ac:dyDescent="0.25">
      <c r="A1904" t="s">
        <v>4789</v>
      </c>
      <c r="B1904" t="s">
        <v>13</v>
      </c>
      <c r="C1904">
        <v>811</v>
      </c>
      <c r="D1904" s="1">
        <v>385779287</v>
      </c>
      <c r="E1904" t="s">
        <v>13</v>
      </c>
      <c r="F1904" t="s">
        <v>4790</v>
      </c>
      <c r="G1904" t="s">
        <v>13</v>
      </c>
      <c r="H1904" t="s">
        <v>13</v>
      </c>
      <c r="I1904" t="s">
        <v>1394</v>
      </c>
      <c r="J1904">
        <f t="shared" si="29"/>
        <v>-1</v>
      </c>
    </row>
    <row r="1905" spans="1:10" x14ac:dyDescent="0.25">
      <c r="A1905" t="s">
        <v>4791</v>
      </c>
      <c r="B1905" t="s">
        <v>12</v>
      </c>
      <c r="C1905">
        <v>563</v>
      </c>
      <c r="D1905" s="1">
        <v>385779288</v>
      </c>
      <c r="E1905" t="s">
        <v>13</v>
      </c>
      <c r="F1905" t="s">
        <v>4792</v>
      </c>
      <c r="G1905" t="s">
        <v>13</v>
      </c>
      <c r="H1905" t="s">
        <v>13</v>
      </c>
      <c r="I1905" t="s">
        <v>475</v>
      </c>
      <c r="J1905">
        <f t="shared" si="29"/>
        <v>1</v>
      </c>
    </row>
    <row r="1906" spans="1:10" x14ac:dyDescent="0.25">
      <c r="A1906" t="s">
        <v>4793</v>
      </c>
      <c r="B1906" t="s">
        <v>12</v>
      </c>
      <c r="C1906">
        <v>534</v>
      </c>
      <c r="D1906" s="1">
        <v>385779289</v>
      </c>
      <c r="E1906" t="s">
        <v>13</v>
      </c>
      <c r="F1906" t="s">
        <v>4794</v>
      </c>
      <c r="G1906" t="s">
        <v>13</v>
      </c>
      <c r="H1906" t="s">
        <v>13</v>
      </c>
      <c r="I1906" t="s">
        <v>4795</v>
      </c>
      <c r="J1906">
        <f t="shared" si="29"/>
        <v>1</v>
      </c>
    </row>
    <row r="1907" spans="1:10" x14ac:dyDescent="0.25">
      <c r="A1907" t="s">
        <v>4796</v>
      </c>
      <c r="B1907" t="s">
        <v>12</v>
      </c>
      <c r="C1907">
        <v>384</v>
      </c>
      <c r="D1907" s="1">
        <v>385779290</v>
      </c>
      <c r="E1907" t="s">
        <v>13</v>
      </c>
      <c r="F1907" t="s">
        <v>4797</v>
      </c>
      <c r="G1907" t="s">
        <v>13</v>
      </c>
      <c r="H1907" t="s">
        <v>13</v>
      </c>
      <c r="I1907" t="s">
        <v>1862</v>
      </c>
      <c r="J1907">
        <f t="shared" si="29"/>
        <v>1</v>
      </c>
    </row>
    <row r="1908" spans="1:10" x14ac:dyDescent="0.25">
      <c r="A1908" t="s">
        <v>4798</v>
      </c>
      <c r="B1908" t="s">
        <v>13</v>
      </c>
      <c r="C1908">
        <v>308</v>
      </c>
      <c r="D1908" s="1">
        <v>385779291</v>
      </c>
      <c r="E1908" t="s">
        <v>13</v>
      </c>
      <c r="F1908" t="s">
        <v>4799</v>
      </c>
      <c r="G1908" t="s">
        <v>13</v>
      </c>
      <c r="H1908" t="s">
        <v>13</v>
      </c>
      <c r="I1908" t="s">
        <v>158</v>
      </c>
      <c r="J1908">
        <f t="shared" si="29"/>
        <v>-1</v>
      </c>
    </row>
    <row r="1909" spans="1:10" x14ac:dyDescent="0.25">
      <c r="A1909" t="s">
        <v>4800</v>
      </c>
      <c r="B1909" t="s">
        <v>13</v>
      </c>
      <c r="C1909">
        <v>484</v>
      </c>
      <c r="D1909" s="1">
        <v>385779292</v>
      </c>
      <c r="E1909" t="s">
        <v>13</v>
      </c>
      <c r="F1909" t="s">
        <v>4801</v>
      </c>
      <c r="G1909" t="s">
        <v>13</v>
      </c>
      <c r="H1909" t="s">
        <v>13</v>
      </c>
      <c r="I1909" t="s">
        <v>475</v>
      </c>
      <c r="J1909">
        <f t="shared" si="29"/>
        <v>-1</v>
      </c>
    </row>
    <row r="1910" spans="1:10" x14ac:dyDescent="0.25">
      <c r="A1910" t="s">
        <v>4802</v>
      </c>
      <c r="B1910" t="s">
        <v>13</v>
      </c>
      <c r="C1910">
        <v>477</v>
      </c>
      <c r="D1910" s="1">
        <v>385779293</v>
      </c>
      <c r="E1910" t="s">
        <v>13</v>
      </c>
      <c r="F1910" t="s">
        <v>4803</v>
      </c>
      <c r="G1910" t="s">
        <v>13</v>
      </c>
      <c r="H1910" t="s">
        <v>13</v>
      </c>
      <c r="I1910" t="s">
        <v>475</v>
      </c>
      <c r="J1910">
        <f t="shared" si="29"/>
        <v>-1</v>
      </c>
    </row>
    <row r="1911" spans="1:10" x14ac:dyDescent="0.25">
      <c r="A1911" t="s">
        <v>4804</v>
      </c>
      <c r="B1911" t="s">
        <v>12</v>
      </c>
      <c r="C1911">
        <v>265</v>
      </c>
      <c r="D1911" s="1">
        <v>385779294</v>
      </c>
      <c r="E1911" t="s">
        <v>13</v>
      </c>
      <c r="F1911" t="s">
        <v>4805</v>
      </c>
      <c r="G1911" t="s">
        <v>13</v>
      </c>
      <c r="H1911" t="s">
        <v>13</v>
      </c>
      <c r="I1911" t="s">
        <v>4701</v>
      </c>
      <c r="J1911">
        <f t="shared" si="29"/>
        <v>1</v>
      </c>
    </row>
    <row r="1912" spans="1:10" x14ac:dyDescent="0.25">
      <c r="A1912" t="s">
        <v>4806</v>
      </c>
      <c r="B1912" t="s">
        <v>12</v>
      </c>
      <c r="C1912">
        <v>678</v>
      </c>
      <c r="D1912" s="1">
        <v>385779295</v>
      </c>
      <c r="E1912" t="s">
        <v>13</v>
      </c>
      <c r="F1912" t="s">
        <v>4807</v>
      </c>
      <c r="G1912" t="s">
        <v>13</v>
      </c>
      <c r="H1912" t="s">
        <v>13</v>
      </c>
      <c r="I1912" t="s">
        <v>158</v>
      </c>
      <c r="J1912">
        <f t="shared" si="29"/>
        <v>1</v>
      </c>
    </row>
    <row r="1913" spans="1:10" x14ac:dyDescent="0.25">
      <c r="A1913" t="s">
        <v>4808</v>
      </c>
      <c r="B1913" t="s">
        <v>13</v>
      </c>
      <c r="C1913">
        <v>495</v>
      </c>
      <c r="D1913" s="1">
        <v>385779296</v>
      </c>
      <c r="E1913" t="s">
        <v>13</v>
      </c>
      <c r="F1913" t="s">
        <v>4809</v>
      </c>
      <c r="G1913" t="s">
        <v>13</v>
      </c>
      <c r="H1913" t="s">
        <v>13</v>
      </c>
      <c r="I1913" t="s">
        <v>683</v>
      </c>
      <c r="J1913">
        <f t="shared" si="29"/>
        <v>-1</v>
      </c>
    </row>
    <row r="1914" spans="1:10" x14ac:dyDescent="0.25">
      <c r="A1914" t="s">
        <v>4810</v>
      </c>
      <c r="B1914" t="s">
        <v>13</v>
      </c>
      <c r="C1914">
        <v>373</v>
      </c>
      <c r="D1914" s="1">
        <v>385779297</v>
      </c>
      <c r="E1914" t="s">
        <v>13</v>
      </c>
      <c r="F1914" t="s">
        <v>4811</v>
      </c>
      <c r="G1914" t="s">
        <v>13</v>
      </c>
      <c r="H1914" t="s">
        <v>13</v>
      </c>
      <c r="I1914" t="s">
        <v>4812</v>
      </c>
      <c r="J1914">
        <f t="shared" si="29"/>
        <v>-1</v>
      </c>
    </row>
    <row r="1915" spans="1:10" x14ac:dyDescent="0.25">
      <c r="A1915" t="s">
        <v>4813</v>
      </c>
      <c r="B1915" t="s">
        <v>13</v>
      </c>
      <c r="C1915">
        <v>141</v>
      </c>
      <c r="D1915" s="1">
        <v>385779298</v>
      </c>
      <c r="E1915" t="s">
        <v>13</v>
      </c>
      <c r="F1915" t="s">
        <v>4814</v>
      </c>
      <c r="G1915" t="s">
        <v>13</v>
      </c>
      <c r="H1915" t="s">
        <v>13</v>
      </c>
      <c r="I1915" t="s">
        <v>27</v>
      </c>
      <c r="J1915">
        <f t="shared" si="29"/>
        <v>-1</v>
      </c>
    </row>
    <row r="1916" spans="1:10" x14ac:dyDescent="0.25">
      <c r="A1916" t="s">
        <v>4815</v>
      </c>
      <c r="B1916" t="s">
        <v>13</v>
      </c>
      <c r="C1916">
        <v>123</v>
      </c>
      <c r="D1916" s="1">
        <v>385779299</v>
      </c>
      <c r="E1916" t="s">
        <v>13</v>
      </c>
      <c r="F1916" t="s">
        <v>4816</v>
      </c>
      <c r="G1916" t="s">
        <v>13</v>
      </c>
      <c r="H1916" t="s">
        <v>13</v>
      </c>
      <c r="I1916" t="s">
        <v>27</v>
      </c>
      <c r="J1916">
        <f t="shared" si="29"/>
        <v>-1</v>
      </c>
    </row>
    <row r="1917" spans="1:10" x14ac:dyDescent="0.25">
      <c r="A1917" t="s">
        <v>4817</v>
      </c>
      <c r="B1917" t="s">
        <v>13</v>
      </c>
      <c r="C1917">
        <v>431</v>
      </c>
      <c r="D1917" s="1">
        <v>385779300</v>
      </c>
      <c r="E1917" t="s">
        <v>13</v>
      </c>
      <c r="F1917" t="s">
        <v>4818</v>
      </c>
      <c r="G1917" t="s">
        <v>13</v>
      </c>
      <c r="H1917" t="s">
        <v>13</v>
      </c>
      <c r="I1917" t="s">
        <v>4819</v>
      </c>
      <c r="J1917">
        <f t="shared" si="29"/>
        <v>-1</v>
      </c>
    </row>
    <row r="1918" spans="1:10" x14ac:dyDescent="0.25">
      <c r="A1918" t="s">
        <v>4820</v>
      </c>
      <c r="B1918" t="s">
        <v>13</v>
      </c>
      <c r="C1918">
        <v>217</v>
      </c>
      <c r="D1918" s="1">
        <v>385779301</v>
      </c>
      <c r="E1918" t="s">
        <v>13</v>
      </c>
      <c r="F1918" t="s">
        <v>4821</v>
      </c>
      <c r="G1918" t="s">
        <v>13</v>
      </c>
      <c r="H1918" t="s">
        <v>13</v>
      </c>
      <c r="I1918" t="s">
        <v>1593</v>
      </c>
      <c r="J1918">
        <f t="shared" si="29"/>
        <v>-1</v>
      </c>
    </row>
    <row r="1919" spans="1:10" x14ac:dyDescent="0.25">
      <c r="A1919" t="s">
        <v>4822</v>
      </c>
      <c r="B1919" t="s">
        <v>13</v>
      </c>
      <c r="C1919">
        <v>707</v>
      </c>
      <c r="D1919" s="1">
        <v>385779302</v>
      </c>
      <c r="E1919" t="s">
        <v>13</v>
      </c>
      <c r="F1919" t="s">
        <v>4823</v>
      </c>
      <c r="G1919" t="s">
        <v>13</v>
      </c>
      <c r="H1919" t="s">
        <v>13</v>
      </c>
      <c r="I1919" t="s">
        <v>267</v>
      </c>
      <c r="J1919">
        <f t="shared" si="29"/>
        <v>-1</v>
      </c>
    </row>
    <row r="1920" spans="1:10" x14ac:dyDescent="0.25">
      <c r="A1920" t="s">
        <v>4824</v>
      </c>
      <c r="B1920" t="s">
        <v>13</v>
      </c>
      <c r="C1920">
        <v>194</v>
      </c>
      <c r="D1920" s="1">
        <v>385779303</v>
      </c>
      <c r="E1920" t="s">
        <v>13</v>
      </c>
      <c r="F1920" t="s">
        <v>4825</v>
      </c>
      <c r="G1920" t="s">
        <v>13</v>
      </c>
      <c r="H1920" t="s">
        <v>13</v>
      </c>
      <c r="I1920" t="s">
        <v>2889</v>
      </c>
      <c r="J1920">
        <f t="shared" si="29"/>
        <v>-1</v>
      </c>
    </row>
    <row r="1921" spans="1:10" x14ac:dyDescent="0.25">
      <c r="A1921" t="s">
        <v>4826</v>
      </c>
      <c r="B1921" t="s">
        <v>13</v>
      </c>
      <c r="C1921">
        <v>469</v>
      </c>
      <c r="D1921" s="1">
        <v>385779304</v>
      </c>
      <c r="E1921" t="s">
        <v>13</v>
      </c>
      <c r="F1921" t="s">
        <v>4827</v>
      </c>
      <c r="G1921" t="s">
        <v>13</v>
      </c>
      <c r="H1921" t="s">
        <v>13</v>
      </c>
      <c r="I1921" t="s">
        <v>370</v>
      </c>
      <c r="J1921">
        <f t="shared" si="29"/>
        <v>-1</v>
      </c>
    </row>
    <row r="1922" spans="1:10" x14ac:dyDescent="0.25">
      <c r="A1922" t="s">
        <v>4828</v>
      </c>
      <c r="B1922" t="s">
        <v>13</v>
      </c>
      <c r="C1922">
        <v>350</v>
      </c>
      <c r="D1922" s="1">
        <v>385779305</v>
      </c>
      <c r="E1922" t="s">
        <v>13</v>
      </c>
      <c r="F1922" t="s">
        <v>4829</v>
      </c>
      <c r="G1922" t="s">
        <v>13</v>
      </c>
      <c r="H1922" t="s">
        <v>13</v>
      </c>
      <c r="I1922" t="s">
        <v>2751</v>
      </c>
      <c r="J1922">
        <f t="shared" si="29"/>
        <v>-1</v>
      </c>
    </row>
    <row r="1923" spans="1:10" x14ac:dyDescent="0.25">
      <c r="A1923" t="s">
        <v>4830</v>
      </c>
      <c r="B1923" t="s">
        <v>13</v>
      </c>
      <c r="C1923">
        <v>712</v>
      </c>
      <c r="D1923" s="1">
        <v>385779306</v>
      </c>
      <c r="E1923" t="s">
        <v>13</v>
      </c>
      <c r="F1923" t="s">
        <v>4831</v>
      </c>
      <c r="G1923" t="s">
        <v>13</v>
      </c>
      <c r="H1923" t="s">
        <v>13</v>
      </c>
      <c r="I1923" t="s">
        <v>1307</v>
      </c>
      <c r="J1923">
        <f t="shared" si="29"/>
        <v>-1</v>
      </c>
    </row>
    <row r="1924" spans="1:10" x14ac:dyDescent="0.25">
      <c r="A1924" t="s">
        <v>4832</v>
      </c>
      <c r="B1924" t="s">
        <v>13</v>
      </c>
      <c r="C1924">
        <v>207</v>
      </c>
      <c r="D1924" s="1">
        <v>385779307</v>
      </c>
      <c r="E1924" t="s">
        <v>13</v>
      </c>
      <c r="F1924" t="s">
        <v>4833</v>
      </c>
      <c r="G1924" t="s">
        <v>13</v>
      </c>
      <c r="H1924" t="s">
        <v>13</v>
      </c>
      <c r="I1924" t="s">
        <v>27</v>
      </c>
      <c r="J1924">
        <f t="shared" si="29"/>
        <v>-1</v>
      </c>
    </row>
    <row r="1925" spans="1:10" x14ac:dyDescent="0.25">
      <c r="A1925" t="s">
        <v>4834</v>
      </c>
      <c r="B1925" t="s">
        <v>13</v>
      </c>
      <c r="C1925">
        <v>446</v>
      </c>
      <c r="D1925" s="1">
        <v>385779308</v>
      </c>
      <c r="E1925" t="s">
        <v>13</v>
      </c>
      <c r="F1925" t="s">
        <v>4835</v>
      </c>
      <c r="G1925" t="s">
        <v>13</v>
      </c>
      <c r="H1925" t="s">
        <v>13</v>
      </c>
      <c r="I1925" t="s">
        <v>27</v>
      </c>
      <c r="J1925">
        <f t="shared" ref="J1925:J1988" si="30">IF(B1925="+",1,-1)</f>
        <v>-1</v>
      </c>
    </row>
    <row r="1926" spans="1:10" x14ac:dyDescent="0.25">
      <c r="A1926" t="s">
        <v>4836</v>
      </c>
      <c r="B1926" t="s">
        <v>13</v>
      </c>
      <c r="C1926">
        <v>329</v>
      </c>
      <c r="D1926" s="1">
        <v>385779309</v>
      </c>
      <c r="E1926" t="s">
        <v>13</v>
      </c>
      <c r="F1926" t="s">
        <v>4837</v>
      </c>
      <c r="G1926" t="s">
        <v>13</v>
      </c>
      <c r="H1926" t="s">
        <v>13</v>
      </c>
      <c r="I1926" t="s">
        <v>636</v>
      </c>
      <c r="J1926">
        <f t="shared" si="30"/>
        <v>-1</v>
      </c>
    </row>
    <row r="1927" spans="1:10" x14ac:dyDescent="0.25">
      <c r="A1927" t="s">
        <v>4838</v>
      </c>
      <c r="B1927" t="s">
        <v>13</v>
      </c>
      <c r="C1927">
        <v>383</v>
      </c>
      <c r="D1927" s="1">
        <v>385779310</v>
      </c>
      <c r="E1927" t="s">
        <v>13</v>
      </c>
      <c r="F1927" t="s">
        <v>4839</v>
      </c>
      <c r="G1927" t="s">
        <v>13</v>
      </c>
      <c r="H1927" t="s">
        <v>13</v>
      </c>
      <c r="I1927" t="s">
        <v>27</v>
      </c>
      <c r="J1927">
        <f t="shared" si="30"/>
        <v>-1</v>
      </c>
    </row>
    <row r="1928" spans="1:10" x14ac:dyDescent="0.25">
      <c r="A1928" t="s">
        <v>4840</v>
      </c>
      <c r="B1928" t="s">
        <v>13</v>
      </c>
      <c r="C1928">
        <v>846</v>
      </c>
      <c r="D1928" s="1">
        <v>385779311</v>
      </c>
      <c r="E1928" t="s">
        <v>13</v>
      </c>
      <c r="F1928" t="s">
        <v>4841</v>
      </c>
      <c r="G1928" t="s">
        <v>13</v>
      </c>
      <c r="H1928" t="s">
        <v>13</v>
      </c>
      <c r="I1928" t="s">
        <v>1612</v>
      </c>
      <c r="J1928">
        <f t="shared" si="30"/>
        <v>-1</v>
      </c>
    </row>
    <row r="1929" spans="1:10" x14ac:dyDescent="0.25">
      <c r="A1929" t="s">
        <v>4842</v>
      </c>
      <c r="B1929" t="s">
        <v>13</v>
      </c>
      <c r="C1929">
        <v>396</v>
      </c>
      <c r="D1929" s="1">
        <v>385779312</v>
      </c>
      <c r="E1929" t="s">
        <v>13</v>
      </c>
      <c r="F1929" t="s">
        <v>4843</v>
      </c>
      <c r="G1929" t="s">
        <v>13</v>
      </c>
      <c r="H1929" t="s">
        <v>13</v>
      </c>
      <c r="I1929" t="s">
        <v>27</v>
      </c>
      <c r="J1929">
        <f t="shared" si="30"/>
        <v>-1</v>
      </c>
    </row>
    <row r="1930" spans="1:10" x14ac:dyDescent="0.25">
      <c r="A1930" t="s">
        <v>4844</v>
      </c>
      <c r="B1930" t="s">
        <v>13</v>
      </c>
      <c r="C1930">
        <v>802</v>
      </c>
      <c r="D1930" s="1">
        <v>385779313</v>
      </c>
      <c r="E1930" t="s">
        <v>13</v>
      </c>
      <c r="F1930" t="s">
        <v>4845</v>
      </c>
      <c r="G1930" t="s">
        <v>13</v>
      </c>
      <c r="H1930" t="s">
        <v>13</v>
      </c>
      <c r="I1930" t="s">
        <v>4846</v>
      </c>
      <c r="J1930">
        <f t="shared" si="30"/>
        <v>-1</v>
      </c>
    </row>
    <row r="1931" spans="1:10" x14ac:dyDescent="0.25">
      <c r="A1931" t="s">
        <v>4847</v>
      </c>
      <c r="B1931" t="s">
        <v>12</v>
      </c>
      <c r="C1931">
        <v>315</v>
      </c>
      <c r="D1931" s="1">
        <v>385779314</v>
      </c>
      <c r="E1931" t="s">
        <v>13</v>
      </c>
      <c r="F1931" t="s">
        <v>4848</v>
      </c>
      <c r="G1931" t="s">
        <v>13</v>
      </c>
      <c r="H1931" t="s">
        <v>13</v>
      </c>
      <c r="I1931" t="s">
        <v>4710</v>
      </c>
      <c r="J1931">
        <f t="shared" si="30"/>
        <v>1</v>
      </c>
    </row>
    <row r="1932" spans="1:10" x14ac:dyDescent="0.25">
      <c r="A1932" t="s">
        <v>4849</v>
      </c>
      <c r="B1932" t="s">
        <v>13</v>
      </c>
      <c r="C1932">
        <v>601</v>
      </c>
      <c r="D1932" s="1">
        <v>385779315</v>
      </c>
      <c r="E1932" t="s">
        <v>13</v>
      </c>
      <c r="F1932" t="s">
        <v>4850</v>
      </c>
      <c r="G1932" t="s">
        <v>13</v>
      </c>
      <c r="H1932" t="s">
        <v>13</v>
      </c>
      <c r="I1932" t="s">
        <v>4851</v>
      </c>
      <c r="J1932">
        <f t="shared" si="30"/>
        <v>-1</v>
      </c>
    </row>
    <row r="1933" spans="1:10" x14ac:dyDescent="0.25">
      <c r="A1933" t="s">
        <v>4852</v>
      </c>
      <c r="B1933" t="s">
        <v>13</v>
      </c>
      <c r="C1933">
        <v>820</v>
      </c>
      <c r="D1933" s="1">
        <v>385779316</v>
      </c>
      <c r="E1933" t="s">
        <v>13</v>
      </c>
      <c r="F1933" t="s">
        <v>4853</v>
      </c>
      <c r="G1933" t="s">
        <v>13</v>
      </c>
      <c r="H1933" t="s">
        <v>13</v>
      </c>
      <c r="I1933" t="s">
        <v>1447</v>
      </c>
      <c r="J1933">
        <f t="shared" si="30"/>
        <v>-1</v>
      </c>
    </row>
    <row r="1934" spans="1:10" x14ac:dyDescent="0.25">
      <c r="A1934" t="s">
        <v>4854</v>
      </c>
      <c r="B1934" t="s">
        <v>12</v>
      </c>
      <c r="C1934">
        <v>125</v>
      </c>
      <c r="D1934" s="1">
        <v>385779317</v>
      </c>
      <c r="E1934" t="s">
        <v>13</v>
      </c>
      <c r="F1934" t="s">
        <v>4855</v>
      </c>
      <c r="G1934" t="s">
        <v>13</v>
      </c>
      <c r="H1934" t="s">
        <v>13</v>
      </c>
      <c r="I1934" t="s">
        <v>4856</v>
      </c>
      <c r="J1934">
        <f t="shared" si="30"/>
        <v>1</v>
      </c>
    </row>
    <row r="1935" spans="1:10" x14ac:dyDescent="0.25">
      <c r="A1935" t="s">
        <v>4857</v>
      </c>
      <c r="B1935" t="s">
        <v>12</v>
      </c>
      <c r="C1935">
        <v>707</v>
      </c>
      <c r="D1935" s="1">
        <v>385779318</v>
      </c>
      <c r="E1935" t="s">
        <v>13</v>
      </c>
      <c r="F1935" t="s">
        <v>4858</v>
      </c>
      <c r="G1935" t="s">
        <v>13</v>
      </c>
      <c r="H1935" t="s">
        <v>13</v>
      </c>
      <c r="I1935" t="s">
        <v>4859</v>
      </c>
      <c r="J1935">
        <f t="shared" si="30"/>
        <v>1</v>
      </c>
    </row>
    <row r="1936" spans="1:10" x14ac:dyDescent="0.25">
      <c r="A1936" t="s">
        <v>4860</v>
      </c>
      <c r="B1936" t="s">
        <v>13</v>
      </c>
      <c r="C1936">
        <v>282</v>
      </c>
      <c r="D1936" s="1">
        <v>385779319</v>
      </c>
      <c r="E1936" t="s">
        <v>13</v>
      </c>
      <c r="F1936" t="s">
        <v>4861</v>
      </c>
      <c r="G1936" t="s">
        <v>13</v>
      </c>
      <c r="H1936" t="s">
        <v>13</v>
      </c>
      <c r="I1936" t="s">
        <v>49</v>
      </c>
      <c r="J1936">
        <f t="shared" si="30"/>
        <v>-1</v>
      </c>
    </row>
    <row r="1937" spans="1:10" x14ac:dyDescent="0.25">
      <c r="A1937" t="s">
        <v>4862</v>
      </c>
      <c r="B1937" t="s">
        <v>12</v>
      </c>
      <c r="C1937">
        <v>299</v>
      </c>
      <c r="D1937" s="1">
        <v>385779320</v>
      </c>
      <c r="E1937" t="s">
        <v>13</v>
      </c>
      <c r="F1937" t="s">
        <v>4863</v>
      </c>
      <c r="G1937" t="s">
        <v>13</v>
      </c>
      <c r="H1937" t="s">
        <v>13</v>
      </c>
      <c r="I1937" t="s">
        <v>27</v>
      </c>
      <c r="J1937">
        <f t="shared" si="30"/>
        <v>1</v>
      </c>
    </row>
    <row r="1938" spans="1:10" x14ac:dyDescent="0.25">
      <c r="A1938" t="s">
        <v>4864</v>
      </c>
      <c r="B1938" t="s">
        <v>13</v>
      </c>
      <c r="C1938">
        <v>224</v>
      </c>
      <c r="D1938" s="1">
        <v>385779321</v>
      </c>
      <c r="E1938" t="s">
        <v>13</v>
      </c>
      <c r="F1938" t="s">
        <v>4865</v>
      </c>
      <c r="G1938" t="s">
        <v>13</v>
      </c>
      <c r="H1938" t="s">
        <v>13</v>
      </c>
      <c r="I1938" t="s">
        <v>27</v>
      </c>
      <c r="J1938">
        <f t="shared" si="30"/>
        <v>-1</v>
      </c>
    </row>
    <row r="1939" spans="1:10" x14ac:dyDescent="0.25">
      <c r="A1939" t="s">
        <v>4866</v>
      </c>
      <c r="B1939" t="s">
        <v>13</v>
      </c>
      <c r="C1939">
        <v>260</v>
      </c>
      <c r="D1939" s="1">
        <v>385779322</v>
      </c>
      <c r="E1939" t="s">
        <v>13</v>
      </c>
      <c r="F1939" t="s">
        <v>4867</v>
      </c>
      <c r="G1939" t="s">
        <v>13</v>
      </c>
      <c r="H1939" t="s">
        <v>13</v>
      </c>
      <c r="I1939" t="s">
        <v>2098</v>
      </c>
      <c r="J1939">
        <f t="shared" si="30"/>
        <v>-1</v>
      </c>
    </row>
    <row r="1940" spans="1:10" x14ac:dyDescent="0.25">
      <c r="A1940" t="s">
        <v>4868</v>
      </c>
      <c r="B1940" t="s">
        <v>13</v>
      </c>
      <c r="C1940">
        <v>1051</v>
      </c>
      <c r="D1940" s="1">
        <v>385779323</v>
      </c>
      <c r="E1940" t="s">
        <v>13</v>
      </c>
      <c r="F1940" t="s">
        <v>4869</v>
      </c>
      <c r="G1940" t="s">
        <v>13</v>
      </c>
      <c r="H1940" t="s">
        <v>13</v>
      </c>
      <c r="I1940" t="s">
        <v>2103</v>
      </c>
      <c r="J1940">
        <f t="shared" si="30"/>
        <v>-1</v>
      </c>
    </row>
    <row r="1941" spans="1:10" x14ac:dyDescent="0.25">
      <c r="A1941" t="s">
        <v>4870</v>
      </c>
      <c r="B1941" t="s">
        <v>13</v>
      </c>
      <c r="C1941">
        <v>376</v>
      </c>
      <c r="D1941" s="1">
        <v>385779324</v>
      </c>
      <c r="E1941" t="s">
        <v>13</v>
      </c>
      <c r="F1941" t="s">
        <v>4871</v>
      </c>
      <c r="G1941" t="s">
        <v>13</v>
      </c>
      <c r="H1941" t="s">
        <v>13</v>
      </c>
      <c r="I1941" t="s">
        <v>4774</v>
      </c>
      <c r="J1941">
        <f t="shared" si="30"/>
        <v>-1</v>
      </c>
    </row>
    <row r="1942" spans="1:10" x14ac:dyDescent="0.25">
      <c r="A1942" t="s">
        <v>4872</v>
      </c>
      <c r="B1942" t="s">
        <v>13</v>
      </c>
      <c r="C1942">
        <v>76</v>
      </c>
      <c r="D1942" s="1">
        <v>385779325</v>
      </c>
      <c r="E1942" t="s">
        <v>13</v>
      </c>
      <c r="F1942" t="s">
        <v>4873</v>
      </c>
      <c r="G1942" t="s">
        <v>13</v>
      </c>
      <c r="H1942" t="s">
        <v>13</v>
      </c>
      <c r="I1942" t="s">
        <v>4874</v>
      </c>
      <c r="J1942">
        <f t="shared" si="30"/>
        <v>-1</v>
      </c>
    </row>
    <row r="1943" spans="1:10" x14ac:dyDescent="0.25">
      <c r="A1943" t="s">
        <v>4875</v>
      </c>
      <c r="B1943" t="s">
        <v>13</v>
      </c>
      <c r="C1943">
        <v>843</v>
      </c>
      <c r="D1943" s="1">
        <v>385779326</v>
      </c>
      <c r="E1943" t="s">
        <v>13</v>
      </c>
      <c r="F1943" t="s">
        <v>4876</v>
      </c>
      <c r="G1943" t="s">
        <v>13</v>
      </c>
      <c r="H1943" t="s">
        <v>13</v>
      </c>
      <c r="I1943" t="s">
        <v>1730</v>
      </c>
      <c r="J1943">
        <f t="shared" si="30"/>
        <v>-1</v>
      </c>
    </row>
    <row r="1944" spans="1:10" x14ac:dyDescent="0.25">
      <c r="A1944" t="s">
        <v>4877</v>
      </c>
      <c r="B1944" t="s">
        <v>13</v>
      </c>
      <c r="C1944">
        <v>196</v>
      </c>
      <c r="D1944" s="1">
        <v>385779327</v>
      </c>
      <c r="E1944" t="s">
        <v>13</v>
      </c>
      <c r="F1944" t="s">
        <v>4878</v>
      </c>
      <c r="G1944" t="s">
        <v>13</v>
      </c>
      <c r="H1944" t="s">
        <v>13</v>
      </c>
      <c r="I1944" t="s">
        <v>200</v>
      </c>
      <c r="J1944">
        <f t="shared" si="30"/>
        <v>-1</v>
      </c>
    </row>
    <row r="1945" spans="1:10" x14ac:dyDescent="0.25">
      <c r="A1945" t="s">
        <v>4879</v>
      </c>
      <c r="B1945" t="s">
        <v>13</v>
      </c>
      <c r="C1945">
        <v>331</v>
      </c>
      <c r="D1945" s="1">
        <v>385779328</v>
      </c>
      <c r="E1945" t="s">
        <v>13</v>
      </c>
      <c r="F1945" t="s">
        <v>4880</v>
      </c>
      <c r="G1945" t="s">
        <v>13</v>
      </c>
      <c r="H1945" t="s">
        <v>13</v>
      </c>
      <c r="I1945" t="s">
        <v>27</v>
      </c>
      <c r="J1945">
        <f t="shared" si="30"/>
        <v>-1</v>
      </c>
    </row>
    <row r="1946" spans="1:10" x14ac:dyDescent="0.25">
      <c r="A1946" t="s">
        <v>4881</v>
      </c>
      <c r="B1946" t="s">
        <v>13</v>
      </c>
      <c r="C1946">
        <v>445</v>
      </c>
      <c r="D1946" s="1">
        <v>385779329</v>
      </c>
      <c r="E1946" t="s">
        <v>13</v>
      </c>
      <c r="F1946" t="s">
        <v>4882</v>
      </c>
      <c r="G1946" t="s">
        <v>13</v>
      </c>
      <c r="H1946" t="s">
        <v>13</v>
      </c>
      <c r="I1946" t="s">
        <v>376</v>
      </c>
      <c r="J1946">
        <f t="shared" si="30"/>
        <v>-1</v>
      </c>
    </row>
    <row r="1947" spans="1:10" x14ac:dyDescent="0.25">
      <c r="A1947" t="s">
        <v>4883</v>
      </c>
      <c r="B1947" t="s">
        <v>13</v>
      </c>
      <c r="C1947">
        <v>568</v>
      </c>
      <c r="D1947" s="1">
        <v>385779330</v>
      </c>
      <c r="E1947" t="s">
        <v>13</v>
      </c>
      <c r="F1947" t="s">
        <v>4884</v>
      </c>
      <c r="G1947" t="s">
        <v>13</v>
      </c>
      <c r="H1947" t="s">
        <v>13</v>
      </c>
      <c r="I1947" t="s">
        <v>27</v>
      </c>
      <c r="J1947">
        <f t="shared" si="30"/>
        <v>-1</v>
      </c>
    </row>
    <row r="1948" spans="1:10" x14ac:dyDescent="0.25">
      <c r="A1948" t="s">
        <v>4885</v>
      </c>
      <c r="B1948" t="s">
        <v>13</v>
      </c>
      <c r="C1948">
        <v>339</v>
      </c>
      <c r="D1948" s="1">
        <v>385779331</v>
      </c>
      <c r="E1948" t="s">
        <v>13</v>
      </c>
      <c r="F1948" t="s">
        <v>4886</v>
      </c>
      <c r="G1948" t="s">
        <v>13</v>
      </c>
      <c r="H1948" t="s">
        <v>13</v>
      </c>
      <c r="I1948" t="s">
        <v>394</v>
      </c>
      <c r="J1948">
        <f t="shared" si="30"/>
        <v>-1</v>
      </c>
    </row>
    <row r="1949" spans="1:10" x14ac:dyDescent="0.25">
      <c r="A1949" t="s">
        <v>4887</v>
      </c>
      <c r="B1949" t="s">
        <v>13</v>
      </c>
      <c r="C1949">
        <v>146</v>
      </c>
      <c r="D1949" s="1">
        <v>385779332</v>
      </c>
      <c r="E1949" t="s">
        <v>13</v>
      </c>
      <c r="F1949" t="s">
        <v>4888</v>
      </c>
      <c r="G1949" t="s">
        <v>13</v>
      </c>
      <c r="H1949" t="s">
        <v>13</v>
      </c>
      <c r="I1949" t="s">
        <v>27</v>
      </c>
      <c r="J1949">
        <f t="shared" si="30"/>
        <v>-1</v>
      </c>
    </row>
    <row r="1950" spans="1:10" x14ac:dyDescent="0.25">
      <c r="A1950" t="s">
        <v>4889</v>
      </c>
      <c r="B1950" t="s">
        <v>13</v>
      </c>
      <c r="C1950">
        <v>114</v>
      </c>
      <c r="D1950" s="1">
        <v>385779333</v>
      </c>
      <c r="E1950" t="s">
        <v>13</v>
      </c>
      <c r="F1950" t="s">
        <v>4890</v>
      </c>
      <c r="G1950" t="s">
        <v>13</v>
      </c>
      <c r="H1950" t="s">
        <v>13</v>
      </c>
      <c r="I1950" t="s">
        <v>27</v>
      </c>
      <c r="J1950">
        <f t="shared" si="30"/>
        <v>-1</v>
      </c>
    </row>
    <row r="1951" spans="1:10" x14ac:dyDescent="0.25">
      <c r="A1951" t="s">
        <v>4891</v>
      </c>
      <c r="B1951" t="s">
        <v>13</v>
      </c>
      <c r="C1951">
        <v>135</v>
      </c>
      <c r="D1951" s="1">
        <v>385779334</v>
      </c>
      <c r="E1951" t="s">
        <v>13</v>
      </c>
      <c r="F1951" t="s">
        <v>4892</v>
      </c>
      <c r="G1951" t="s">
        <v>13</v>
      </c>
      <c r="H1951" t="s">
        <v>13</v>
      </c>
      <c r="I1951" t="s">
        <v>27</v>
      </c>
      <c r="J1951">
        <f t="shared" si="30"/>
        <v>-1</v>
      </c>
    </row>
    <row r="1952" spans="1:10" x14ac:dyDescent="0.25">
      <c r="A1952" t="s">
        <v>4893</v>
      </c>
      <c r="B1952" t="s">
        <v>13</v>
      </c>
      <c r="C1952">
        <v>579</v>
      </c>
      <c r="D1952" s="1">
        <v>385779335</v>
      </c>
      <c r="E1952" t="s">
        <v>13</v>
      </c>
      <c r="F1952" t="s">
        <v>4894</v>
      </c>
      <c r="G1952" t="s">
        <v>13</v>
      </c>
      <c r="H1952" t="s">
        <v>13</v>
      </c>
      <c r="I1952" t="s">
        <v>3105</v>
      </c>
      <c r="J1952">
        <f t="shared" si="30"/>
        <v>-1</v>
      </c>
    </row>
    <row r="1953" spans="1:10" x14ac:dyDescent="0.25">
      <c r="A1953" t="s">
        <v>4895</v>
      </c>
      <c r="B1953" t="s">
        <v>13</v>
      </c>
      <c r="C1953">
        <v>696</v>
      </c>
      <c r="D1953" s="1">
        <v>385779336</v>
      </c>
      <c r="E1953" t="s">
        <v>13</v>
      </c>
      <c r="F1953" t="s">
        <v>4896</v>
      </c>
      <c r="G1953" t="s">
        <v>13</v>
      </c>
      <c r="H1953" t="s">
        <v>13</v>
      </c>
      <c r="I1953" t="s">
        <v>131</v>
      </c>
      <c r="J1953">
        <f t="shared" si="30"/>
        <v>-1</v>
      </c>
    </row>
    <row r="1954" spans="1:10" x14ac:dyDescent="0.25">
      <c r="A1954" t="s">
        <v>4897</v>
      </c>
      <c r="B1954" t="s">
        <v>13</v>
      </c>
      <c r="C1954">
        <v>509</v>
      </c>
      <c r="D1954" s="1">
        <v>385779337</v>
      </c>
      <c r="E1954" t="s">
        <v>13</v>
      </c>
      <c r="F1954" t="s">
        <v>4898</v>
      </c>
      <c r="G1954" t="s">
        <v>13</v>
      </c>
      <c r="H1954" t="s">
        <v>13</v>
      </c>
      <c r="I1954" t="s">
        <v>911</v>
      </c>
      <c r="J1954">
        <f t="shared" si="30"/>
        <v>-1</v>
      </c>
    </row>
    <row r="1955" spans="1:10" x14ac:dyDescent="0.25">
      <c r="A1955" t="s">
        <v>4899</v>
      </c>
      <c r="B1955" t="s">
        <v>13</v>
      </c>
      <c r="C1955">
        <v>407</v>
      </c>
      <c r="D1955" s="1">
        <v>385779338</v>
      </c>
      <c r="E1955" t="s">
        <v>13</v>
      </c>
      <c r="F1955" t="s">
        <v>4900</v>
      </c>
      <c r="G1955" t="s">
        <v>13</v>
      </c>
      <c r="H1955" t="s">
        <v>13</v>
      </c>
      <c r="I1955" t="s">
        <v>411</v>
      </c>
      <c r="J1955">
        <f t="shared" si="30"/>
        <v>-1</v>
      </c>
    </row>
    <row r="1956" spans="1:10" x14ac:dyDescent="0.25">
      <c r="A1956" t="s">
        <v>4901</v>
      </c>
      <c r="B1956" t="s">
        <v>13</v>
      </c>
      <c r="C1956">
        <v>87</v>
      </c>
      <c r="D1956" s="1">
        <v>385779339</v>
      </c>
      <c r="E1956" t="s">
        <v>13</v>
      </c>
      <c r="F1956" t="s">
        <v>4902</v>
      </c>
      <c r="G1956" t="s">
        <v>13</v>
      </c>
      <c r="H1956" t="s">
        <v>13</v>
      </c>
      <c r="I1956" t="s">
        <v>27</v>
      </c>
      <c r="J1956">
        <f t="shared" si="30"/>
        <v>-1</v>
      </c>
    </row>
    <row r="1957" spans="1:10" x14ac:dyDescent="0.25">
      <c r="A1957" t="s">
        <v>4903</v>
      </c>
      <c r="B1957" t="s">
        <v>13</v>
      </c>
      <c r="C1957">
        <v>114</v>
      </c>
      <c r="D1957" s="1">
        <v>385779340</v>
      </c>
      <c r="E1957" t="s">
        <v>13</v>
      </c>
      <c r="F1957" t="s">
        <v>4904</v>
      </c>
      <c r="G1957" t="s">
        <v>13</v>
      </c>
      <c r="H1957" t="s">
        <v>13</v>
      </c>
      <c r="I1957" t="s">
        <v>27</v>
      </c>
      <c r="J1957">
        <f t="shared" si="30"/>
        <v>-1</v>
      </c>
    </row>
    <row r="1958" spans="1:10" x14ac:dyDescent="0.25">
      <c r="A1958" t="s">
        <v>4905</v>
      </c>
      <c r="B1958" t="s">
        <v>13</v>
      </c>
      <c r="C1958">
        <v>41</v>
      </c>
      <c r="D1958" s="1">
        <v>385779341</v>
      </c>
      <c r="E1958" t="s">
        <v>13</v>
      </c>
      <c r="F1958" t="s">
        <v>4906</v>
      </c>
      <c r="G1958" t="s">
        <v>13</v>
      </c>
      <c r="H1958" t="s">
        <v>13</v>
      </c>
      <c r="I1958" t="s">
        <v>27</v>
      </c>
      <c r="J1958">
        <f t="shared" si="30"/>
        <v>-1</v>
      </c>
    </row>
    <row r="1959" spans="1:10" x14ac:dyDescent="0.25">
      <c r="A1959" t="s">
        <v>4907</v>
      </c>
      <c r="B1959" t="s">
        <v>12</v>
      </c>
      <c r="C1959">
        <v>157</v>
      </c>
      <c r="D1959" s="1">
        <v>385779342</v>
      </c>
      <c r="E1959" t="s">
        <v>13</v>
      </c>
      <c r="F1959" t="s">
        <v>4908</v>
      </c>
      <c r="G1959" t="s">
        <v>13</v>
      </c>
      <c r="H1959" t="s">
        <v>13</v>
      </c>
      <c r="I1959" t="s">
        <v>4909</v>
      </c>
      <c r="J1959">
        <f t="shared" si="30"/>
        <v>1</v>
      </c>
    </row>
    <row r="1960" spans="1:10" x14ac:dyDescent="0.25">
      <c r="A1960" t="s">
        <v>4910</v>
      </c>
      <c r="B1960" t="s">
        <v>13</v>
      </c>
      <c r="C1960">
        <v>54</v>
      </c>
      <c r="D1960" s="1">
        <v>385779343</v>
      </c>
      <c r="E1960" t="s">
        <v>13</v>
      </c>
      <c r="F1960" t="s">
        <v>4911</v>
      </c>
      <c r="G1960" t="s">
        <v>13</v>
      </c>
      <c r="H1960" t="s">
        <v>13</v>
      </c>
      <c r="I1960" t="s">
        <v>27</v>
      </c>
      <c r="J1960">
        <f t="shared" si="30"/>
        <v>-1</v>
      </c>
    </row>
    <row r="1961" spans="1:10" x14ac:dyDescent="0.25">
      <c r="A1961" t="s">
        <v>4912</v>
      </c>
      <c r="B1961" t="s">
        <v>12</v>
      </c>
      <c r="C1961">
        <v>268</v>
      </c>
      <c r="D1961" s="1">
        <v>385779344</v>
      </c>
      <c r="E1961" t="s">
        <v>13</v>
      </c>
      <c r="F1961" t="s">
        <v>4913</v>
      </c>
      <c r="G1961" t="s">
        <v>13</v>
      </c>
      <c r="H1961" t="s">
        <v>13</v>
      </c>
      <c r="I1961" t="s">
        <v>128</v>
      </c>
      <c r="J1961">
        <f t="shared" si="30"/>
        <v>1</v>
      </c>
    </row>
    <row r="1962" spans="1:10" x14ac:dyDescent="0.25">
      <c r="A1962" t="s">
        <v>4914</v>
      </c>
      <c r="B1962" t="s">
        <v>13</v>
      </c>
      <c r="C1962">
        <v>448</v>
      </c>
      <c r="D1962" s="1">
        <v>385779345</v>
      </c>
      <c r="E1962" t="s">
        <v>13</v>
      </c>
      <c r="F1962" t="s">
        <v>4915</v>
      </c>
      <c r="G1962" t="s">
        <v>13</v>
      </c>
      <c r="H1962" t="s">
        <v>13</v>
      </c>
      <c r="I1962" t="s">
        <v>4916</v>
      </c>
      <c r="J1962">
        <f t="shared" si="30"/>
        <v>-1</v>
      </c>
    </row>
    <row r="1963" spans="1:10" x14ac:dyDescent="0.25">
      <c r="A1963" t="s">
        <v>4917</v>
      </c>
      <c r="B1963" t="s">
        <v>12</v>
      </c>
      <c r="C1963">
        <v>74</v>
      </c>
      <c r="D1963" s="1">
        <v>385779346</v>
      </c>
      <c r="E1963" t="s">
        <v>13</v>
      </c>
      <c r="F1963" t="s">
        <v>4918</v>
      </c>
      <c r="G1963" t="s">
        <v>13</v>
      </c>
      <c r="H1963" t="s">
        <v>13</v>
      </c>
      <c r="I1963" t="s">
        <v>1854</v>
      </c>
      <c r="J1963">
        <f t="shared" si="30"/>
        <v>1</v>
      </c>
    </row>
    <row r="1964" spans="1:10" x14ac:dyDescent="0.25">
      <c r="A1964" t="s">
        <v>4919</v>
      </c>
      <c r="B1964" t="s">
        <v>13</v>
      </c>
      <c r="C1964">
        <v>795</v>
      </c>
      <c r="D1964" s="1">
        <v>385779347</v>
      </c>
      <c r="E1964" t="s">
        <v>13</v>
      </c>
      <c r="F1964" t="s">
        <v>4920</v>
      </c>
      <c r="G1964" t="s">
        <v>13</v>
      </c>
      <c r="H1964" t="s">
        <v>13</v>
      </c>
      <c r="I1964" t="s">
        <v>4921</v>
      </c>
      <c r="J1964">
        <f t="shared" si="30"/>
        <v>-1</v>
      </c>
    </row>
    <row r="1965" spans="1:10" x14ac:dyDescent="0.25">
      <c r="A1965" t="s">
        <v>4922</v>
      </c>
      <c r="B1965" t="s">
        <v>13</v>
      </c>
      <c r="C1965">
        <v>339</v>
      </c>
      <c r="D1965" s="1">
        <v>385779348</v>
      </c>
      <c r="E1965" t="s">
        <v>13</v>
      </c>
      <c r="F1965" t="s">
        <v>4923</v>
      </c>
      <c r="G1965" t="s">
        <v>13</v>
      </c>
      <c r="H1965" t="s">
        <v>13</v>
      </c>
      <c r="I1965" t="s">
        <v>4924</v>
      </c>
      <c r="J1965">
        <f t="shared" si="30"/>
        <v>-1</v>
      </c>
    </row>
    <row r="1966" spans="1:10" x14ac:dyDescent="0.25">
      <c r="A1966" t="s">
        <v>4925</v>
      </c>
      <c r="B1966" t="s">
        <v>13</v>
      </c>
      <c r="C1966">
        <v>257</v>
      </c>
      <c r="D1966" s="1">
        <v>385779349</v>
      </c>
      <c r="E1966" t="s">
        <v>13</v>
      </c>
      <c r="F1966" t="s">
        <v>4926</v>
      </c>
      <c r="G1966" t="s">
        <v>13</v>
      </c>
      <c r="H1966" t="s">
        <v>13</v>
      </c>
      <c r="I1966" t="s">
        <v>27</v>
      </c>
      <c r="J1966">
        <f t="shared" si="30"/>
        <v>-1</v>
      </c>
    </row>
    <row r="1967" spans="1:10" x14ac:dyDescent="0.25">
      <c r="A1967" t="s">
        <v>4927</v>
      </c>
      <c r="B1967" t="s">
        <v>12</v>
      </c>
      <c r="C1967">
        <v>448</v>
      </c>
      <c r="D1967" s="1">
        <v>385779350</v>
      </c>
      <c r="E1967" t="s">
        <v>13</v>
      </c>
      <c r="F1967" t="s">
        <v>4928</v>
      </c>
      <c r="G1967" t="s">
        <v>13</v>
      </c>
      <c r="H1967" t="s">
        <v>13</v>
      </c>
      <c r="I1967" t="s">
        <v>4929</v>
      </c>
      <c r="J1967">
        <f t="shared" si="30"/>
        <v>1</v>
      </c>
    </row>
    <row r="1968" spans="1:10" x14ac:dyDescent="0.25">
      <c r="A1968" t="s">
        <v>4930</v>
      </c>
      <c r="B1968" t="s">
        <v>13</v>
      </c>
      <c r="C1968">
        <v>63</v>
      </c>
      <c r="D1968" s="1">
        <v>385779351</v>
      </c>
      <c r="E1968" t="s">
        <v>13</v>
      </c>
      <c r="F1968" t="s">
        <v>4931</v>
      </c>
      <c r="G1968" t="s">
        <v>13</v>
      </c>
      <c r="H1968" t="s">
        <v>13</v>
      </c>
      <c r="I1968" t="s">
        <v>27</v>
      </c>
      <c r="J1968">
        <f t="shared" si="30"/>
        <v>-1</v>
      </c>
    </row>
    <row r="1969" spans="1:10" x14ac:dyDescent="0.25">
      <c r="A1969" t="s">
        <v>4932</v>
      </c>
      <c r="B1969" t="s">
        <v>13</v>
      </c>
      <c r="C1969">
        <v>334</v>
      </c>
      <c r="D1969" s="1">
        <v>385779352</v>
      </c>
      <c r="E1969" t="s">
        <v>13</v>
      </c>
      <c r="F1969" t="s">
        <v>4933</v>
      </c>
      <c r="G1969" t="s">
        <v>13</v>
      </c>
      <c r="H1969" t="s">
        <v>13</v>
      </c>
      <c r="I1969" t="s">
        <v>475</v>
      </c>
      <c r="J1969">
        <f t="shared" si="30"/>
        <v>-1</v>
      </c>
    </row>
    <row r="1970" spans="1:10" x14ac:dyDescent="0.25">
      <c r="A1970" t="s">
        <v>4934</v>
      </c>
      <c r="B1970" t="s">
        <v>12</v>
      </c>
      <c r="C1970">
        <v>353</v>
      </c>
      <c r="D1970" s="1">
        <v>385779353</v>
      </c>
      <c r="E1970" t="s">
        <v>13</v>
      </c>
      <c r="F1970" t="s">
        <v>4935</v>
      </c>
      <c r="G1970" t="s">
        <v>13</v>
      </c>
      <c r="H1970" t="s">
        <v>13</v>
      </c>
      <c r="I1970" t="s">
        <v>249</v>
      </c>
      <c r="J1970">
        <f t="shared" si="30"/>
        <v>1</v>
      </c>
    </row>
    <row r="1971" spans="1:10" x14ac:dyDescent="0.25">
      <c r="A1971" t="s">
        <v>4936</v>
      </c>
      <c r="B1971" t="s">
        <v>13</v>
      </c>
      <c r="C1971">
        <v>102</v>
      </c>
      <c r="D1971" s="1">
        <v>385779354</v>
      </c>
      <c r="E1971" t="s">
        <v>13</v>
      </c>
      <c r="F1971" t="s">
        <v>4937</v>
      </c>
      <c r="G1971" t="s">
        <v>13</v>
      </c>
      <c r="H1971" t="s">
        <v>13</v>
      </c>
      <c r="I1971" t="s">
        <v>391</v>
      </c>
      <c r="J1971">
        <f t="shared" si="30"/>
        <v>-1</v>
      </c>
    </row>
    <row r="1972" spans="1:10" x14ac:dyDescent="0.25">
      <c r="A1972" t="s">
        <v>4938</v>
      </c>
      <c r="B1972" t="s">
        <v>13</v>
      </c>
      <c r="C1972">
        <v>277</v>
      </c>
      <c r="D1972" s="1">
        <v>385779355</v>
      </c>
      <c r="E1972" t="s">
        <v>13</v>
      </c>
      <c r="F1972" t="s">
        <v>4939</v>
      </c>
      <c r="G1972" t="s">
        <v>13</v>
      </c>
      <c r="H1972" t="s">
        <v>13</v>
      </c>
      <c r="I1972" t="s">
        <v>27</v>
      </c>
      <c r="J1972">
        <f t="shared" si="30"/>
        <v>-1</v>
      </c>
    </row>
    <row r="1973" spans="1:10" x14ac:dyDescent="0.25">
      <c r="A1973" t="s">
        <v>4940</v>
      </c>
      <c r="B1973" t="s">
        <v>13</v>
      </c>
      <c r="C1973">
        <v>743</v>
      </c>
      <c r="D1973" s="1">
        <v>385779356</v>
      </c>
      <c r="E1973" t="s">
        <v>13</v>
      </c>
      <c r="F1973" t="s">
        <v>4941</v>
      </c>
      <c r="G1973" t="s">
        <v>13</v>
      </c>
      <c r="H1973" t="s">
        <v>13</v>
      </c>
      <c r="I1973" t="s">
        <v>3105</v>
      </c>
      <c r="J1973">
        <f t="shared" si="30"/>
        <v>-1</v>
      </c>
    </row>
    <row r="1974" spans="1:10" x14ac:dyDescent="0.25">
      <c r="A1974" t="s">
        <v>4942</v>
      </c>
      <c r="B1974" t="s">
        <v>13</v>
      </c>
      <c r="C1974">
        <v>652</v>
      </c>
      <c r="D1974" s="1">
        <v>385779357</v>
      </c>
      <c r="E1974" t="s">
        <v>13</v>
      </c>
      <c r="F1974" t="s">
        <v>4943</v>
      </c>
      <c r="G1974" t="s">
        <v>13</v>
      </c>
      <c r="H1974" t="s">
        <v>13</v>
      </c>
      <c r="I1974" t="s">
        <v>27</v>
      </c>
      <c r="J1974">
        <f t="shared" si="30"/>
        <v>-1</v>
      </c>
    </row>
    <row r="1975" spans="1:10" x14ac:dyDescent="0.25">
      <c r="A1975" t="s">
        <v>4944</v>
      </c>
      <c r="B1975" t="s">
        <v>13</v>
      </c>
      <c r="C1975">
        <v>95</v>
      </c>
      <c r="D1975" s="1">
        <v>385779358</v>
      </c>
      <c r="E1975" t="s">
        <v>13</v>
      </c>
      <c r="F1975" t="s">
        <v>4945</v>
      </c>
      <c r="G1975" t="s">
        <v>13</v>
      </c>
      <c r="H1975" t="s">
        <v>13</v>
      </c>
      <c r="I1975" t="s">
        <v>27</v>
      </c>
      <c r="J1975">
        <f t="shared" si="30"/>
        <v>-1</v>
      </c>
    </row>
    <row r="1976" spans="1:10" x14ac:dyDescent="0.25">
      <c r="A1976" t="s">
        <v>4946</v>
      </c>
      <c r="B1976" t="s">
        <v>13</v>
      </c>
      <c r="C1976">
        <v>190</v>
      </c>
      <c r="D1976" s="1">
        <v>385779359</v>
      </c>
      <c r="E1976" t="s">
        <v>13</v>
      </c>
      <c r="F1976" t="s">
        <v>4947</v>
      </c>
      <c r="G1976" t="s">
        <v>13</v>
      </c>
      <c r="H1976" t="s">
        <v>13</v>
      </c>
      <c r="I1976" t="s">
        <v>4948</v>
      </c>
      <c r="J1976">
        <f t="shared" si="30"/>
        <v>-1</v>
      </c>
    </row>
    <row r="1977" spans="1:10" x14ac:dyDescent="0.25">
      <c r="A1977" t="s">
        <v>4949</v>
      </c>
      <c r="B1977" t="s">
        <v>13</v>
      </c>
      <c r="C1977">
        <v>440</v>
      </c>
      <c r="D1977" s="1">
        <v>385779360</v>
      </c>
      <c r="E1977" t="s">
        <v>13</v>
      </c>
      <c r="F1977" t="s">
        <v>4950</v>
      </c>
      <c r="G1977" t="s">
        <v>13</v>
      </c>
      <c r="H1977" t="s">
        <v>13</v>
      </c>
      <c r="I1977" t="s">
        <v>4951</v>
      </c>
      <c r="J1977">
        <f t="shared" si="30"/>
        <v>-1</v>
      </c>
    </row>
    <row r="1978" spans="1:10" x14ac:dyDescent="0.25">
      <c r="A1978" t="s">
        <v>4952</v>
      </c>
      <c r="B1978" t="s">
        <v>13</v>
      </c>
      <c r="C1978">
        <v>240</v>
      </c>
      <c r="D1978" s="1">
        <v>385779361</v>
      </c>
      <c r="E1978" t="s">
        <v>13</v>
      </c>
      <c r="F1978" t="s">
        <v>4953</v>
      </c>
      <c r="G1978" t="s">
        <v>13</v>
      </c>
      <c r="H1978" t="s">
        <v>13</v>
      </c>
      <c r="I1978" t="s">
        <v>4954</v>
      </c>
      <c r="J1978">
        <f t="shared" si="30"/>
        <v>-1</v>
      </c>
    </row>
    <row r="1979" spans="1:10" x14ac:dyDescent="0.25">
      <c r="A1979" t="s">
        <v>4955</v>
      </c>
      <c r="B1979" t="s">
        <v>13</v>
      </c>
      <c r="C1979">
        <v>411</v>
      </c>
      <c r="D1979" s="1">
        <v>385779362</v>
      </c>
      <c r="E1979" t="s">
        <v>13</v>
      </c>
      <c r="F1979" t="s">
        <v>4956</v>
      </c>
      <c r="G1979" t="s">
        <v>13</v>
      </c>
      <c r="H1979" t="s">
        <v>13</v>
      </c>
      <c r="I1979" t="s">
        <v>2723</v>
      </c>
      <c r="J1979">
        <f t="shared" si="30"/>
        <v>-1</v>
      </c>
    </row>
    <row r="1980" spans="1:10" x14ac:dyDescent="0.25">
      <c r="A1980" t="s">
        <v>4957</v>
      </c>
      <c r="B1980" t="s">
        <v>13</v>
      </c>
      <c r="C1980">
        <v>142</v>
      </c>
      <c r="D1980" s="1">
        <v>385779363</v>
      </c>
      <c r="E1980" t="s">
        <v>13</v>
      </c>
      <c r="F1980" t="s">
        <v>4958</v>
      </c>
      <c r="G1980" t="s">
        <v>13</v>
      </c>
      <c r="H1980" t="s">
        <v>13</v>
      </c>
      <c r="I1980" t="s">
        <v>2466</v>
      </c>
      <c r="J1980">
        <f t="shared" si="30"/>
        <v>-1</v>
      </c>
    </row>
    <row r="1981" spans="1:10" x14ac:dyDescent="0.25">
      <c r="A1981" t="s">
        <v>4959</v>
      </c>
      <c r="B1981" t="s">
        <v>13</v>
      </c>
      <c r="C1981">
        <v>501</v>
      </c>
      <c r="D1981" s="1">
        <v>385779364</v>
      </c>
      <c r="E1981" t="s">
        <v>13</v>
      </c>
      <c r="F1981" t="s">
        <v>4960</v>
      </c>
      <c r="G1981" t="s">
        <v>13</v>
      </c>
      <c r="H1981" t="s">
        <v>13</v>
      </c>
      <c r="I1981" t="s">
        <v>4961</v>
      </c>
      <c r="J1981">
        <f t="shared" si="30"/>
        <v>-1</v>
      </c>
    </row>
    <row r="1982" spans="1:10" x14ac:dyDescent="0.25">
      <c r="A1982" t="s">
        <v>4962</v>
      </c>
      <c r="B1982" t="s">
        <v>13</v>
      </c>
      <c r="C1982">
        <v>363</v>
      </c>
      <c r="D1982" s="1">
        <v>385779365</v>
      </c>
      <c r="E1982" t="s">
        <v>13</v>
      </c>
      <c r="F1982" t="s">
        <v>4963</v>
      </c>
      <c r="G1982" t="s">
        <v>13</v>
      </c>
      <c r="H1982" t="s">
        <v>13</v>
      </c>
      <c r="I1982" t="s">
        <v>4964</v>
      </c>
      <c r="J1982">
        <f t="shared" si="30"/>
        <v>-1</v>
      </c>
    </row>
    <row r="1983" spans="1:10" x14ac:dyDescent="0.25">
      <c r="A1983" t="s">
        <v>4965</v>
      </c>
      <c r="B1983" t="s">
        <v>12</v>
      </c>
      <c r="C1983">
        <v>697</v>
      </c>
      <c r="D1983" s="1">
        <v>385779366</v>
      </c>
      <c r="E1983" t="s">
        <v>13</v>
      </c>
      <c r="F1983" t="s">
        <v>4966</v>
      </c>
      <c r="G1983" t="s">
        <v>13</v>
      </c>
      <c r="H1983" t="s">
        <v>13</v>
      </c>
      <c r="I1983" t="s">
        <v>3376</v>
      </c>
      <c r="J1983">
        <f t="shared" si="30"/>
        <v>1</v>
      </c>
    </row>
    <row r="1984" spans="1:10" x14ac:dyDescent="0.25">
      <c r="A1984" t="s">
        <v>4967</v>
      </c>
      <c r="B1984" t="s">
        <v>13</v>
      </c>
      <c r="C1984">
        <v>127</v>
      </c>
      <c r="D1984" s="1">
        <v>385779367</v>
      </c>
      <c r="E1984" t="s">
        <v>13</v>
      </c>
      <c r="F1984" t="s">
        <v>4968</v>
      </c>
      <c r="G1984" t="s">
        <v>13</v>
      </c>
      <c r="H1984" t="s">
        <v>13</v>
      </c>
      <c r="I1984" t="s">
        <v>27</v>
      </c>
      <c r="J1984">
        <f t="shared" si="30"/>
        <v>-1</v>
      </c>
    </row>
    <row r="1985" spans="1:10" x14ac:dyDescent="0.25">
      <c r="A1985" t="s">
        <v>4969</v>
      </c>
      <c r="B1985" t="s">
        <v>13</v>
      </c>
      <c r="C1985">
        <v>394</v>
      </c>
      <c r="D1985" s="1">
        <v>385779368</v>
      </c>
      <c r="E1985" t="s">
        <v>13</v>
      </c>
      <c r="F1985" t="s">
        <v>4970</v>
      </c>
      <c r="G1985" t="s">
        <v>13</v>
      </c>
      <c r="H1985" t="s">
        <v>13</v>
      </c>
      <c r="I1985" t="s">
        <v>914</v>
      </c>
      <c r="J1985">
        <f t="shared" si="30"/>
        <v>-1</v>
      </c>
    </row>
    <row r="1986" spans="1:10" x14ac:dyDescent="0.25">
      <c r="A1986" t="s">
        <v>4971</v>
      </c>
      <c r="B1986" t="s">
        <v>13</v>
      </c>
      <c r="C1986">
        <v>599</v>
      </c>
      <c r="D1986" s="1">
        <v>385779369</v>
      </c>
      <c r="E1986" t="s">
        <v>13</v>
      </c>
      <c r="F1986" t="s">
        <v>4972</v>
      </c>
      <c r="G1986" t="s">
        <v>13</v>
      </c>
      <c r="H1986" t="s">
        <v>13</v>
      </c>
      <c r="I1986" t="s">
        <v>2463</v>
      </c>
      <c r="J1986">
        <f t="shared" si="30"/>
        <v>-1</v>
      </c>
    </row>
    <row r="1987" spans="1:10" x14ac:dyDescent="0.25">
      <c r="A1987" t="s">
        <v>4973</v>
      </c>
      <c r="B1987" t="s">
        <v>13</v>
      </c>
      <c r="C1987">
        <v>600</v>
      </c>
      <c r="D1987" s="1">
        <v>385779370</v>
      </c>
      <c r="E1987" t="s">
        <v>13</v>
      </c>
      <c r="F1987" t="s">
        <v>4974</v>
      </c>
      <c r="G1987" t="s">
        <v>13</v>
      </c>
      <c r="H1987" t="s">
        <v>13</v>
      </c>
      <c r="I1987" t="s">
        <v>2463</v>
      </c>
      <c r="J1987">
        <f t="shared" si="30"/>
        <v>-1</v>
      </c>
    </row>
    <row r="1988" spans="1:10" x14ac:dyDescent="0.25">
      <c r="A1988" t="s">
        <v>4975</v>
      </c>
      <c r="B1988" t="s">
        <v>13</v>
      </c>
      <c r="C1988">
        <v>199</v>
      </c>
      <c r="D1988" s="1">
        <v>385779371</v>
      </c>
      <c r="E1988" t="s">
        <v>13</v>
      </c>
      <c r="F1988" t="s">
        <v>4976</v>
      </c>
      <c r="G1988" t="s">
        <v>13</v>
      </c>
      <c r="H1988" t="s">
        <v>13</v>
      </c>
      <c r="I1988" t="s">
        <v>4977</v>
      </c>
      <c r="J1988">
        <f t="shared" si="30"/>
        <v>-1</v>
      </c>
    </row>
    <row r="1989" spans="1:10" x14ac:dyDescent="0.25">
      <c r="A1989" t="s">
        <v>4978</v>
      </c>
      <c r="B1989" t="s">
        <v>13</v>
      </c>
      <c r="C1989">
        <v>263</v>
      </c>
      <c r="D1989" s="1">
        <v>385779372</v>
      </c>
      <c r="E1989" t="s">
        <v>13</v>
      </c>
      <c r="F1989" t="s">
        <v>4979</v>
      </c>
      <c r="G1989" t="s">
        <v>13</v>
      </c>
      <c r="H1989" t="s">
        <v>13</v>
      </c>
      <c r="I1989" t="s">
        <v>4980</v>
      </c>
      <c r="J1989">
        <f t="shared" ref="J1989:J2052" si="31">IF(B1989="+",1,-1)</f>
        <v>-1</v>
      </c>
    </row>
    <row r="1990" spans="1:10" x14ac:dyDescent="0.25">
      <c r="A1990" t="s">
        <v>4981</v>
      </c>
      <c r="B1990" t="s">
        <v>13</v>
      </c>
      <c r="C1990">
        <v>390</v>
      </c>
      <c r="D1990" s="1">
        <v>385779373</v>
      </c>
      <c r="E1990" t="s">
        <v>13</v>
      </c>
      <c r="F1990" t="s">
        <v>4982</v>
      </c>
      <c r="G1990" t="s">
        <v>13</v>
      </c>
      <c r="H1990" t="s">
        <v>13</v>
      </c>
      <c r="I1990" t="s">
        <v>351</v>
      </c>
      <c r="J1990">
        <f t="shared" si="31"/>
        <v>-1</v>
      </c>
    </row>
    <row r="1991" spans="1:10" x14ac:dyDescent="0.25">
      <c r="A1991" t="s">
        <v>4983</v>
      </c>
      <c r="B1991" t="s">
        <v>13</v>
      </c>
      <c r="C1991">
        <v>329</v>
      </c>
      <c r="D1991" s="1">
        <v>385779374</v>
      </c>
      <c r="E1991" t="s">
        <v>13</v>
      </c>
      <c r="F1991" t="s">
        <v>4984</v>
      </c>
      <c r="G1991" t="s">
        <v>13</v>
      </c>
      <c r="H1991" t="s">
        <v>13</v>
      </c>
      <c r="I1991" t="s">
        <v>4985</v>
      </c>
      <c r="J1991">
        <f t="shared" si="31"/>
        <v>-1</v>
      </c>
    </row>
    <row r="1992" spans="1:10" x14ac:dyDescent="0.25">
      <c r="A1992" t="s">
        <v>4986</v>
      </c>
      <c r="B1992" t="s">
        <v>13</v>
      </c>
      <c r="C1992">
        <v>948</v>
      </c>
      <c r="D1992" s="1">
        <v>385779375</v>
      </c>
      <c r="E1992" t="s">
        <v>13</v>
      </c>
      <c r="F1992" t="s">
        <v>4987</v>
      </c>
      <c r="G1992" t="s">
        <v>13</v>
      </c>
      <c r="H1992" t="s">
        <v>13</v>
      </c>
      <c r="I1992" t="s">
        <v>2917</v>
      </c>
      <c r="J1992">
        <f t="shared" si="31"/>
        <v>-1</v>
      </c>
    </row>
    <row r="1993" spans="1:10" x14ac:dyDescent="0.25">
      <c r="A1993" t="s">
        <v>4988</v>
      </c>
      <c r="B1993" t="s">
        <v>13</v>
      </c>
      <c r="C1993">
        <v>367</v>
      </c>
      <c r="D1993" s="1">
        <v>385779376</v>
      </c>
      <c r="E1993" t="s">
        <v>13</v>
      </c>
      <c r="F1993" t="s">
        <v>4989</v>
      </c>
      <c r="G1993" t="s">
        <v>13</v>
      </c>
      <c r="H1993" t="s">
        <v>13</v>
      </c>
      <c r="I1993" t="s">
        <v>737</v>
      </c>
      <c r="J1993">
        <f t="shared" si="31"/>
        <v>-1</v>
      </c>
    </row>
    <row r="1994" spans="1:10" x14ac:dyDescent="0.25">
      <c r="A1994" t="s">
        <v>4990</v>
      </c>
      <c r="B1994" t="s">
        <v>13</v>
      </c>
      <c r="C1994">
        <v>181</v>
      </c>
      <c r="D1994" s="1">
        <v>385779377</v>
      </c>
      <c r="E1994" t="s">
        <v>13</v>
      </c>
      <c r="F1994" t="s">
        <v>4991</v>
      </c>
      <c r="G1994" t="s">
        <v>13</v>
      </c>
      <c r="H1994" t="s">
        <v>13</v>
      </c>
      <c r="I1994" t="s">
        <v>27</v>
      </c>
      <c r="J1994">
        <f t="shared" si="31"/>
        <v>-1</v>
      </c>
    </row>
    <row r="1995" spans="1:10" x14ac:dyDescent="0.25">
      <c r="A1995" t="s">
        <v>4992</v>
      </c>
      <c r="B1995" t="s">
        <v>13</v>
      </c>
      <c r="C1995">
        <v>330</v>
      </c>
      <c r="D1995" s="1">
        <v>385779378</v>
      </c>
      <c r="E1995" t="s">
        <v>13</v>
      </c>
      <c r="F1995" t="s">
        <v>4993</v>
      </c>
      <c r="G1995" t="s">
        <v>13</v>
      </c>
      <c r="H1995" t="s">
        <v>13</v>
      </c>
      <c r="I1995" t="s">
        <v>4994</v>
      </c>
      <c r="J1995">
        <f t="shared" si="31"/>
        <v>-1</v>
      </c>
    </row>
    <row r="1996" spans="1:10" x14ac:dyDescent="0.25">
      <c r="A1996" t="s">
        <v>4995</v>
      </c>
      <c r="B1996" t="s">
        <v>13</v>
      </c>
      <c r="C1996">
        <v>202</v>
      </c>
      <c r="D1996" s="1">
        <v>385779379</v>
      </c>
      <c r="E1996" t="s">
        <v>13</v>
      </c>
      <c r="F1996" t="s">
        <v>4996</v>
      </c>
      <c r="G1996" t="s">
        <v>13</v>
      </c>
      <c r="H1996" t="s">
        <v>13</v>
      </c>
      <c r="I1996" t="s">
        <v>4997</v>
      </c>
      <c r="J1996">
        <f t="shared" si="31"/>
        <v>-1</v>
      </c>
    </row>
    <row r="1997" spans="1:10" x14ac:dyDescent="0.25">
      <c r="A1997" t="s">
        <v>4998</v>
      </c>
      <c r="B1997" t="s">
        <v>13</v>
      </c>
      <c r="C1997">
        <v>162</v>
      </c>
      <c r="D1997" s="1">
        <v>385779380</v>
      </c>
      <c r="E1997" t="s">
        <v>13</v>
      </c>
      <c r="F1997" t="s">
        <v>4999</v>
      </c>
      <c r="G1997" t="s">
        <v>13</v>
      </c>
      <c r="H1997" t="s">
        <v>13</v>
      </c>
      <c r="I1997" t="s">
        <v>5000</v>
      </c>
      <c r="J1997">
        <f t="shared" si="31"/>
        <v>-1</v>
      </c>
    </row>
    <row r="1998" spans="1:10" x14ac:dyDescent="0.25">
      <c r="A1998" t="s">
        <v>5001</v>
      </c>
      <c r="B1998" t="s">
        <v>12</v>
      </c>
      <c r="C1998">
        <v>405</v>
      </c>
      <c r="D1998" s="1">
        <v>385779381</v>
      </c>
      <c r="E1998" t="s">
        <v>13</v>
      </c>
      <c r="F1998" t="s">
        <v>5002</v>
      </c>
      <c r="G1998" t="s">
        <v>13</v>
      </c>
      <c r="H1998" t="s">
        <v>13</v>
      </c>
      <c r="I1998" t="s">
        <v>5003</v>
      </c>
      <c r="J1998">
        <f t="shared" si="31"/>
        <v>1</v>
      </c>
    </row>
    <row r="1999" spans="1:10" x14ac:dyDescent="0.25">
      <c r="A1999" t="s">
        <v>5004</v>
      </c>
      <c r="B1999" t="s">
        <v>12</v>
      </c>
      <c r="C1999">
        <v>458</v>
      </c>
      <c r="D1999" s="1">
        <v>385779382</v>
      </c>
      <c r="E1999" t="s">
        <v>13</v>
      </c>
      <c r="F1999" t="s">
        <v>5005</v>
      </c>
      <c r="G1999" t="s">
        <v>13</v>
      </c>
      <c r="H1999" t="s">
        <v>13</v>
      </c>
      <c r="I1999" t="s">
        <v>5006</v>
      </c>
      <c r="J1999">
        <f t="shared" si="31"/>
        <v>1</v>
      </c>
    </row>
    <row r="2000" spans="1:10" x14ac:dyDescent="0.25">
      <c r="A2000" t="s">
        <v>5007</v>
      </c>
      <c r="B2000" t="s">
        <v>13</v>
      </c>
      <c r="C2000">
        <v>65</v>
      </c>
      <c r="D2000" s="1">
        <v>385779383</v>
      </c>
      <c r="E2000" t="s">
        <v>13</v>
      </c>
      <c r="F2000" t="s">
        <v>5008</v>
      </c>
      <c r="G2000" t="s">
        <v>13</v>
      </c>
      <c r="H2000" t="s">
        <v>13</v>
      </c>
      <c r="I2000" t="s">
        <v>5009</v>
      </c>
      <c r="J2000">
        <f t="shared" si="31"/>
        <v>-1</v>
      </c>
    </row>
    <row r="2001" spans="1:10" x14ac:dyDescent="0.25">
      <c r="A2001" t="s">
        <v>5010</v>
      </c>
      <c r="B2001" t="s">
        <v>13</v>
      </c>
      <c r="C2001">
        <v>116</v>
      </c>
      <c r="D2001" s="1">
        <v>385779384</v>
      </c>
      <c r="E2001" t="s">
        <v>13</v>
      </c>
      <c r="F2001" t="s">
        <v>5011</v>
      </c>
      <c r="G2001" t="s">
        <v>13</v>
      </c>
      <c r="H2001" t="s">
        <v>13</v>
      </c>
      <c r="I2001" t="s">
        <v>27</v>
      </c>
      <c r="J2001">
        <f t="shared" si="31"/>
        <v>-1</v>
      </c>
    </row>
    <row r="2002" spans="1:10" x14ac:dyDescent="0.25">
      <c r="A2002" t="s">
        <v>5012</v>
      </c>
      <c r="B2002" t="s">
        <v>13</v>
      </c>
      <c r="C2002">
        <v>378</v>
      </c>
      <c r="D2002" s="1">
        <v>385779385</v>
      </c>
      <c r="E2002" t="s">
        <v>13</v>
      </c>
      <c r="F2002" t="s">
        <v>5013</v>
      </c>
      <c r="G2002" t="s">
        <v>13</v>
      </c>
      <c r="H2002" t="s">
        <v>13</v>
      </c>
      <c r="I2002" t="s">
        <v>4158</v>
      </c>
      <c r="J2002">
        <f t="shared" si="31"/>
        <v>-1</v>
      </c>
    </row>
    <row r="2003" spans="1:10" x14ac:dyDescent="0.25">
      <c r="A2003" t="s">
        <v>5014</v>
      </c>
      <c r="B2003" t="s">
        <v>13</v>
      </c>
      <c r="C2003">
        <v>630</v>
      </c>
      <c r="D2003" s="1">
        <v>385779386</v>
      </c>
      <c r="E2003" t="s">
        <v>13</v>
      </c>
      <c r="F2003" t="s">
        <v>5015</v>
      </c>
      <c r="G2003" t="s">
        <v>13</v>
      </c>
      <c r="H2003" t="s">
        <v>13</v>
      </c>
      <c r="I2003" t="s">
        <v>5016</v>
      </c>
      <c r="J2003">
        <f t="shared" si="31"/>
        <v>-1</v>
      </c>
    </row>
    <row r="2004" spans="1:10" x14ac:dyDescent="0.25">
      <c r="A2004" t="s">
        <v>5017</v>
      </c>
      <c r="B2004" t="s">
        <v>13</v>
      </c>
      <c r="C2004">
        <v>364</v>
      </c>
      <c r="D2004" s="1">
        <v>385779387</v>
      </c>
      <c r="E2004" t="s">
        <v>13</v>
      </c>
      <c r="F2004" t="s">
        <v>5018</v>
      </c>
      <c r="G2004" t="s">
        <v>13</v>
      </c>
      <c r="H2004" t="s">
        <v>13</v>
      </c>
      <c r="I2004" t="s">
        <v>2723</v>
      </c>
      <c r="J2004">
        <f t="shared" si="31"/>
        <v>-1</v>
      </c>
    </row>
    <row r="2005" spans="1:10" x14ac:dyDescent="0.25">
      <c r="A2005" t="s">
        <v>5019</v>
      </c>
      <c r="B2005" t="s">
        <v>12</v>
      </c>
      <c r="C2005">
        <v>71</v>
      </c>
      <c r="D2005" s="1">
        <v>385779388</v>
      </c>
      <c r="E2005" t="s">
        <v>13</v>
      </c>
      <c r="F2005" t="s">
        <v>5020</v>
      </c>
      <c r="G2005" t="s">
        <v>13</v>
      </c>
      <c r="H2005" t="s">
        <v>13</v>
      </c>
      <c r="I2005" t="s">
        <v>27</v>
      </c>
      <c r="J2005">
        <f t="shared" si="31"/>
        <v>1</v>
      </c>
    </row>
    <row r="2006" spans="1:10" x14ac:dyDescent="0.25">
      <c r="A2006" t="s">
        <v>5021</v>
      </c>
      <c r="B2006" t="s">
        <v>12</v>
      </c>
      <c r="C2006">
        <v>79</v>
      </c>
      <c r="D2006" s="1">
        <v>385779389</v>
      </c>
      <c r="E2006" t="s">
        <v>13</v>
      </c>
      <c r="F2006" t="s">
        <v>5022</v>
      </c>
      <c r="G2006" t="s">
        <v>13</v>
      </c>
      <c r="H2006" t="s">
        <v>13</v>
      </c>
      <c r="I2006" t="s">
        <v>27</v>
      </c>
      <c r="J2006">
        <f t="shared" si="31"/>
        <v>1</v>
      </c>
    </row>
    <row r="2007" spans="1:10" x14ac:dyDescent="0.25">
      <c r="A2007" t="s">
        <v>5023</v>
      </c>
      <c r="B2007" t="s">
        <v>12</v>
      </c>
      <c r="C2007">
        <v>150</v>
      </c>
      <c r="D2007" s="1">
        <v>385779390</v>
      </c>
      <c r="E2007" t="s">
        <v>13</v>
      </c>
      <c r="F2007" t="s">
        <v>5024</v>
      </c>
      <c r="G2007" t="s">
        <v>13</v>
      </c>
      <c r="H2007" t="s">
        <v>13</v>
      </c>
      <c r="I2007" t="s">
        <v>27</v>
      </c>
      <c r="J2007">
        <f t="shared" si="31"/>
        <v>1</v>
      </c>
    </row>
    <row r="2008" spans="1:10" x14ac:dyDescent="0.25">
      <c r="A2008" t="s">
        <v>5025</v>
      </c>
      <c r="B2008" t="s">
        <v>12</v>
      </c>
      <c r="C2008">
        <v>360</v>
      </c>
      <c r="D2008" s="1">
        <v>385779391</v>
      </c>
      <c r="E2008" t="s">
        <v>13</v>
      </c>
      <c r="F2008" t="s">
        <v>5026</v>
      </c>
      <c r="G2008" t="s">
        <v>13</v>
      </c>
      <c r="H2008" t="s">
        <v>13</v>
      </c>
      <c r="I2008" t="s">
        <v>1989</v>
      </c>
      <c r="J2008">
        <f t="shared" si="31"/>
        <v>1</v>
      </c>
    </row>
    <row r="2009" spans="1:10" x14ac:dyDescent="0.25">
      <c r="A2009" t="s">
        <v>5027</v>
      </c>
      <c r="B2009" t="s">
        <v>13</v>
      </c>
      <c r="C2009">
        <v>156</v>
      </c>
      <c r="D2009" s="1">
        <v>385779392</v>
      </c>
      <c r="E2009" t="s">
        <v>13</v>
      </c>
      <c r="F2009" t="s">
        <v>5028</v>
      </c>
      <c r="G2009" t="s">
        <v>13</v>
      </c>
      <c r="H2009" t="s">
        <v>13</v>
      </c>
      <c r="I2009" t="s">
        <v>27</v>
      </c>
      <c r="J2009">
        <f t="shared" si="31"/>
        <v>-1</v>
      </c>
    </row>
    <row r="2010" spans="1:10" x14ac:dyDescent="0.25">
      <c r="A2010" t="s">
        <v>5029</v>
      </c>
      <c r="B2010" t="s">
        <v>13</v>
      </c>
      <c r="C2010">
        <v>122</v>
      </c>
      <c r="D2010" s="1">
        <v>385779393</v>
      </c>
      <c r="E2010" t="s">
        <v>13</v>
      </c>
      <c r="F2010" t="s">
        <v>5030</v>
      </c>
      <c r="G2010" t="s">
        <v>13</v>
      </c>
      <c r="H2010" t="s">
        <v>13</v>
      </c>
      <c r="I2010" t="s">
        <v>5031</v>
      </c>
      <c r="J2010">
        <f t="shared" si="31"/>
        <v>-1</v>
      </c>
    </row>
    <row r="2011" spans="1:10" x14ac:dyDescent="0.25">
      <c r="A2011" t="s">
        <v>5032</v>
      </c>
      <c r="B2011" t="s">
        <v>13</v>
      </c>
      <c r="C2011">
        <v>226</v>
      </c>
      <c r="D2011" s="1">
        <v>385779394</v>
      </c>
      <c r="E2011" t="s">
        <v>13</v>
      </c>
      <c r="F2011" t="s">
        <v>5033</v>
      </c>
      <c r="G2011" t="s">
        <v>13</v>
      </c>
      <c r="H2011" t="s">
        <v>13</v>
      </c>
      <c r="I2011" t="s">
        <v>1373</v>
      </c>
      <c r="J2011">
        <f t="shared" si="31"/>
        <v>-1</v>
      </c>
    </row>
    <row r="2012" spans="1:10" x14ac:dyDescent="0.25">
      <c r="A2012" t="s">
        <v>5034</v>
      </c>
      <c r="B2012" t="s">
        <v>12</v>
      </c>
      <c r="C2012">
        <v>185</v>
      </c>
      <c r="D2012" s="1">
        <v>385779395</v>
      </c>
      <c r="E2012" t="s">
        <v>13</v>
      </c>
      <c r="F2012" t="s">
        <v>5035</v>
      </c>
      <c r="G2012" t="s">
        <v>13</v>
      </c>
      <c r="H2012" t="s">
        <v>13</v>
      </c>
      <c r="I2012" t="s">
        <v>27</v>
      </c>
      <c r="J2012">
        <f t="shared" si="31"/>
        <v>1</v>
      </c>
    </row>
    <row r="2013" spans="1:10" x14ac:dyDescent="0.25">
      <c r="A2013" t="s">
        <v>5036</v>
      </c>
      <c r="B2013" t="s">
        <v>13</v>
      </c>
      <c r="C2013">
        <v>96</v>
      </c>
      <c r="D2013" s="1">
        <v>385779396</v>
      </c>
      <c r="E2013" t="s">
        <v>13</v>
      </c>
      <c r="F2013" t="s">
        <v>5037</v>
      </c>
      <c r="G2013" t="s">
        <v>13</v>
      </c>
      <c r="H2013" t="s">
        <v>13</v>
      </c>
      <c r="I2013" t="s">
        <v>27</v>
      </c>
      <c r="J2013">
        <f t="shared" si="31"/>
        <v>-1</v>
      </c>
    </row>
    <row r="2014" spans="1:10" x14ac:dyDescent="0.25">
      <c r="A2014" t="s">
        <v>5038</v>
      </c>
      <c r="B2014" t="s">
        <v>13</v>
      </c>
      <c r="C2014">
        <v>74</v>
      </c>
      <c r="D2014" s="1">
        <v>385779397</v>
      </c>
      <c r="E2014" t="s">
        <v>13</v>
      </c>
      <c r="F2014" t="s">
        <v>5039</v>
      </c>
      <c r="G2014" t="s">
        <v>13</v>
      </c>
      <c r="H2014" t="s">
        <v>13</v>
      </c>
      <c r="I2014" t="s">
        <v>27</v>
      </c>
      <c r="J2014">
        <f t="shared" si="31"/>
        <v>-1</v>
      </c>
    </row>
    <row r="2015" spans="1:10" x14ac:dyDescent="0.25">
      <c r="A2015" t="s">
        <v>5040</v>
      </c>
      <c r="B2015" t="s">
        <v>13</v>
      </c>
      <c r="C2015">
        <v>424</v>
      </c>
      <c r="D2015" s="1">
        <v>385779398</v>
      </c>
      <c r="E2015" t="s">
        <v>13</v>
      </c>
      <c r="F2015" t="s">
        <v>5041</v>
      </c>
      <c r="G2015" t="s">
        <v>13</v>
      </c>
      <c r="H2015" t="s">
        <v>13</v>
      </c>
      <c r="I2015" t="s">
        <v>5042</v>
      </c>
      <c r="J2015">
        <f t="shared" si="31"/>
        <v>-1</v>
      </c>
    </row>
    <row r="2016" spans="1:10" x14ac:dyDescent="0.25">
      <c r="A2016" t="s">
        <v>5043</v>
      </c>
      <c r="B2016" t="s">
        <v>13</v>
      </c>
      <c r="C2016">
        <v>92</v>
      </c>
      <c r="D2016" s="1">
        <v>385779399</v>
      </c>
      <c r="E2016" t="s">
        <v>13</v>
      </c>
      <c r="F2016" t="s">
        <v>5044</v>
      </c>
      <c r="G2016" t="s">
        <v>13</v>
      </c>
      <c r="H2016" t="s">
        <v>13</v>
      </c>
      <c r="I2016" t="s">
        <v>5045</v>
      </c>
      <c r="J2016">
        <f t="shared" si="31"/>
        <v>-1</v>
      </c>
    </row>
    <row r="2017" spans="1:10" x14ac:dyDescent="0.25">
      <c r="A2017" t="s">
        <v>5046</v>
      </c>
      <c r="B2017" t="s">
        <v>13</v>
      </c>
      <c r="C2017">
        <v>113</v>
      </c>
      <c r="D2017" s="1">
        <v>385779400</v>
      </c>
      <c r="E2017" t="s">
        <v>13</v>
      </c>
      <c r="F2017" t="s">
        <v>5047</v>
      </c>
      <c r="G2017" t="s">
        <v>13</v>
      </c>
      <c r="H2017" t="s">
        <v>13</v>
      </c>
      <c r="I2017" t="s">
        <v>27</v>
      </c>
      <c r="J2017">
        <f t="shared" si="31"/>
        <v>-1</v>
      </c>
    </row>
    <row r="2018" spans="1:10" x14ac:dyDescent="0.25">
      <c r="A2018" t="s">
        <v>5048</v>
      </c>
      <c r="B2018" t="s">
        <v>13</v>
      </c>
      <c r="C2018">
        <v>103</v>
      </c>
      <c r="D2018" s="1">
        <v>385779401</v>
      </c>
      <c r="E2018" t="s">
        <v>13</v>
      </c>
      <c r="F2018" t="s">
        <v>5049</v>
      </c>
      <c r="G2018" t="s">
        <v>13</v>
      </c>
      <c r="H2018" t="s">
        <v>13</v>
      </c>
      <c r="I2018" t="s">
        <v>5050</v>
      </c>
      <c r="J2018">
        <f t="shared" si="31"/>
        <v>-1</v>
      </c>
    </row>
    <row r="2019" spans="1:10" x14ac:dyDescent="0.25">
      <c r="A2019" t="s">
        <v>5051</v>
      </c>
      <c r="B2019" t="s">
        <v>13</v>
      </c>
      <c r="C2019">
        <v>490</v>
      </c>
      <c r="D2019" s="1">
        <v>385779402</v>
      </c>
      <c r="E2019" t="s">
        <v>13</v>
      </c>
      <c r="F2019" t="s">
        <v>5052</v>
      </c>
      <c r="G2019" t="s">
        <v>13</v>
      </c>
      <c r="H2019" t="s">
        <v>13</v>
      </c>
      <c r="I2019" t="s">
        <v>5053</v>
      </c>
      <c r="J2019">
        <f t="shared" si="31"/>
        <v>-1</v>
      </c>
    </row>
    <row r="2020" spans="1:10" x14ac:dyDescent="0.25">
      <c r="A2020" t="s">
        <v>5054</v>
      </c>
      <c r="B2020" t="s">
        <v>13</v>
      </c>
      <c r="C2020">
        <v>279</v>
      </c>
      <c r="D2020" s="1">
        <v>385779403</v>
      </c>
      <c r="E2020" t="s">
        <v>13</v>
      </c>
      <c r="F2020" t="s">
        <v>5055</v>
      </c>
      <c r="G2020" t="s">
        <v>13</v>
      </c>
      <c r="H2020" t="s">
        <v>13</v>
      </c>
      <c r="I2020" t="s">
        <v>27</v>
      </c>
      <c r="J2020">
        <f t="shared" si="31"/>
        <v>-1</v>
      </c>
    </row>
    <row r="2021" spans="1:10" x14ac:dyDescent="0.25">
      <c r="A2021" t="s">
        <v>5056</v>
      </c>
      <c r="B2021" t="s">
        <v>13</v>
      </c>
      <c r="C2021">
        <v>613</v>
      </c>
      <c r="D2021" s="1">
        <v>385779404</v>
      </c>
      <c r="E2021" t="s">
        <v>13</v>
      </c>
      <c r="F2021" t="s">
        <v>5057</v>
      </c>
      <c r="G2021" t="s">
        <v>13</v>
      </c>
      <c r="H2021" t="s">
        <v>13</v>
      </c>
      <c r="I2021" t="s">
        <v>376</v>
      </c>
      <c r="J2021">
        <f t="shared" si="31"/>
        <v>-1</v>
      </c>
    </row>
    <row r="2022" spans="1:10" x14ac:dyDescent="0.25">
      <c r="A2022" t="s">
        <v>5058</v>
      </c>
      <c r="B2022" t="s">
        <v>13</v>
      </c>
      <c r="C2022">
        <v>353</v>
      </c>
      <c r="D2022" s="1">
        <v>385779405</v>
      </c>
      <c r="E2022" t="s">
        <v>13</v>
      </c>
      <c r="F2022" t="s">
        <v>5059</v>
      </c>
      <c r="G2022" t="s">
        <v>13</v>
      </c>
      <c r="H2022" t="s">
        <v>13</v>
      </c>
      <c r="I2022" t="s">
        <v>27</v>
      </c>
      <c r="J2022">
        <f t="shared" si="31"/>
        <v>-1</v>
      </c>
    </row>
    <row r="2023" spans="1:10" x14ac:dyDescent="0.25">
      <c r="A2023" t="s">
        <v>5060</v>
      </c>
      <c r="B2023" t="s">
        <v>13</v>
      </c>
      <c r="C2023">
        <v>96</v>
      </c>
      <c r="D2023" s="1">
        <v>385779406</v>
      </c>
      <c r="E2023" t="s">
        <v>13</v>
      </c>
      <c r="F2023" t="s">
        <v>5061</v>
      </c>
      <c r="G2023" t="s">
        <v>13</v>
      </c>
      <c r="H2023" t="s">
        <v>13</v>
      </c>
      <c r="I2023" t="s">
        <v>27</v>
      </c>
      <c r="J2023">
        <f t="shared" si="31"/>
        <v>-1</v>
      </c>
    </row>
    <row r="2024" spans="1:10" x14ac:dyDescent="0.25">
      <c r="A2024" t="s">
        <v>5062</v>
      </c>
      <c r="B2024" t="s">
        <v>13</v>
      </c>
      <c r="C2024">
        <v>141</v>
      </c>
      <c r="D2024" s="1">
        <v>385779407</v>
      </c>
      <c r="E2024" t="s">
        <v>13</v>
      </c>
      <c r="F2024" t="s">
        <v>5063</v>
      </c>
      <c r="G2024" t="s">
        <v>13</v>
      </c>
      <c r="H2024" t="s">
        <v>13</v>
      </c>
      <c r="I2024" t="s">
        <v>5064</v>
      </c>
      <c r="J2024">
        <f t="shared" si="31"/>
        <v>-1</v>
      </c>
    </row>
    <row r="2025" spans="1:10" x14ac:dyDescent="0.25">
      <c r="A2025" t="s">
        <v>5065</v>
      </c>
      <c r="B2025" t="s">
        <v>13</v>
      </c>
      <c r="C2025">
        <v>315</v>
      </c>
      <c r="D2025" s="1">
        <v>385779408</v>
      </c>
      <c r="E2025" t="s">
        <v>13</v>
      </c>
      <c r="F2025" t="s">
        <v>5066</v>
      </c>
      <c r="G2025" t="s">
        <v>13</v>
      </c>
      <c r="H2025" t="s">
        <v>13</v>
      </c>
      <c r="I2025" t="s">
        <v>4774</v>
      </c>
      <c r="J2025">
        <f t="shared" si="31"/>
        <v>-1</v>
      </c>
    </row>
    <row r="2026" spans="1:10" x14ac:dyDescent="0.25">
      <c r="A2026" t="s">
        <v>5067</v>
      </c>
      <c r="B2026" t="s">
        <v>13</v>
      </c>
      <c r="C2026">
        <v>90</v>
      </c>
      <c r="D2026" s="1">
        <v>385779409</v>
      </c>
      <c r="E2026" t="s">
        <v>13</v>
      </c>
      <c r="F2026" t="s">
        <v>5068</v>
      </c>
      <c r="G2026" t="s">
        <v>13</v>
      </c>
      <c r="H2026" t="s">
        <v>13</v>
      </c>
      <c r="I2026" t="s">
        <v>27</v>
      </c>
      <c r="J2026">
        <f t="shared" si="31"/>
        <v>-1</v>
      </c>
    </row>
    <row r="2027" spans="1:10" x14ac:dyDescent="0.25">
      <c r="A2027" t="s">
        <v>5069</v>
      </c>
      <c r="B2027" t="s">
        <v>13</v>
      </c>
      <c r="C2027">
        <v>434</v>
      </c>
      <c r="D2027" s="1">
        <v>385779410</v>
      </c>
      <c r="E2027" t="s">
        <v>13</v>
      </c>
      <c r="F2027" t="s">
        <v>5070</v>
      </c>
      <c r="G2027" t="s">
        <v>13</v>
      </c>
      <c r="H2027" t="s">
        <v>13</v>
      </c>
      <c r="I2027" t="s">
        <v>3574</v>
      </c>
      <c r="J2027">
        <f t="shared" si="31"/>
        <v>-1</v>
      </c>
    </row>
    <row r="2028" spans="1:10" x14ac:dyDescent="0.25">
      <c r="A2028" t="s">
        <v>5071</v>
      </c>
      <c r="B2028" t="s">
        <v>12</v>
      </c>
      <c r="C2028">
        <v>75</v>
      </c>
      <c r="D2028" s="1">
        <v>385779411</v>
      </c>
      <c r="E2028" t="s">
        <v>13</v>
      </c>
      <c r="F2028" t="s">
        <v>5072</v>
      </c>
      <c r="G2028" t="s">
        <v>13</v>
      </c>
      <c r="H2028" t="s">
        <v>13</v>
      </c>
      <c r="I2028" t="s">
        <v>5073</v>
      </c>
      <c r="J2028">
        <f t="shared" si="31"/>
        <v>1</v>
      </c>
    </row>
    <row r="2029" spans="1:10" x14ac:dyDescent="0.25">
      <c r="A2029" t="s">
        <v>5074</v>
      </c>
      <c r="B2029" t="s">
        <v>13</v>
      </c>
      <c r="C2029">
        <v>155</v>
      </c>
      <c r="D2029" s="1">
        <v>385779412</v>
      </c>
      <c r="E2029" t="s">
        <v>13</v>
      </c>
      <c r="F2029" t="s">
        <v>5075</v>
      </c>
      <c r="G2029" t="s">
        <v>13</v>
      </c>
      <c r="H2029" t="s">
        <v>13</v>
      </c>
      <c r="I2029" t="s">
        <v>27</v>
      </c>
      <c r="J2029">
        <f t="shared" si="31"/>
        <v>-1</v>
      </c>
    </row>
    <row r="2030" spans="1:10" x14ac:dyDescent="0.25">
      <c r="A2030" t="s">
        <v>5076</v>
      </c>
      <c r="B2030" t="s">
        <v>13</v>
      </c>
      <c r="C2030">
        <v>757</v>
      </c>
      <c r="D2030" s="1">
        <v>385779413</v>
      </c>
      <c r="E2030" t="s">
        <v>13</v>
      </c>
      <c r="F2030" t="s">
        <v>5077</v>
      </c>
      <c r="G2030" t="s">
        <v>13</v>
      </c>
      <c r="H2030" t="s">
        <v>13</v>
      </c>
      <c r="I2030" t="s">
        <v>5078</v>
      </c>
      <c r="J2030">
        <f t="shared" si="31"/>
        <v>-1</v>
      </c>
    </row>
    <row r="2031" spans="1:10" x14ac:dyDescent="0.25">
      <c r="A2031" t="s">
        <v>5079</v>
      </c>
      <c r="B2031" t="s">
        <v>13</v>
      </c>
      <c r="C2031">
        <v>158</v>
      </c>
      <c r="D2031" s="1">
        <v>385779414</v>
      </c>
      <c r="E2031" t="s">
        <v>13</v>
      </c>
      <c r="F2031" t="s">
        <v>5080</v>
      </c>
      <c r="G2031" t="s">
        <v>13</v>
      </c>
      <c r="H2031" t="s">
        <v>13</v>
      </c>
      <c r="I2031" t="s">
        <v>1648</v>
      </c>
      <c r="J2031">
        <f t="shared" si="31"/>
        <v>-1</v>
      </c>
    </row>
    <row r="2032" spans="1:10" x14ac:dyDescent="0.25">
      <c r="A2032" t="s">
        <v>5081</v>
      </c>
      <c r="B2032" t="s">
        <v>13</v>
      </c>
      <c r="C2032">
        <v>183</v>
      </c>
      <c r="D2032" s="1">
        <v>385779415</v>
      </c>
      <c r="E2032" t="s">
        <v>13</v>
      </c>
      <c r="F2032" t="s">
        <v>5082</v>
      </c>
      <c r="G2032" t="s">
        <v>13</v>
      </c>
      <c r="H2032" t="s">
        <v>13</v>
      </c>
      <c r="I2032" t="s">
        <v>151</v>
      </c>
      <c r="J2032">
        <f t="shared" si="31"/>
        <v>-1</v>
      </c>
    </row>
    <row r="2033" spans="1:10" x14ac:dyDescent="0.25">
      <c r="A2033" t="s">
        <v>5083</v>
      </c>
      <c r="B2033" t="s">
        <v>13</v>
      </c>
      <c r="C2033">
        <v>79</v>
      </c>
      <c r="D2033" s="1">
        <v>385779416</v>
      </c>
      <c r="E2033" t="s">
        <v>13</v>
      </c>
      <c r="F2033" t="s">
        <v>5084</v>
      </c>
      <c r="G2033" t="s">
        <v>13</v>
      </c>
      <c r="H2033" t="s">
        <v>13</v>
      </c>
      <c r="I2033" t="s">
        <v>5085</v>
      </c>
      <c r="J2033">
        <f t="shared" si="31"/>
        <v>-1</v>
      </c>
    </row>
    <row r="2034" spans="1:10" x14ac:dyDescent="0.25">
      <c r="A2034" t="s">
        <v>5086</v>
      </c>
      <c r="B2034" t="s">
        <v>13</v>
      </c>
      <c r="C2034">
        <v>433</v>
      </c>
      <c r="D2034" s="1">
        <v>385779417</v>
      </c>
      <c r="E2034" t="s">
        <v>13</v>
      </c>
      <c r="F2034" t="s">
        <v>5087</v>
      </c>
      <c r="G2034" t="s">
        <v>13</v>
      </c>
      <c r="H2034" t="s">
        <v>13</v>
      </c>
      <c r="I2034" t="s">
        <v>5088</v>
      </c>
      <c r="J2034">
        <f t="shared" si="31"/>
        <v>-1</v>
      </c>
    </row>
    <row r="2035" spans="1:10" x14ac:dyDescent="0.25">
      <c r="A2035" t="s">
        <v>5089</v>
      </c>
      <c r="B2035" t="s">
        <v>13</v>
      </c>
      <c r="C2035">
        <v>545</v>
      </c>
      <c r="D2035" s="1">
        <v>385779418</v>
      </c>
      <c r="E2035" t="s">
        <v>13</v>
      </c>
      <c r="F2035" t="s">
        <v>5090</v>
      </c>
      <c r="G2035" t="s">
        <v>13</v>
      </c>
      <c r="H2035" t="s">
        <v>13</v>
      </c>
      <c r="I2035" t="s">
        <v>4795</v>
      </c>
      <c r="J2035">
        <f t="shared" si="31"/>
        <v>-1</v>
      </c>
    </row>
    <row r="2036" spans="1:10" x14ac:dyDescent="0.25">
      <c r="A2036" t="s">
        <v>5091</v>
      </c>
      <c r="B2036" t="s">
        <v>13</v>
      </c>
      <c r="C2036">
        <v>511</v>
      </c>
      <c r="D2036" s="1">
        <v>385779419</v>
      </c>
      <c r="E2036" t="s">
        <v>13</v>
      </c>
      <c r="F2036" t="s">
        <v>5092</v>
      </c>
      <c r="G2036" t="s">
        <v>13</v>
      </c>
      <c r="H2036" t="s">
        <v>13</v>
      </c>
      <c r="I2036" t="s">
        <v>227</v>
      </c>
      <c r="J2036">
        <f t="shared" si="31"/>
        <v>-1</v>
      </c>
    </row>
    <row r="2037" spans="1:10" x14ac:dyDescent="0.25">
      <c r="A2037" t="s">
        <v>5093</v>
      </c>
      <c r="B2037" t="s">
        <v>13</v>
      </c>
      <c r="C2037">
        <v>251</v>
      </c>
      <c r="D2037" s="1">
        <v>385779420</v>
      </c>
      <c r="E2037" t="s">
        <v>13</v>
      </c>
      <c r="F2037" t="s">
        <v>5094</v>
      </c>
      <c r="G2037" t="s">
        <v>13</v>
      </c>
      <c r="H2037" t="s">
        <v>13</v>
      </c>
      <c r="I2037" t="s">
        <v>5095</v>
      </c>
      <c r="J2037">
        <f t="shared" si="31"/>
        <v>-1</v>
      </c>
    </row>
    <row r="2038" spans="1:10" x14ac:dyDescent="0.25">
      <c r="A2038" t="s">
        <v>5096</v>
      </c>
      <c r="B2038" t="s">
        <v>13</v>
      </c>
      <c r="C2038">
        <v>397</v>
      </c>
      <c r="D2038" s="1">
        <v>385779421</v>
      </c>
      <c r="E2038" t="s">
        <v>13</v>
      </c>
      <c r="F2038" t="s">
        <v>5097</v>
      </c>
      <c r="G2038" t="s">
        <v>13</v>
      </c>
      <c r="H2038" t="s">
        <v>13</v>
      </c>
      <c r="I2038" t="s">
        <v>5098</v>
      </c>
      <c r="J2038">
        <f t="shared" si="31"/>
        <v>-1</v>
      </c>
    </row>
    <row r="2039" spans="1:10" x14ac:dyDescent="0.25">
      <c r="A2039" t="s">
        <v>5099</v>
      </c>
      <c r="B2039" t="s">
        <v>13</v>
      </c>
      <c r="C2039">
        <v>336</v>
      </c>
      <c r="D2039" s="1">
        <v>385779422</v>
      </c>
      <c r="E2039" t="s">
        <v>13</v>
      </c>
      <c r="F2039" t="s">
        <v>5100</v>
      </c>
      <c r="G2039" t="s">
        <v>13</v>
      </c>
      <c r="H2039" t="s">
        <v>13</v>
      </c>
      <c r="I2039" t="s">
        <v>5101</v>
      </c>
      <c r="J2039">
        <f t="shared" si="31"/>
        <v>-1</v>
      </c>
    </row>
    <row r="2040" spans="1:10" x14ac:dyDescent="0.25">
      <c r="A2040" t="s">
        <v>5102</v>
      </c>
      <c r="B2040" t="s">
        <v>13</v>
      </c>
      <c r="C2040">
        <v>241</v>
      </c>
      <c r="D2040" s="1">
        <v>385779423</v>
      </c>
      <c r="E2040" t="s">
        <v>13</v>
      </c>
      <c r="F2040" t="s">
        <v>5103</v>
      </c>
      <c r="G2040" t="s">
        <v>13</v>
      </c>
      <c r="H2040" t="s">
        <v>13</v>
      </c>
      <c r="I2040" t="s">
        <v>3692</v>
      </c>
      <c r="J2040">
        <f t="shared" si="31"/>
        <v>-1</v>
      </c>
    </row>
    <row r="2041" spans="1:10" x14ac:dyDescent="0.25">
      <c r="A2041" t="s">
        <v>5104</v>
      </c>
      <c r="B2041" t="s">
        <v>13</v>
      </c>
      <c r="C2041">
        <v>2754</v>
      </c>
      <c r="D2041" s="1">
        <v>385779424</v>
      </c>
      <c r="E2041" t="s">
        <v>13</v>
      </c>
      <c r="F2041" t="s">
        <v>5105</v>
      </c>
      <c r="G2041" t="s">
        <v>13</v>
      </c>
      <c r="H2041" t="s">
        <v>13</v>
      </c>
      <c r="I2041" t="s">
        <v>5106</v>
      </c>
      <c r="J2041">
        <f t="shared" si="31"/>
        <v>-1</v>
      </c>
    </row>
    <row r="2042" spans="1:10" x14ac:dyDescent="0.25">
      <c r="A2042" t="s">
        <v>5107</v>
      </c>
      <c r="B2042" t="s">
        <v>13</v>
      </c>
      <c r="C2042">
        <v>323</v>
      </c>
      <c r="D2042" s="1">
        <v>385779425</v>
      </c>
      <c r="E2042" t="s">
        <v>13</v>
      </c>
      <c r="F2042" t="s">
        <v>5108</v>
      </c>
      <c r="G2042" t="s">
        <v>13</v>
      </c>
      <c r="H2042" t="s">
        <v>13</v>
      </c>
      <c r="I2042" t="s">
        <v>27</v>
      </c>
      <c r="J2042">
        <f t="shared" si="31"/>
        <v>-1</v>
      </c>
    </row>
    <row r="2043" spans="1:10" x14ac:dyDescent="0.25">
      <c r="A2043" t="s">
        <v>5109</v>
      </c>
      <c r="B2043" t="s">
        <v>13</v>
      </c>
      <c r="C2043">
        <v>494</v>
      </c>
      <c r="D2043" s="1">
        <v>385779426</v>
      </c>
      <c r="E2043" t="s">
        <v>13</v>
      </c>
      <c r="F2043" t="s">
        <v>5110</v>
      </c>
      <c r="G2043" t="s">
        <v>13</v>
      </c>
      <c r="H2043" t="s">
        <v>13</v>
      </c>
      <c r="I2043" t="s">
        <v>1730</v>
      </c>
      <c r="J2043">
        <f t="shared" si="31"/>
        <v>-1</v>
      </c>
    </row>
    <row r="2044" spans="1:10" x14ac:dyDescent="0.25">
      <c r="A2044" t="s">
        <v>5111</v>
      </c>
      <c r="B2044" t="s">
        <v>13</v>
      </c>
      <c r="C2044">
        <v>345</v>
      </c>
      <c r="D2044" s="1">
        <v>385779427</v>
      </c>
      <c r="E2044" t="s">
        <v>13</v>
      </c>
      <c r="F2044" t="s">
        <v>5112</v>
      </c>
      <c r="G2044" t="s">
        <v>13</v>
      </c>
      <c r="H2044" t="s">
        <v>13</v>
      </c>
      <c r="I2044" t="s">
        <v>5113</v>
      </c>
      <c r="J2044">
        <f t="shared" si="31"/>
        <v>-1</v>
      </c>
    </row>
    <row r="2045" spans="1:10" x14ac:dyDescent="0.25">
      <c r="A2045" t="s">
        <v>5114</v>
      </c>
      <c r="B2045" t="s">
        <v>13</v>
      </c>
      <c r="C2045">
        <v>81</v>
      </c>
      <c r="D2045" s="1">
        <v>385779428</v>
      </c>
      <c r="E2045" t="s">
        <v>13</v>
      </c>
      <c r="F2045" t="s">
        <v>5115</v>
      </c>
      <c r="G2045" t="s">
        <v>13</v>
      </c>
      <c r="H2045" t="s">
        <v>13</v>
      </c>
      <c r="I2045" t="s">
        <v>5116</v>
      </c>
      <c r="J2045">
        <f t="shared" si="31"/>
        <v>-1</v>
      </c>
    </row>
    <row r="2046" spans="1:10" x14ac:dyDescent="0.25">
      <c r="A2046" t="s">
        <v>5117</v>
      </c>
      <c r="B2046" t="s">
        <v>13</v>
      </c>
      <c r="C2046">
        <v>344</v>
      </c>
      <c r="D2046" s="1">
        <v>385779429</v>
      </c>
      <c r="E2046" t="s">
        <v>13</v>
      </c>
      <c r="F2046" t="s">
        <v>5118</v>
      </c>
      <c r="G2046" t="s">
        <v>13</v>
      </c>
      <c r="H2046" t="s">
        <v>13</v>
      </c>
      <c r="I2046" t="s">
        <v>5113</v>
      </c>
      <c r="J2046">
        <f t="shared" si="31"/>
        <v>-1</v>
      </c>
    </row>
    <row r="2047" spans="1:10" x14ac:dyDescent="0.25">
      <c r="A2047" t="s">
        <v>5119</v>
      </c>
      <c r="B2047" t="s">
        <v>13</v>
      </c>
      <c r="C2047">
        <v>505</v>
      </c>
      <c r="D2047" s="1">
        <v>385779430</v>
      </c>
      <c r="E2047" t="s">
        <v>13</v>
      </c>
      <c r="F2047" t="s">
        <v>5120</v>
      </c>
      <c r="G2047" t="s">
        <v>13</v>
      </c>
      <c r="H2047" t="s">
        <v>13</v>
      </c>
      <c r="I2047" t="s">
        <v>4795</v>
      </c>
      <c r="J2047">
        <f t="shared" si="31"/>
        <v>-1</v>
      </c>
    </row>
    <row r="2048" spans="1:10" x14ac:dyDescent="0.25">
      <c r="A2048" t="s">
        <v>5121</v>
      </c>
      <c r="B2048" t="s">
        <v>13</v>
      </c>
      <c r="C2048">
        <v>164</v>
      </c>
      <c r="D2048" s="1">
        <v>385779431</v>
      </c>
      <c r="E2048" t="s">
        <v>13</v>
      </c>
      <c r="F2048" t="s">
        <v>5122</v>
      </c>
      <c r="G2048" t="s">
        <v>13</v>
      </c>
      <c r="H2048" t="s">
        <v>13</v>
      </c>
      <c r="I2048" t="s">
        <v>2588</v>
      </c>
      <c r="J2048">
        <f t="shared" si="31"/>
        <v>-1</v>
      </c>
    </row>
    <row r="2049" spans="1:10" x14ac:dyDescent="0.25">
      <c r="A2049" t="s">
        <v>5123</v>
      </c>
      <c r="B2049" t="s">
        <v>13</v>
      </c>
      <c r="C2049">
        <v>154</v>
      </c>
      <c r="D2049" s="1">
        <v>385779432</v>
      </c>
      <c r="E2049" t="s">
        <v>13</v>
      </c>
      <c r="F2049" t="s">
        <v>5124</v>
      </c>
      <c r="G2049" t="s">
        <v>13</v>
      </c>
      <c r="H2049" t="s">
        <v>13</v>
      </c>
      <c r="I2049" t="s">
        <v>2692</v>
      </c>
      <c r="J2049">
        <f t="shared" si="31"/>
        <v>-1</v>
      </c>
    </row>
    <row r="2050" spans="1:10" x14ac:dyDescent="0.25">
      <c r="A2050" t="s">
        <v>5125</v>
      </c>
      <c r="B2050" t="s">
        <v>13</v>
      </c>
      <c r="C2050">
        <v>192</v>
      </c>
      <c r="D2050" s="1">
        <v>385779433</v>
      </c>
      <c r="E2050" t="s">
        <v>13</v>
      </c>
      <c r="F2050" t="s">
        <v>5126</v>
      </c>
      <c r="G2050" t="s">
        <v>13</v>
      </c>
      <c r="H2050" t="s">
        <v>13</v>
      </c>
      <c r="I2050" t="s">
        <v>5127</v>
      </c>
      <c r="J2050">
        <f t="shared" si="31"/>
        <v>-1</v>
      </c>
    </row>
    <row r="2051" spans="1:10" x14ac:dyDescent="0.25">
      <c r="A2051" t="s">
        <v>5128</v>
      </c>
      <c r="B2051" t="s">
        <v>13</v>
      </c>
      <c r="C2051">
        <v>123</v>
      </c>
      <c r="D2051" s="1">
        <v>385779434</v>
      </c>
      <c r="E2051" t="s">
        <v>13</v>
      </c>
      <c r="F2051" t="s">
        <v>5129</v>
      </c>
      <c r="G2051" t="s">
        <v>13</v>
      </c>
      <c r="H2051" t="s">
        <v>13</v>
      </c>
      <c r="I2051" t="s">
        <v>5130</v>
      </c>
      <c r="J2051">
        <f t="shared" si="31"/>
        <v>-1</v>
      </c>
    </row>
    <row r="2052" spans="1:10" x14ac:dyDescent="0.25">
      <c r="A2052" t="s">
        <v>5131</v>
      </c>
      <c r="B2052" t="s">
        <v>13</v>
      </c>
      <c r="C2052">
        <v>340</v>
      </c>
      <c r="D2052" s="1">
        <v>385779435</v>
      </c>
      <c r="E2052" t="s">
        <v>13</v>
      </c>
      <c r="F2052" t="s">
        <v>5132</v>
      </c>
      <c r="G2052" t="s">
        <v>13</v>
      </c>
      <c r="H2052" t="s">
        <v>13</v>
      </c>
      <c r="I2052" t="s">
        <v>5133</v>
      </c>
      <c r="J2052">
        <f t="shared" si="31"/>
        <v>-1</v>
      </c>
    </row>
    <row r="2053" spans="1:10" x14ac:dyDescent="0.25">
      <c r="A2053" t="s">
        <v>5134</v>
      </c>
      <c r="B2053" t="s">
        <v>13</v>
      </c>
      <c r="C2053">
        <v>147</v>
      </c>
      <c r="D2053" s="1">
        <v>385779436</v>
      </c>
      <c r="E2053" t="s">
        <v>13</v>
      </c>
      <c r="F2053" t="s">
        <v>5135</v>
      </c>
      <c r="G2053" t="s">
        <v>13</v>
      </c>
      <c r="H2053" t="s">
        <v>13</v>
      </c>
      <c r="I2053" t="s">
        <v>5136</v>
      </c>
      <c r="J2053">
        <f t="shared" ref="J2053:J2116" si="32">IF(B2053="+",1,-1)</f>
        <v>-1</v>
      </c>
    </row>
    <row r="2054" spans="1:10" x14ac:dyDescent="0.25">
      <c r="A2054" t="s">
        <v>5137</v>
      </c>
      <c r="B2054" t="s">
        <v>13</v>
      </c>
      <c r="C2054">
        <v>62</v>
      </c>
      <c r="D2054" s="1">
        <v>385779437</v>
      </c>
      <c r="E2054" t="s">
        <v>13</v>
      </c>
      <c r="F2054" t="s">
        <v>5138</v>
      </c>
      <c r="G2054" t="s">
        <v>13</v>
      </c>
      <c r="H2054" t="s">
        <v>13</v>
      </c>
      <c r="I2054" t="s">
        <v>27</v>
      </c>
      <c r="J2054">
        <f t="shared" si="32"/>
        <v>-1</v>
      </c>
    </row>
    <row r="2055" spans="1:10" x14ac:dyDescent="0.25">
      <c r="A2055" t="s">
        <v>5139</v>
      </c>
      <c r="B2055" t="s">
        <v>13</v>
      </c>
      <c r="C2055">
        <v>248</v>
      </c>
      <c r="D2055" s="1">
        <v>385779438</v>
      </c>
      <c r="E2055" t="s">
        <v>13</v>
      </c>
      <c r="F2055" t="s">
        <v>5140</v>
      </c>
      <c r="G2055" t="s">
        <v>13</v>
      </c>
      <c r="H2055" t="s">
        <v>13</v>
      </c>
      <c r="I2055" t="s">
        <v>5141</v>
      </c>
      <c r="J2055">
        <f t="shared" si="32"/>
        <v>-1</v>
      </c>
    </row>
    <row r="2056" spans="1:10" x14ac:dyDescent="0.25">
      <c r="A2056" t="s">
        <v>5142</v>
      </c>
      <c r="B2056" t="s">
        <v>13</v>
      </c>
      <c r="C2056">
        <v>149</v>
      </c>
      <c r="D2056" s="1">
        <v>385779439</v>
      </c>
      <c r="E2056" t="s">
        <v>13</v>
      </c>
      <c r="F2056" t="s">
        <v>5143</v>
      </c>
      <c r="G2056" t="s">
        <v>13</v>
      </c>
      <c r="H2056" t="s">
        <v>13</v>
      </c>
      <c r="I2056" t="s">
        <v>5144</v>
      </c>
      <c r="J2056">
        <f t="shared" si="32"/>
        <v>-1</v>
      </c>
    </row>
    <row r="2057" spans="1:10" x14ac:dyDescent="0.25">
      <c r="A2057" t="s">
        <v>5145</v>
      </c>
      <c r="B2057" t="s">
        <v>13</v>
      </c>
      <c r="C2057">
        <v>111</v>
      </c>
      <c r="D2057" s="1">
        <v>385779440</v>
      </c>
      <c r="E2057" t="s">
        <v>13</v>
      </c>
      <c r="F2057" t="s">
        <v>5146</v>
      </c>
      <c r="G2057" t="s">
        <v>13</v>
      </c>
      <c r="H2057" t="s">
        <v>13</v>
      </c>
      <c r="I2057" t="s">
        <v>1147</v>
      </c>
      <c r="J2057">
        <f t="shared" si="32"/>
        <v>-1</v>
      </c>
    </row>
    <row r="2058" spans="1:10" x14ac:dyDescent="0.25">
      <c r="A2058" t="s">
        <v>5147</v>
      </c>
      <c r="B2058" t="s">
        <v>13</v>
      </c>
      <c r="C2058">
        <v>88</v>
      </c>
      <c r="D2058" s="1">
        <v>385779441</v>
      </c>
      <c r="E2058" t="s">
        <v>13</v>
      </c>
      <c r="F2058" t="s">
        <v>5148</v>
      </c>
      <c r="G2058" t="s">
        <v>13</v>
      </c>
      <c r="H2058" t="s">
        <v>13</v>
      </c>
      <c r="I2058" t="s">
        <v>859</v>
      </c>
      <c r="J2058">
        <f t="shared" si="32"/>
        <v>-1</v>
      </c>
    </row>
    <row r="2059" spans="1:10" x14ac:dyDescent="0.25">
      <c r="A2059" t="s">
        <v>5149</v>
      </c>
      <c r="B2059" t="s">
        <v>13</v>
      </c>
      <c r="C2059">
        <v>317</v>
      </c>
      <c r="D2059" s="1">
        <v>385779442</v>
      </c>
      <c r="E2059" t="s">
        <v>13</v>
      </c>
      <c r="F2059" t="s">
        <v>5150</v>
      </c>
      <c r="G2059" t="s">
        <v>13</v>
      </c>
      <c r="H2059" t="s">
        <v>13</v>
      </c>
      <c r="I2059" t="s">
        <v>27</v>
      </c>
      <c r="J2059">
        <f t="shared" si="32"/>
        <v>-1</v>
      </c>
    </row>
    <row r="2060" spans="1:10" x14ac:dyDescent="0.25">
      <c r="A2060" t="s">
        <v>5151</v>
      </c>
      <c r="B2060" t="s">
        <v>13</v>
      </c>
      <c r="C2060">
        <v>659</v>
      </c>
      <c r="D2060" s="1">
        <v>385779443</v>
      </c>
      <c r="E2060" t="s">
        <v>13</v>
      </c>
      <c r="F2060" t="s">
        <v>5152</v>
      </c>
      <c r="G2060" t="s">
        <v>13</v>
      </c>
      <c r="H2060" t="s">
        <v>13</v>
      </c>
      <c r="I2060" t="s">
        <v>5153</v>
      </c>
      <c r="J2060">
        <f t="shared" si="32"/>
        <v>-1</v>
      </c>
    </row>
    <row r="2061" spans="1:10" x14ac:dyDescent="0.25">
      <c r="A2061" t="s">
        <v>5154</v>
      </c>
      <c r="B2061" t="s">
        <v>13</v>
      </c>
      <c r="C2061">
        <v>439</v>
      </c>
      <c r="D2061" s="1">
        <v>385779444</v>
      </c>
      <c r="E2061" t="s">
        <v>13</v>
      </c>
      <c r="F2061" t="s">
        <v>5155</v>
      </c>
      <c r="G2061" t="s">
        <v>13</v>
      </c>
      <c r="H2061" t="s">
        <v>13</v>
      </c>
      <c r="I2061" t="s">
        <v>27</v>
      </c>
      <c r="J2061">
        <f t="shared" si="32"/>
        <v>-1</v>
      </c>
    </row>
    <row r="2062" spans="1:10" x14ac:dyDescent="0.25">
      <c r="A2062" t="s">
        <v>5156</v>
      </c>
      <c r="B2062" t="s">
        <v>13</v>
      </c>
      <c r="C2062">
        <v>291</v>
      </c>
      <c r="D2062" s="1">
        <v>385779445</v>
      </c>
      <c r="E2062" t="s">
        <v>13</v>
      </c>
      <c r="F2062" t="s">
        <v>5157</v>
      </c>
      <c r="G2062" t="s">
        <v>13</v>
      </c>
      <c r="H2062" t="s">
        <v>13</v>
      </c>
      <c r="I2062" t="s">
        <v>27</v>
      </c>
      <c r="J2062">
        <f t="shared" si="32"/>
        <v>-1</v>
      </c>
    </row>
    <row r="2063" spans="1:10" x14ac:dyDescent="0.25">
      <c r="A2063" t="s">
        <v>5158</v>
      </c>
      <c r="B2063" t="s">
        <v>13</v>
      </c>
      <c r="C2063">
        <v>304</v>
      </c>
      <c r="D2063" s="1">
        <v>385779446</v>
      </c>
      <c r="E2063" t="s">
        <v>13</v>
      </c>
      <c r="F2063" t="s">
        <v>5159</v>
      </c>
      <c r="G2063" t="s">
        <v>13</v>
      </c>
      <c r="H2063" t="s">
        <v>13</v>
      </c>
      <c r="I2063" t="s">
        <v>5160</v>
      </c>
      <c r="J2063">
        <f t="shared" si="32"/>
        <v>-1</v>
      </c>
    </row>
    <row r="2064" spans="1:10" x14ac:dyDescent="0.25">
      <c r="A2064" t="s">
        <v>5161</v>
      </c>
      <c r="B2064" t="s">
        <v>13</v>
      </c>
      <c r="C2064">
        <v>241</v>
      </c>
      <c r="D2064" s="1">
        <v>385779447</v>
      </c>
      <c r="E2064" t="s">
        <v>13</v>
      </c>
      <c r="F2064" t="s">
        <v>5162</v>
      </c>
      <c r="G2064" t="s">
        <v>13</v>
      </c>
      <c r="H2064" t="s">
        <v>13</v>
      </c>
      <c r="I2064" t="s">
        <v>892</v>
      </c>
      <c r="J2064">
        <f t="shared" si="32"/>
        <v>-1</v>
      </c>
    </row>
    <row r="2065" spans="1:10" x14ac:dyDescent="0.25">
      <c r="A2065" t="s">
        <v>5163</v>
      </c>
      <c r="B2065" t="s">
        <v>13</v>
      </c>
      <c r="C2065">
        <v>318</v>
      </c>
      <c r="D2065" s="1">
        <v>385779448</v>
      </c>
      <c r="E2065" t="s">
        <v>13</v>
      </c>
      <c r="F2065" t="s">
        <v>5164</v>
      </c>
      <c r="G2065" t="s">
        <v>13</v>
      </c>
      <c r="H2065" t="s">
        <v>13</v>
      </c>
      <c r="I2065" t="s">
        <v>5165</v>
      </c>
      <c r="J2065">
        <f t="shared" si="32"/>
        <v>-1</v>
      </c>
    </row>
    <row r="2066" spans="1:10" x14ac:dyDescent="0.25">
      <c r="A2066" t="s">
        <v>5166</v>
      </c>
      <c r="B2066" t="s">
        <v>13</v>
      </c>
      <c r="C2066">
        <v>105</v>
      </c>
      <c r="D2066" s="1">
        <v>385779449</v>
      </c>
      <c r="E2066" t="s">
        <v>13</v>
      </c>
      <c r="F2066" t="s">
        <v>5167</v>
      </c>
      <c r="G2066" t="s">
        <v>13</v>
      </c>
      <c r="H2066" t="s">
        <v>13</v>
      </c>
      <c r="I2066" t="s">
        <v>370</v>
      </c>
      <c r="J2066">
        <f t="shared" si="32"/>
        <v>-1</v>
      </c>
    </row>
    <row r="2067" spans="1:10" x14ac:dyDescent="0.25">
      <c r="A2067" t="s">
        <v>5168</v>
      </c>
      <c r="B2067" t="s">
        <v>12</v>
      </c>
      <c r="C2067">
        <v>213</v>
      </c>
      <c r="D2067" s="1">
        <v>385779450</v>
      </c>
      <c r="E2067" t="s">
        <v>13</v>
      </c>
      <c r="F2067" t="s">
        <v>5169</v>
      </c>
      <c r="G2067" t="s">
        <v>13</v>
      </c>
      <c r="H2067" t="s">
        <v>13</v>
      </c>
      <c r="I2067" t="s">
        <v>731</v>
      </c>
      <c r="J2067">
        <f t="shared" si="32"/>
        <v>1</v>
      </c>
    </row>
    <row r="2068" spans="1:10" x14ac:dyDescent="0.25">
      <c r="A2068" t="s">
        <v>5170</v>
      </c>
      <c r="B2068" t="s">
        <v>13</v>
      </c>
      <c r="C2068">
        <v>155</v>
      </c>
      <c r="D2068" s="1">
        <v>385779451</v>
      </c>
      <c r="E2068" t="s">
        <v>13</v>
      </c>
      <c r="F2068" t="s">
        <v>5171</v>
      </c>
      <c r="G2068" t="s">
        <v>13</v>
      </c>
      <c r="H2068" t="s">
        <v>13</v>
      </c>
      <c r="I2068" t="s">
        <v>5172</v>
      </c>
      <c r="J2068">
        <f t="shared" si="32"/>
        <v>-1</v>
      </c>
    </row>
    <row r="2069" spans="1:10" x14ac:dyDescent="0.25">
      <c r="A2069" t="s">
        <v>5173</v>
      </c>
      <c r="B2069" t="s">
        <v>13</v>
      </c>
      <c r="C2069">
        <v>413</v>
      </c>
      <c r="D2069" s="1">
        <v>385779452</v>
      </c>
      <c r="E2069" t="s">
        <v>13</v>
      </c>
      <c r="F2069" t="s">
        <v>5174</v>
      </c>
      <c r="G2069" t="s">
        <v>13</v>
      </c>
      <c r="H2069" t="s">
        <v>13</v>
      </c>
      <c r="I2069" t="s">
        <v>5175</v>
      </c>
      <c r="J2069">
        <f t="shared" si="32"/>
        <v>-1</v>
      </c>
    </row>
    <row r="2070" spans="1:10" x14ac:dyDescent="0.25">
      <c r="A2070" t="s">
        <v>5176</v>
      </c>
      <c r="B2070" t="s">
        <v>13</v>
      </c>
      <c r="C2070">
        <v>218</v>
      </c>
      <c r="D2070" s="1">
        <v>385779453</v>
      </c>
      <c r="E2070" t="s">
        <v>13</v>
      </c>
      <c r="F2070" t="s">
        <v>5177</v>
      </c>
      <c r="G2070" t="s">
        <v>13</v>
      </c>
      <c r="H2070" t="s">
        <v>13</v>
      </c>
      <c r="I2070" t="s">
        <v>5178</v>
      </c>
      <c r="J2070">
        <f t="shared" si="32"/>
        <v>-1</v>
      </c>
    </row>
    <row r="2071" spans="1:10" x14ac:dyDescent="0.25">
      <c r="A2071" t="s">
        <v>5179</v>
      </c>
      <c r="B2071" t="s">
        <v>13</v>
      </c>
      <c r="C2071">
        <v>368</v>
      </c>
      <c r="D2071" s="1">
        <v>385779454</v>
      </c>
      <c r="E2071" t="s">
        <v>13</v>
      </c>
      <c r="F2071" t="s">
        <v>5180</v>
      </c>
      <c r="G2071" t="s">
        <v>13</v>
      </c>
      <c r="H2071" t="s">
        <v>13</v>
      </c>
      <c r="I2071" t="s">
        <v>5181</v>
      </c>
      <c r="J2071">
        <f t="shared" si="32"/>
        <v>-1</v>
      </c>
    </row>
    <row r="2072" spans="1:10" x14ac:dyDescent="0.25">
      <c r="A2072" t="s">
        <v>5182</v>
      </c>
      <c r="B2072" t="s">
        <v>13</v>
      </c>
      <c r="C2072">
        <v>130</v>
      </c>
      <c r="D2072" s="1">
        <v>385779455</v>
      </c>
      <c r="E2072" t="s">
        <v>13</v>
      </c>
      <c r="F2072" t="s">
        <v>5183</v>
      </c>
      <c r="G2072" t="s">
        <v>13</v>
      </c>
      <c r="H2072" t="s">
        <v>13</v>
      </c>
      <c r="I2072" t="s">
        <v>27</v>
      </c>
      <c r="J2072">
        <f t="shared" si="32"/>
        <v>-1</v>
      </c>
    </row>
    <row r="2073" spans="1:10" x14ac:dyDescent="0.25">
      <c r="A2073" t="s">
        <v>5184</v>
      </c>
      <c r="B2073" t="s">
        <v>12</v>
      </c>
      <c r="C2073">
        <v>218</v>
      </c>
      <c r="D2073" s="1">
        <v>385779456</v>
      </c>
      <c r="E2073" t="s">
        <v>13</v>
      </c>
      <c r="F2073" t="s">
        <v>5185</v>
      </c>
      <c r="G2073" t="s">
        <v>13</v>
      </c>
      <c r="H2073" t="s">
        <v>13</v>
      </c>
      <c r="I2073" t="s">
        <v>5186</v>
      </c>
      <c r="J2073">
        <f t="shared" si="32"/>
        <v>1</v>
      </c>
    </row>
    <row r="2074" spans="1:10" x14ac:dyDescent="0.25">
      <c r="A2074" t="s">
        <v>5187</v>
      </c>
      <c r="B2074" t="s">
        <v>13</v>
      </c>
      <c r="C2074">
        <v>389</v>
      </c>
      <c r="D2074" s="1">
        <v>385779457</v>
      </c>
      <c r="E2074" t="s">
        <v>13</v>
      </c>
      <c r="F2074" t="s">
        <v>5188</v>
      </c>
      <c r="G2074" t="s">
        <v>13</v>
      </c>
      <c r="H2074" t="s">
        <v>13</v>
      </c>
      <c r="I2074" t="s">
        <v>445</v>
      </c>
      <c r="J2074">
        <f t="shared" si="32"/>
        <v>-1</v>
      </c>
    </row>
    <row r="2075" spans="1:10" x14ac:dyDescent="0.25">
      <c r="A2075" t="s">
        <v>5189</v>
      </c>
      <c r="B2075" t="s">
        <v>13</v>
      </c>
      <c r="C2075">
        <v>260</v>
      </c>
      <c r="D2075" s="1">
        <v>385779458</v>
      </c>
      <c r="E2075" t="s">
        <v>13</v>
      </c>
      <c r="F2075" t="s">
        <v>5190</v>
      </c>
      <c r="G2075" t="s">
        <v>13</v>
      </c>
      <c r="H2075" t="s">
        <v>13</v>
      </c>
      <c r="I2075" t="s">
        <v>27</v>
      </c>
      <c r="J2075">
        <f t="shared" si="32"/>
        <v>-1</v>
      </c>
    </row>
    <row r="2076" spans="1:10" x14ac:dyDescent="0.25">
      <c r="A2076" t="s">
        <v>5191</v>
      </c>
      <c r="B2076" t="s">
        <v>12</v>
      </c>
      <c r="C2076">
        <v>291</v>
      </c>
      <c r="D2076" s="1">
        <v>385779459</v>
      </c>
      <c r="E2076" t="s">
        <v>13</v>
      </c>
      <c r="F2076" t="s">
        <v>5192</v>
      </c>
      <c r="G2076" t="s">
        <v>13</v>
      </c>
      <c r="H2076" t="s">
        <v>13</v>
      </c>
      <c r="I2076" t="s">
        <v>5193</v>
      </c>
      <c r="J2076">
        <f t="shared" si="32"/>
        <v>1</v>
      </c>
    </row>
    <row r="2077" spans="1:10" x14ac:dyDescent="0.25">
      <c r="A2077" t="s">
        <v>5194</v>
      </c>
      <c r="B2077" t="s">
        <v>13</v>
      </c>
      <c r="C2077">
        <v>293</v>
      </c>
      <c r="D2077" s="1">
        <v>385779460</v>
      </c>
      <c r="E2077" t="s">
        <v>13</v>
      </c>
      <c r="F2077" t="s">
        <v>5195</v>
      </c>
      <c r="G2077" t="s">
        <v>13</v>
      </c>
      <c r="H2077" t="s">
        <v>13</v>
      </c>
      <c r="I2077" t="s">
        <v>3823</v>
      </c>
      <c r="J2077">
        <f t="shared" si="32"/>
        <v>-1</v>
      </c>
    </row>
    <row r="2078" spans="1:10" x14ac:dyDescent="0.25">
      <c r="A2078" t="s">
        <v>5196</v>
      </c>
      <c r="B2078" t="s">
        <v>13</v>
      </c>
      <c r="C2078">
        <v>305</v>
      </c>
      <c r="D2078" s="1">
        <v>385779461</v>
      </c>
      <c r="E2078" t="s">
        <v>13</v>
      </c>
      <c r="F2078" t="s">
        <v>5197</v>
      </c>
      <c r="G2078" t="s">
        <v>13</v>
      </c>
      <c r="H2078" t="s">
        <v>13</v>
      </c>
      <c r="I2078" t="s">
        <v>548</v>
      </c>
      <c r="J2078">
        <f t="shared" si="32"/>
        <v>-1</v>
      </c>
    </row>
    <row r="2079" spans="1:10" x14ac:dyDescent="0.25">
      <c r="A2079" t="s">
        <v>5198</v>
      </c>
      <c r="B2079" t="s">
        <v>12</v>
      </c>
      <c r="C2079">
        <v>87</v>
      </c>
      <c r="D2079" s="1">
        <v>385779462</v>
      </c>
      <c r="E2079" t="s">
        <v>13</v>
      </c>
      <c r="F2079" t="s">
        <v>5199</v>
      </c>
      <c r="G2079" t="s">
        <v>13</v>
      </c>
      <c r="H2079" t="s">
        <v>13</v>
      </c>
      <c r="I2079" t="s">
        <v>27</v>
      </c>
      <c r="J2079">
        <f t="shared" si="32"/>
        <v>1</v>
      </c>
    </row>
    <row r="2080" spans="1:10" x14ac:dyDescent="0.25">
      <c r="A2080" t="s">
        <v>5200</v>
      </c>
      <c r="B2080" t="s">
        <v>13</v>
      </c>
      <c r="C2080">
        <v>131</v>
      </c>
      <c r="D2080" s="1">
        <v>385779463</v>
      </c>
      <c r="E2080" t="s">
        <v>13</v>
      </c>
      <c r="F2080" t="s">
        <v>5201</v>
      </c>
      <c r="G2080" t="s">
        <v>13</v>
      </c>
      <c r="H2080" t="s">
        <v>13</v>
      </c>
      <c r="I2080" t="s">
        <v>5202</v>
      </c>
      <c r="J2080">
        <f t="shared" si="32"/>
        <v>-1</v>
      </c>
    </row>
    <row r="2081" spans="1:10" x14ac:dyDescent="0.25">
      <c r="A2081" t="s">
        <v>5203</v>
      </c>
      <c r="B2081" t="s">
        <v>13</v>
      </c>
      <c r="C2081">
        <v>94</v>
      </c>
      <c r="D2081" s="1">
        <v>385779464</v>
      </c>
      <c r="E2081" t="s">
        <v>13</v>
      </c>
      <c r="F2081" t="s">
        <v>5204</v>
      </c>
      <c r="G2081" t="s">
        <v>13</v>
      </c>
      <c r="H2081" t="s">
        <v>13</v>
      </c>
      <c r="I2081" t="s">
        <v>5205</v>
      </c>
      <c r="J2081">
        <f t="shared" si="32"/>
        <v>-1</v>
      </c>
    </row>
    <row r="2082" spans="1:10" x14ac:dyDescent="0.25">
      <c r="A2082" t="s">
        <v>5206</v>
      </c>
      <c r="B2082" t="s">
        <v>13</v>
      </c>
      <c r="C2082">
        <v>266</v>
      </c>
      <c r="D2082" s="1">
        <v>385779465</v>
      </c>
      <c r="E2082" t="s">
        <v>13</v>
      </c>
      <c r="F2082" t="s">
        <v>5207</v>
      </c>
      <c r="G2082" t="s">
        <v>13</v>
      </c>
      <c r="H2082" t="s">
        <v>13</v>
      </c>
      <c r="I2082" t="s">
        <v>5208</v>
      </c>
      <c r="J2082">
        <f t="shared" si="32"/>
        <v>-1</v>
      </c>
    </row>
    <row r="2083" spans="1:10" x14ac:dyDescent="0.25">
      <c r="A2083" t="s">
        <v>5209</v>
      </c>
      <c r="B2083" t="s">
        <v>13</v>
      </c>
      <c r="C2083">
        <v>227</v>
      </c>
      <c r="D2083" s="1">
        <v>385779466</v>
      </c>
      <c r="E2083" t="s">
        <v>13</v>
      </c>
      <c r="F2083" t="s">
        <v>5210</v>
      </c>
      <c r="G2083" t="s">
        <v>13</v>
      </c>
      <c r="H2083" t="s">
        <v>13</v>
      </c>
      <c r="I2083" t="s">
        <v>5211</v>
      </c>
      <c r="J2083">
        <f t="shared" si="32"/>
        <v>-1</v>
      </c>
    </row>
    <row r="2084" spans="1:10" x14ac:dyDescent="0.25">
      <c r="A2084" t="s">
        <v>5212</v>
      </c>
      <c r="B2084" t="s">
        <v>13</v>
      </c>
      <c r="C2084">
        <v>709</v>
      </c>
      <c r="D2084" s="1">
        <v>385779467</v>
      </c>
      <c r="E2084" t="s">
        <v>13</v>
      </c>
      <c r="F2084" t="s">
        <v>5213</v>
      </c>
      <c r="G2084" t="s">
        <v>13</v>
      </c>
      <c r="H2084" t="s">
        <v>13</v>
      </c>
      <c r="I2084" t="s">
        <v>5214</v>
      </c>
      <c r="J2084">
        <f t="shared" si="32"/>
        <v>-1</v>
      </c>
    </row>
    <row r="2085" spans="1:10" x14ac:dyDescent="0.25">
      <c r="A2085" t="s">
        <v>5215</v>
      </c>
      <c r="B2085" t="s">
        <v>13</v>
      </c>
      <c r="C2085">
        <v>176</v>
      </c>
      <c r="D2085" s="1">
        <v>385779468</v>
      </c>
      <c r="E2085" t="s">
        <v>13</v>
      </c>
      <c r="F2085" t="s">
        <v>5216</v>
      </c>
      <c r="G2085" t="s">
        <v>13</v>
      </c>
      <c r="H2085" t="s">
        <v>13</v>
      </c>
      <c r="I2085" t="s">
        <v>5217</v>
      </c>
      <c r="J2085">
        <f t="shared" si="32"/>
        <v>-1</v>
      </c>
    </row>
    <row r="2086" spans="1:10" x14ac:dyDescent="0.25">
      <c r="A2086" t="s">
        <v>5218</v>
      </c>
      <c r="B2086" t="s">
        <v>13</v>
      </c>
      <c r="C2086">
        <v>287</v>
      </c>
      <c r="D2086" s="1">
        <v>385779469</v>
      </c>
      <c r="E2086" t="s">
        <v>13</v>
      </c>
      <c r="F2086" t="s">
        <v>5219</v>
      </c>
      <c r="G2086" t="s">
        <v>13</v>
      </c>
      <c r="H2086" t="s">
        <v>13</v>
      </c>
      <c r="I2086" t="s">
        <v>5220</v>
      </c>
      <c r="J2086">
        <f t="shared" si="32"/>
        <v>-1</v>
      </c>
    </row>
    <row r="2087" spans="1:10" x14ac:dyDescent="0.25">
      <c r="A2087" t="s">
        <v>5221</v>
      </c>
      <c r="B2087" t="s">
        <v>13</v>
      </c>
      <c r="C2087">
        <v>340</v>
      </c>
      <c r="D2087" s="1">
        <v>385779470</v>
      </c>
      <c r="E2087" t="s">
        <v>13</v>
      </c>
      <c r="F2087" t="s">
        <v>5222</v>
      </c>
      <c r="G2087" t="s">
        <v>13</v>
      </c>
      <c r="H2087" t="s">
        <v>13</v>
      </c>
      <c r="I2087" t="s">
        <v>554</v>
      </c>
      <c r="J2087">
        <f t="shared" si="32"/>
        <v>-1</v>
      </c>
    </row>
    <row r="2088" spans="1:10" x14ac:dyDescent="0.25">
      <c r="A2088" t="s">
        <v>5223</v>
      </c>
      <c r="B2088" t="s">
        <v>13</v>
      </c>
      <c r="C2088">
        <v>200</v>
      </c>
      <c r="D2088" s="1">
        <v>385779471</v>
      </c>
      <c r="E2088" t="s">
        <v>13</v>
      </c>
      <c r="F2088" t="s">
        <v>5224</v>
      </c>
      <c r="G2088" t="s">
        <v>13</v>
      </c>
      <c r="H2088" t="s">
        <v>13</v>
      </c>
      <c r="I2088" t="s">
        <v>5225</v>
      </c>
      <c r="J2088">
        <f t="shared" si="32"/>
        <v>-1</v>
      </c>
    </row>
    <row r="2089" spans="1:10" x14ac:dyDescent="0.25">
      <c r="A2089" t="s">
        <v>5226</v>
      </c>
      <c r="B2089" t="s">
        <v>13</v>
      </c>
      <c r="C2089">
        <v>294</v>
      </c>
      <c r="D2089" s="1">
        <v>385779472</v>
      </c>
      <c r="E2089" t="s">
        <v>13</v>
      </c>
      <c r="F2089" t="s">
        <v>5227</v>
      </c>
      <c r="G2089" t="s">
        <v>13</v>
      </c>
      <c r="H2089" t="s">
        <v>13</v>
      </c>
      <c r="I2089" t="s">
        <v>27</v>
      </c>
      <c r="J2089">
        <f t="shared" si="32"/>
        <v>-1</v>
      </c>
    </row>
    <row r="2090" spans="1:10" x14ac:dyDescent="0.25">
      <c r="A2090" t="s">
        <v>5228</v>
      </c>
      <c r="B2090" t="s">
        <v>12</v>
      </c>
      <c r="C2090">
        <v>210</v>
      </c>
      <c r="D2090" s="1">
        <v>385779473</v>
      </c>
      <c r="E2090" t="s">
        <v>13</v>
      </c>
      <c r="F2090" t="s">
        <v>5229</v>
      </c>
      <c r="G2090" t="s">
        <v>13</v>
      </c>
      <c r="H2090" t="s">
        <v>13</v>
      </c>
      <c r="I2090" t="s">
        <v>5230</v>
      </c>
      <c r="J2090">
        <f t="shared" si="32"/>
        <v>1</v>
      </c>
    </row>
    <row r="2091" spans="1:10" x14ac:dyDescent="0.25">
      <c r="A2091" t="s">
        <v>5231</v>
      </c>
      <c r="B2091" t="s">
        <v>12</v>
      </c>
      <c r="C2091">
        <v>181</v>
      </c>
      <c r="D2091" s="1">
        <v>385779474</v>
      </c>
      <c r="E2091" t="s">
        <v>13</v>
      </c>
      <c r="F2091" t="s">
        <v>5232</v>
      </c>
      <c r="G2091" t="s">
        <v>13</v>
      </c>
      <c r="H2091" t="s">
        <v>13</v>
      </c>
      <c r="I2091" t="s">
        <v>27</v>
      </c>
      <c r="J2091">
        <f t="shared" si="32"/>
        <v>1</v>
      </c>
    </row>
    <row r="2092" spans="1:10" x14ac:dyDescent="0.25">
      <c r="A2092" t="s">
        <v>5233</v>
      </c>
      <c r="B2092" t="s">
        <v>13</v>
      </c>
      <c r="C2092">
        <v>559</v>
      </c>
      <c r="D2092" s="1">
        <v>385779475</v>
      </c>
      <c r="E2092" t="s">
        <v>13</v>
      </c>
      <c r="F2092" t="s">
        <v>5234</v>
      </c>
      <c r="G2092" t="s">
        <v>13</v>
      </c>
      <c r="H2092" t="s">
        <v>13</v>
      </c>
      <c r="I2092" t="s">
        <v>3953</v>
      </c>
      <c r="J2092">
        <f t="shared" si="32"/>
        <v>-1</v>
      </c>
    </row>
    <row r="2093" spans="1:10" x14ac:dyDescent="0.25">
      <c r="A2093" t="s">
        <v>5235</v>
      </c>
      <c r="B2093" t="s">
        <v>13</v>
      </c>
      <c r="C2093">
        <v>815</v>
      </c>
      <c r="D2093" s="1">
        <v>385779476</v>
      </c>
      <c r="E2093" t="s">
        <v>13</v>
      </c>
      <c r="F2093" t="s">
        <v>5236</v>
      </c>
      <c r="G2093" t="s">
        <v>13</v>
      </c>
      <c r="H2093" t="s">
        <v>13</v>
      </c>
      <c r="I2093" t="s">
        <v>5237</v>
      </c>
      <c r="J2093">
        <f t="shared" si="32"/>
        <v>-1</v>
      </c>
    </row>
    <row r="2094" spans="1:10" x14ac:dyDescent="0.25">
      <c r="A2094" t="s">
        <v>5238</v>
      </c>
      <c r="B2094" t="s">
        <v>12</v>
      </c>
      <c r="C2094">
        <v>401</v>
      </c>
      <c r="D2094" s="1">
        <v>385779477</v>
      </c>
      <c r="E2094" t="s">
        <v>13</v>
      </c>
      <c r="F2094" t="s">
        <v>5239</v>
      </c>
      <c r="G2094" t="s">
        <v>13</v>
      </c>
      <c r="H2094" t="s">
        <v>13</v>
      </c>
      <c r="I2094" t="s">
        <v>5240</v>
      </c>
      <c r="J2094">
        <f t="shared" si="32"/>
        <v>1</v>
      </c>
    </row>
    <row r="2095" spans="1:10" x14ac:dyDescent="0.25">
      <c r="A2095" t="s">
        <v>5241</v>
      </c>
      <c r="B2095" t="s">
        <v>12</v>
      </c>
      <c r="C2095">
        <v>143</v>
      </c>
      <c r="D2095" s="1">
        <v>385779478</v>
      </c>
      <c r="E2095" t="s">
        <v>13</v>
      </c>
      <c r="F2095" t="s">
        <v>5242</v>
      </c>
      <c r="G2095" t="s">
        <v>13</v>
      </c>
      <c r="H2095" t="s">
        <v>13</v>
      </c>
      <c r="I2095" t="s">
        <v>1055</v>
      </c>
      <c r="J2095">
        <f t="shared" si="32"/>
        <v>1</v>
      </c>
    </row>
    <row r="2096" spans="1:10" x14ac:dyDescent="0.25">
      <c r="A2096" t="s">
        <v>5243</v>
      </c>
      <c r="B2096" t="s">
        <v>13</v>
      </c>
      <c r="C2096">
        <v>171</v>
      </c>
      <c r="D2096" s="1">
        <v>385779479</v>
      </c>
      <c r="E2096" t="s">
        <v>13</v>
      </c>
      <c r="F2096" t="s">
        <v>5244</v>
      </c>
      <c r="G2096" t="s">
        <v>13</v>
      </c>
      <c r="H2096" t="s">
        <v>13</v>
      </c>
      <c r="I2096" t="s">
        <v>27</v>
      </c>
      <c r="J2096">
        <f t="shared" si="32"/>
        <v>-1</v>
      </c>
    </row>
    <row r="2097" spans="1:10" x14ac:dyDescent="0.25">
      <c r="A2097" t="s">
        <v>5245</v>
      </c>
      <c r="B2097" t="s">
        <v>12</v>
      </c>
      <c r="C2097">
        <v>68</v>
      </c>
      <c r="D2097" s="1">
        <v>385779480</v>
      </c>
      <c r="E2097" t="s">
        <v>13</v>
      </c>
      <c r="F2097" t="s">
        <v>5246</v>
      </c>
      <c r="G2097" t="s">
        <v>13</v>
      </c>
      <c r="H2097" t="s">
        <v>13</v>
      </c>
      <c r="I2097" t="s">
        <v>27</v>
      </c>
      <c r="J2097">
        <f t="shared" si="32"/>
        <v>1</v>
      </c>
    </row>
    <row r="2098" spans="1:10" x14ac:dyDescent="0.25">
      <c r="A2098" t="s">
        <v>5247</v>
      </c>
      <c r="B2098" t="s">
        <v>13</v>
      </c>
      <c r="C2098">
        <v>127</v>
      </c>
      <c r="D2098" s="1">
        <v>385779481</v>
      </c>
      <c r="E2098" t="s">
        <v>13</v>
      </c>
      <c r="F2098" t="s">
        <v>5248</v>
      </c>
      <c r="G2098" t="s">
        <v>13</v>
      </c>
      <c r="H2098" t="s">
        <v>13</v>
      </c>
      <c r="I2098" t="s">
        <v>27</v>
      </c>
      <c r="J2098">
        <f t="shared" si="32"/>
        <v>-1</v>
      </c>
    </row>
    <row r="2099" spans="1:10" x14ac:dyDescent="0.25">
      <c r="A2099" t="s">
        <v>5249</v>
      </c>
      <c r="B2099" t="s">
        <v>13</v>
      </c>
      <c r="C2099">
        <v>129</v>
      </c>
      <c r="D2099" s="1">
        <v>385779482</v>
      </c>
      <c r="E2099" t="s">
        <v>13</v>
      </c>
      <c r="F2099" t="s">
        <v>5250</v>
      </c>
      <c r="G2099" t="s">
        <v>13</v>
      </c>
      <c r="H2099" t="s">
        <v>13</v>
      </c>
      <c r="I2099" t="s">
        <v>27</v>
      </c>
      <c r="J2099">
        <f t="shared" si="32"/>
        <v>-1</v>
      </c>
    </row>
    <row r="2100" spans="1:10" x14ac:dyDescent="0.25">
      <c r="A2100" t="s">
        <v>5251</v>
      </c>
      <c r="B2100" t="s">
        <v>13</v>
      </c>
      <c r="C2100">
        <v>195</v>
      </c>
      <c r="D2100" s="1">
        <v>385779483</v>
      </c>
      <c r="E2100" t="s">
        <v>13</v>
      </c>
      <c r="F2100" t="s">
        <v>5252</v>
      </c>
      <c r="G2100" t="s">
        <v>13</v>
      </c>
      <c r="H2100" t="s">
        <v>13</v>
      </c>
      <c r="I2100" t="s">
        <v>27</v>
      </c>
      <c r="J2100">
        <f t="shared" si="32"/>
        <v>-1</v>
      </c>
    </row>
    <row r="2101" spans="1:10" x14ac:dyDescent="0.25">
      <c r="A2101" t="s">
        <v>5253</v>
      </c>
      <c r="B2101" t="s">
        <v>13</v>
      </c>
      <c r="C2101">
        <v>53</v>
      </c>
      <c r="D2101" s="1">
        <v>385779484</v>
      </c>
      <c r="E2101" t="s">
        <v>13</v>
      </c>
      <c r="F2101" t="s">
        <v>5254</v>
      </c>
      <c r="G2101" t="s">
        <v>13</v>
      </c>
      <c r="H2101" t="s">
        <v>13</v>
      </c>
      <c r="I2101" t="s">
        <v>27</v>
      </c>
      <c r="J2101">
        <f t="shared" si="32"/>
        <v>-1</v>
      </c>
    </row>
    <row r="2102" spans="1:10" x14ac:dyDescent="0.25">
      <c r="A2102" t="s">
        <v>5255</v>
      </c>
      <c r="B2102" t="s">
        <v>13</v>
      </c>
      <c r="C2102">
        <v>321</v>
      </c>
      <c r="D2102" s="1">
        <v>385779485</v>
      </c>
      <c r="E2102" t="s">
        <v>13</v>
      </c>
      <c r="F2102" t="s">
        <v>5256</v>
      </c>
      <c r="G2102" t="s">
        <v>13</v>
      </c>
      <c r="H2102" t="s">
        <v>13</v>
      </c>
      <c r="I2102" t="s">
        <v>27</v>
      </c>
      <c r="J2102">
        <f t="shared" si="32"/>
        <v>-1</v>
      </c>
    </row>
    <row r="2103" spans="1:10" x14ac:dyDescent="0.25">
      <c r="A2103" t="s">
        <v>5257</v>
      </c>
      <c r="B2103" t="s">
        <v>13</v>
      </c>
      <c r="C2103">
        <v>161</v>
      </c>
      <c r="D2103" s="1">
        <v>385779486</v>
      </c>
      <c r="E2103" t="s">
        <v>13</v>
      </c>
      <c r="F2103" t="s">
        <v>5258</v>
      </c>
      <c r="G2103" t="s">
        <v>13</v>
      </c>
      <c r="H2103" t="s">
        <v>13</v>
      </c>
      <c r="I2103" t="s">
        <v>2866</v>
      </c>
      <c r="J2103">
        <f t="shared" si="32"/>
        <v>-1</v>
      </c>
    </row>
    <row r="2104" spans="1:10" x14ac:dyDescent="0.25">
      <c r="A2104" t="s">
        <v>5259</v>
      </c>
      <c r="B2104" t="s">
        <v>12</v>
      </c>
      <c r="C2104">
        <v>938</v>
      </c>
      <c r="D2104" s="1">
        <v>385779487</v>
      </c>
      <c r="E2104" t="s">
        <v>13</v>
      </c>
      <c r="F2104" t="s">
        <v>5260</v>
      </c>
      <c r="G2104" t="s">
        <v>13</v>
      </c>
      <c r="H2104" t="s">
        <v>13</v>
      </c>
      <c r="I2104" t="s">
        <v>5261</v>
      </c>
      <c r="J2104">
        <f t="shared" si="32"/>
        <v>1</v>
      </c>
    </row>
    <row r="2105" spans="1:10" x14ac:dyDescent="0.25">
      <c r="A2105" t="s">
        <v>5262</v>
      </c>
      <c r="B2105" t="s">
        <v>13</v>
      </c>
      <c r="C2105">
        <v>464</v>
      </c>
      <c r="D2105" s="1">
        <v>385779488</v>
      </c>
      <c r="E2105" t="s">
        <v>13</v>
      </c>
      <c r="F2105" t="s">
        <v>5263</v>
      </c>
      <c r="G2105" t="s">
        <v>13</v>
      </c>
      <c r="H2105" t="s">
        <v>13</v>
      </c>
      <c r="I2105" t="s">
        <v>5264</v>
      </c>
      <c r="J2105">
        <f t="shared" si="32"/>
        <v>-1</v>
      </c>
    </row>
    <row r="2106" spans="1:10" x14ac:dyDescent="0.25">
      <c r="A2106" t="s">
        <v>5265</v>
      </c>
      <c r="B2106" t="s">
        <v>13</v>
      </c>
      <c r="C2106">
        <v>340</v>
      </c>
      <c r="D2106" s="1">
        <v>385779489</v>
      </c>
      <c r="E2106" t="s">
        <v>13</v>
      </c>
      <c r="F2106" t="s">
        <v>5266</v>
      </c>
      <c r="G2106" t="s">
        <v>13</v>
      </c>
      <c r="H2106" t="s">
        <v>13</v>
      </c>
      <c r="I2106" t="s">
        <v>5267</v>
      </c>
      <c r="J2106">
        <f t="shared" si="32"/>
        <v>-1</v>
      </c>
    </row>
    <row r="2107" spans="1:10" x14ac:dyDescent="0.25">
      <c r="A2107" t="s">
        <v>5268</v>
      </c>
      <c r="B2107" t="s">
        <v>12</v>
      </c>
      <c r="C2107">
        <v>203</v>
      </c>
      <c r="D2107" s="1">
        <v>385779490</v>
      </c>
      <c r="E2107" t="s">
        <v>13</v>
      </c>
      <c r="F2107" t="s">
        <v>5269</v>
      </c>
      <c r="G2107" t="s">
        <v>13</v>
      </c>
      <c r="H2107" t="s">
        <v>13</v>
      </c>
      <c r="I2107" t="s">
        <v>5270</v>
      </c>
      <c r="J2107">
        <f t="shared" si="32"/>
        <v>1</v>
      </c>
    </row>
    <row r="2108" spans="1:10" x14ac:dyDescent="0.25">
      <c r="A2108" t="s">
        <v>5271</v>
      </c>
      <c r="B2108" t="s">
        <v>13</v>
      </c>
      <c r="C2108">
        <v>241</v>
      </c>
      <c r="D2108" s="1">
        <v>385779491</v>
      </c>
      <c r="E2108" t="s">
        <v>13</v>
      </c>
      <c r="F2108" t="s">
        <v>5272</v>
      </c>
      <c r="G2108" t="s">
        <v>13</v>
      </c>
      <c r="H2108" t="s">
        <v>13</v>
      </c>
      <c r="I2108" t="s">
        <v>5273</v>
      </c>
      <c r="J2108">
        <f t="shared" si="32"/>
        <v>-1</v>
      </c>
    </row>
    <row r="2109" spans="1:10" x14ac:dyDescent="0.25">
      <c r="A2109" t="s">
        <v>5274</v>
      </c>
      <c r="B2109" t="s">
        <v>13</v>
      </c>
      <c r="C2109">
        <v>158</v>
      </c>
      <c r="D2109" s="1">
        <v>385779492</v>
      </c>
      <c r="E2109" t="s">
        <v>13</v>
      </c>
      <c r="F2109" t="s">
        <v>5275</v>
      </c>
      <c r="G2109" t="s">
        <v>13</v>
      </c>
      <c r="H2109" t="s">
        <v>13</v>
      </c>
      <c r="I2109" t="s">
        <v>27</v>
      </c>
      <c r="J2109">
        <f t="shared" si="32"/>
        <v>-1</v>
      </c>
    </row>
    <row r="2110" spans="1:10" x14ac:dyDescent="0.25">
      <c r="A2110" t="s">
        <v>5276</v>
      </c>
      <c r="B2110" t="s">
        <v>13</v>
      </c>
      <c r="C2110">
        <v>112</v>
      </c>
      <c r="D2110" s="1">
        <v>385779493</v>
      </c>
      <c r="E2110" t="s">
        <v>13</v>
      </c>
      <c r="F2110" t="s">
        <v>5277</v>
      </c>
      <c r="G2110" t="s">
        <v>13</v>
      </c>
      <c r="H2110" t="s">
        <v>13</v>
      </c>
      <c r="I2110" t="s">
        <v>27</v>
      </c>
      <c r="J2110">
        <f t="shared" si="32"/>
        <v>-1</v>
      </c>
    </row>
    <row r="2111" spans="1:10" x14ac:dyDescent="0.25">
      <c r="A2111" t="s">
        <v>5278</v>
      </c>
      <c r="B2111" t="s">
        <v>12</v>
      </c>
      <c r="C2111">
        <v>318</v>
      </c>
      <c r="D2111" s="1">
        <v>385779494</v>
      </c>
      <c r="E2111" t="s">
        <v>13</v>
      </c>
      <c r="F2111" t="s">
        <v>5279</v>
      </c>
      <c r="G2111" t="s">
        <v>13</v>
      </c>
      <c r="H2111" t="s">
        <v>13</v>
      </c>
      <c r="I2111" t="s">
        <v>1039</v>
      </c>
      <c r="J2111">
        <f t="shared" si="32"/>
        <v>1</v>
      </c>
    </row>
    <row r="2112" spans="1:10" x14ac:dyDescent="0.25">
      <c r="A2112" t="s">
        <v>5280</v>
      </c>
      <c r="B2112" t="s">
        <v>13</v>
      </c>
      <c r="C2112">
        <v>111</v>
      </c>
      <c r="D2112" s="1">
        <v>385779495</v>
      </c>
      <c r="E2112" t="s">
        <v>13</v>
      </c>
      <c r="F2112" t="s">
        <v>5281</v>
      </c>
      <c r="G2112" t="s">
        <v>13</v>
      </c>
      <c r="H2112" t="s">
        <v>13</v>
      </c>
      <c r="I2112" t="s">
        <v>5282</v>
      </c>
      <c r="J2112">
        <f t="shared" si="32"/>
        <v>-1</v>
      </c>
    </row>
    <row r="2113" spans="1:10" x14ac:dyDescent="0.25">
      <c r="A2113" t="s">
        <v>5283</v>
      </c>
      <c r="B2113" t="s">
        <v>12</v>
      </c>
      <c r="C2113">
        <v>629</v>
      </c>
      <c r="D2113" s="1">
        <v>385779496</v>
      </c>
      <c r="E2113" t="s">
        <v>13</v>
      </c>
      <c r="F2113" t="s">
        <v>5284</v>
      </c>
      <c r="G2113" t="s">
        <v>13</v>
      </c>
      <c r="H2113" t="s">
        <v>13</v>
      </c>
      <c r="I2113" t="s">
        <v>5016</v>
      </c>
      <c r="J2113">
        <f t="shared" si="32"/>
        <v>1</v>
      </c>
    </row>
    <row r="2114" spans="1:10" x14ac:dyDescent="0.25">
      <c r="A2114" t="s">
        <v>5285</v>
      </c>
      <c r="B2114" t="s">
        <v>12</v>
      </c>
      <c r="C2114">
        <v>182</v>
      </c>
      <c r="D2114" s="1">
        <v>385779497</v>
      </c>
      <c r="E2114" t="s">
        <v>13</v>
      </c>
      <c r="F2114" t="s">
        <v>5286</v>
      </c>
      <c r="G2114" t="s">
        <v>13</v>
      </c>
      <c r="H2114" t="s">
        <v>13</v>
      </c>
      <c r="I2114" t="s">
        <v>5287</v>
      </c>
      <c r="J2114">
        <f t="shared" si="32"/>
        <v>1</v>
      </c>
    </row>
    <row r="2115" spans="1:10" x14ac:dyDescent="0.25">
      <c r="A2115" t="s">
        <v>5288</v>
      </c>
      <c r="B2115" t="s">
        <v>13</v>
      </c>
      <c r="C2115">
        <v>167</v>
      </c>
      <c r="D2115" s="1">
        <v>385779498</v>
      </c>
      <c r="E2115" t="s">
        <v>13</v>
      </c>
      <c r="F2115" t="s">
        <v>5289</v>
      </c>
      <c r="G2115" t="s">
        <v>13</v>
      </c>
      <c r="H2115" t="s">
        <v>13</v>
      </c>
      <c r="I2115" t="s">
        <v>5290</v>
      </c>
      <c r="J2115">
        <f t="shared" si="32"/>
        <v>-1</v>
      </c>
    </row>
    <row r="2116" spans="1:10" x14ac:dyDescent="0.25">
      <c r="A2116" t="s">
        <v>5291</v>
      </c>
      <c r="B2116" t="s">
        <v>13</v>
      </c>
      <c r="C2116">
        <v>486</v>
      </c>
      <c r="D2116" s="1">
        <v>385779499</v>
      </c>
      <c r="E2116" t="s">
        <v>13</v>
      </c>
      <c r="F2116" t="s">
        <v>5292</v>
      </c>
      <c r="G2116" t="s">
        <v>13</v>
      </c>
      <c r="H2116" t="s">
        <v>13</v>
      </c>
      <c r="I2116" t="s">
        <v>158</v>
      </c>
      <c r="J2116">
        <f t="shared" si="32"/>
        <v>-1</v>
      </c>
    </row>
    <row r="2117" spans="1:10" x14ac:dyDescent="0.25">
      <c r="A2117" t="s">
        <v>5293</v>
      </c>
      <c r="B2117" t="s">
        <v>13</v>
      </c>
      <c r="C2117">
        <v>253</v>
      </c>
      <c r="D2117" s="1">
        <v>385779500</v>
      </c>
      <c r="E2117" t="s">
        <v>13</v>
      </c>
      <c r="F2117" t="s">
        <v>5294</v>
      </c>
      <c r="G2117" t="s">
        <v>13</v>
      </c>
      <c r="H2117" t="s">
        <v>13</v>
      </c>
      <c r="I2117" t="s">
        <v>4701</v>
      </c>
      <c r="J2117">
        <f t="shared" ref="J2117:J2180" si="33">IF(B2117="+",1,-1)</f>
        <v>-1</v>
      </c>
    </row>
    <row r="2118" spans="1:10" x14ac:dyDescent="0.25">
      <c r="A2118" t="s">
        <v>5295</v>
      </c>
      <c r="B2118" t="s">
        <v>12</v>
      </c>
      <c r="C2118">
        <v>210</v>
      </c>
      <c r="D2118" s="1">
        <v>385779501</v>
      </c>
      <c r="E2118" t="s">
        <v>13</v>
      </c>
      <c r="F2118" t="s">
        <v>5296</v>
      </c>
      <c r="G2118" t="s">
        <v>13</v>
      </c>
      <c r="H2118" t="s">
        <v>13</v>
      </c>
      <c r="I2118" t="s">
        <v>27</v>
      </c>
      <c r="J2118">
        <f t="shared" si="33"/>
        <v>1</v>
      </c>
    </row>
    <row r="2119" spans="1:10" x14ac:dyDescent="0.25">
      <c r="A2119" t="s">
        <v>5297</v>
      </c>
      <c r="B2119" t="s">
        <v>13</v>
      </c>
      <c r="C2119">
        <v>4626</v>
      </c>
      <c r="D2119" s="1">
        <v>385779502</v>
      </c>
      <c r="E2119" t="s">
        <v>13</v>
      </c>
      <c r="F2119" t="s">
        <v>5298</v>
      </c>
      <c r="G2119" t="s">
        <v>13</v>
      </c>
      <c r="H2119" t="s">
        <v>13</v>
      </c>
      <c r="I2119" t="s">
        <v>52</v>
      </c>
      <c r="J2119">
        <f t="shared" si="33"/>
        <v>-1</v>
      </c>
    </row>
    <row r="2120" spans="1:10" x14ac:dyDescent="0.25">
      <c r="A2120" t="s">
        <v>5299</v>
      </c>
      <c r="B2120" t="s">
        <v>13</v>
      </c>
      <c r="C2120">
        <v>178</v>
      </c>
      <c r="D2120" s="1">
        <v>385779503</v>
      </c>
      <c r="E2120" t="s">
        <v>13</v>
      </c>
      <c r="F2120" t="s">
        <v>5300</v>
      </c>
      <c r="G2120" t="s">
        <v>13</v>
      </c>
      <c r="H2120" t="s">
        <v>13</v>
      </c>
      <c r="I2120" t="s">
        <v>27</v>
      </c>
      <c r="J2120">
        <f t="shared" si="33"/>
        <v>-1</v>
      </c>
    </row>
    <row r="2121" spans="1:10" x14ac:dyDescent="0.25">
      <c r="A2121" t="s">
        <v>5301</v>
      </c>
      <c r="B2121" t="s">
        <v>13</v>
      </c>
      <c r="C2121">
        <v>729</v>
      </c>
      <c r="D2121" s="1">
        <v>385779504</v>
      </c>
      <c r="E2121" t="s">
        <v>13</v>
      </c>
      <c r="F2121" t="s">
        <v>5302</v>
      </c>
      <c r="G2121" t="s">
        <v>13</v>
      </c>
      <c r="H2121" t="s">
        <v>13</v>
      </c>
      <c r="I2121" t="s">
        <v>27</v>
      </c>
      <c r="J2121">
        <f t="shared" si="33"/>
        <v>-1</v>
      </c>
    </row>
    <row r="2122" spans="1:10" x14ac:dyDescent="0.25">
      <c r="A2122" t="s">
        <v>5303</v>
      </c>
      <c r="B2122" t="s">
        <v>13</v>
      </c>
      <c r="C2122">
        <v>794</v>
      </c>
      <c r="D2122" s="1">
        <v>385779505</v>
      </c>
      <c r="E2122" t="s">
        <v>13</v>
      </c>
      <c r="F2122" t="s">
        <v>5304</v>
      </c>
      <c r="G2122" t="s">
        <v>13</v>
      </c>
      <c r="H2122" t="s">
        <v>13</v>
      </c>
      <c r="I2122" t="s">
        <v>5305</v>
      </c>
      <c r="J2122">
        <f t="shared" si="33"/>
        <v>-1</v>
      </c>
    </row>
    <row r="2123" spans="1:10" x14ac:dyDescent="0.25">
      <c r="A2123" t="s">
        <v>5306</v>
      </c>
      <c r="B2123" t="s">
        <v>13</v>
      </c>
      <c r="C2123">
        <v>419</v>
      </c>
      <c r="D2123" s="1">
        <v>385779506</v>
      </c>
      <c r="E2123" t="s">
        <v>13</v>
      </c>
      <c r="F2123" t="s">
        <v>5307</v>
      </c>
      <c r="G2123" t="s">
        <v>13</v>
      </c>
      <c r="H2123" t="s">
        <v>13</v>
      </c>
      <c r="I2123" t="s">
        <v>27</v>
      </c>
      <c r="J2123">
        <f t="shared" si="33"/>
        <v>-1</v>
      </c>
    </row>
    <row r="2124" spans="1:10" x14ac:dyDescent="0.25">
      <c r="A2124" t="s">
        <v>5308</v>
      </c>
      <c r="B2124" t="s">
        <v>13</v>
      </c>
      <c r="C2124">
        <v>419</v>
      </c>
      <c r="D2124" s="1">
        <v>385779507</v>
      </c>
      <c r="E2124" t="s">
        <v>13</v>
      </c>
      <c r="F2124" t="s">
        <v>5309</v>
      </c>
      <c r="G2124" t="s">
        <v>13</v>
      </c>
      <c r="H2124" t="s">
        <v>13</v>
      </c>
      <c r="I2124" t="s">
        <v>27</v>
      </c>
      <c r="J2124">
        <f t="shared" si="33"/>
        <v>-1</v>
      </c>
    </row>
    <row r="2125" spans="1:10" x14ac:dyDescent="0.25">
      <c r="A2125" t="s">
        <v>5310</v>
      </c>
      <c r="B2125" t="s">
        <v>13</v>
      </c>
      <c r="C2125">
        <v>319</v>
      </c>
      <c r="D2125" s="1">
        <v>385779508</v>
      </c>
      <c r="E2125" t="s">
        <v>13</v>
      </c>
      <c r="F2125" t="s">
        <v>5311</v>
      </c>
      <c r="G2125" t="s">
        <v>13</v>
      </c>
      <c r="H2125" t="s">
        <v>13</v>
      </c>
      <c r="I2125" t="s">
        <v>27</v>
      </c>
      <c r="J2125">
        <f t="shared" si="33"/>
        <v>-1</v>
      </c>
    </row>
    <row r="2126" spans="1:10" x14ac:dyDescent="0.25">
      <c r="A2126" t="s">
        <v>5312</v>
      </c>
      <c r="B2126" t="s">
        <v>13</v>
      </c>
      <c r="C2126">
        <v>220</v>
      </c>
      <c r="D2126" s="1">
        <v>385779509</v>
      </c>
      <c r="E2126" t="s">
        <v>13</v>
      </c>
      <c r="F2126" t="s">
        <v>5313</v>
      </c>
      <c r="G2126" t="s">
        <v>13</v>
      </c>
      <c r="H2126" t="s">
        <v>13</v>
      </c>
      <c r="I2126" t="s">
        <v>85</v>
      </c>
      <c r="J2126">
        <f t="shared" si="33"/>
        <v>-1</v>
      </c>
    </row>
    <row r="2127" spans="1:10" x14ac:dyDescent="0.25">
      <c r="A2127" t="s">
        <v>5314</v>
      </c>
      <c r="B2127" t="s">
        <v>13</v>
      </c>
      <c r="C2127">
        <v>269</v>
      </c>
      <c r="D2127" s="1">
        <v>385779510</v>
      </c>
      <c r="E2127" t="s">
        <v>13</v>
      </c>
      <c r="F2127" t="s">
        <v>5315</v>
      </c>
      <c r="G2127" t="s">
        <v>13</v>
      </c>
      <c r="H2127" t="s">
        <v>13</v>
      </c>
      <c r="I2127" t="s">
        <v>49</v>
      </c>
      <c r="J2127">
        <f t="shared" si="33"/>
        <v>-1</v>
      </c>
    </row>
    <row r="2128" spans="1:10" x14ac:dyDescent="0.25">
      <c r="A2128" t="s">
        <v>5316</v>
      </c>
      <c r="B2128" t="s">
        <v>13</v>
      </c>
      <c r="C2128">
        <v>269</v>
      </c>
      <c r="D2128" s="1">
        <v>385779511</v>
      </c>
      <c r="E2128" t="s">
        <v>13</v>
      </c>
      <c r="F2128" t="s">
        <v>5317</v>
      </c>
      <c r="G2128" t="s">
        <v>13</v>
      </c>
      <c r="H2128" t="s">
        <v>13</v>
      </c>
      <c r="I2128" t="s">
        <v>49</v>
      </c>
      <c r="J2128">
        <f t="shared" si="33"/>
        <v>-1</v>
      </c>
    </row>
    <row r="2129" spans="1:10" x14ac:dyDescent="0.25">
      <c r="A2129" t="s">
        <v>5318</v>
      </c>
      <c r="B2129" t="s">
        <v>13</v>
      </c>
      <c r="C2129">
        <v>900</v>
      </c>
      <c r="D2129" s="1">
        <v>385779512</v>
      </c>
      <c r="E2129" t="s">
        <v>13</v>
      </c>
      <c r="F2129" t="s">
        <v>5319</v>
      </c>
      <c r="G2129" t="s">
        <v>13</v>
      </c>
      <c r="H2129" t="s">
        <v>13</v>
      </c>
      <c r="I2129" t="s">
        <v>27</v>
      </c>
      <c r="J2129">
        <f t="shared" si="33"/>
        <v>-1</v>
      </c>
    </row>
    <row r="2130" spans="1:10" x14ac:dyDescent="0.25">
      <c r="A2130" t="s">
        <v>5320</v>
      </c>
      <c r="B2130" t="s">
        <v>13</v>
      </c>
      <c r="C2130">
        <v>269</v>
      </c>
      <c r="D2130" s="1">
        <v>385779513</v>
      </c>
      <c r="E2130" t="s">
        <v>13</v>
      </c>
      <c r="F2130" t="s">
        <v>5321</v>
      </c>
      <c r="G2130" t="s">
        <v>13</v>
      </c>
      <c r="H2130" t="s">
        <v>13</v>
      </c>
      <c r="I2130" t="s">
        <v>49</v>
      </c>
      <c r="J2130">
        <f t="shared" si="33"/>
        <v>-1</v>
      </c>
    </row>
    <row r="2131" spans="1:10" x14ac:dyDescent="0.25">
      <c r="A2131" t="s">
        <v>5322</v>
      </c>
      <c r="B2131" t="s">
        <v>12</v>
      </c>
      <c r="C2131">
        <v>533</v>
      </c>
      <c r="D2131" s="1">
        <v>385779514</v>
      </c>
      <c r="E2131" t="s">
        <v>13</v>
      </c>
      <c r="F2131" t="s">
        <v>5323</v>
      </c>
      <c r="G2131" t="s">
        <v>13</v>
      </c>
      <c r="H2131" t="s">
        <v>13</v>
      </c>
      <c r="I2131" t="s">
        <v>2103</v>
      </c>
      <c r="J2131">
        <f t="shared" si="33"/>
        <v>1</v>
      </c>
    </row>
    <row r="2132" spans="1:10" x14ac:dyDescent="0.25">
      <c r="A2132" t="s">
        <v>5324</v>
      </c>
      <c r="B2132" t="s">
        <v>13</v>
      </c>
      <c r="C2132">
        <v>742</v>
      </c>
      <c r="D2132" s="1">
        <v>385779515</v>
      </c>
      <c r="E2132" t="s">
        <v>13</v>
      </c>
      <c r="F2132" t="s">
        <v>5325</v>
      </c>
      <c r="G2132" t="s">
        <v>13</v>
      </c>
      <c r="H2132" t="s">
        <v>13</v>
      </c>
      <c r="I2132" t="s">
        <v>475</v>
      </c>
      <c r="J2132">
        <f t="shared" si="33"/>
        <v>-1</v>
      </c>
    </row>
    <row r="2133" spans="1:10" x14ac:dyDescent="0.25">
      <c r="A2133" t="s">
        <v>5326</v>
      </c>
      <c r="B2133" t="s">
        <v>13</v>
      </c>
      <c r="C2133">
        <v>400</v>
      </c>
      <c r="D2133" s="1">
        <v>385779516</v>
      </c>
      <c r="E2133" t="s">
        <v>13</v>
      </c>
      <c r="F2133" t="s">
        <v>5327</v>
      </c>
      <c r="G2133" t="s">
        <v>13</v>
      </c>
      <c r="H2133" t="s">
        <v>13</v>
      </c>
      <c r="I2133" t="s">
        <v>5328</v>
      </c>
      <c r="J2133">
        <f t="shared" si="33"/>
        <v>-1</v>
      </c>
    </row>
    <row r="2134" spans="1:10" x14ac:dyDescent="0.25">
      <c r="A2134" t="s">
        <v>5329</v>
      </c>
      <c r="B2134" t="s">
        <v>12</v>
      </c>
      <c r="C2134">
        <v>144</v>
      </c>
      <c r="D2134" s="1">
        <v>385779517</v>
      </c>
      <c r="E2134" t="s">
        <v>13</v>
      </c>
      <c r="F2134" t="s">
        <v>5330</v>
      </c>
      <c r="G2134" t="s">
        <v>13</v>
      </c>
      <c r="H2134" t="s">
        <v>13</v>
      </c>
      <c r="I2134" t="s">
        <v>27</v>
      </c>
      <c r="J2134">
        <f t="shared" si="33"/>
        <v>1</v>
      </c>
    </row>
    <row r="2135" spans="1:10" x14ac:dyDescent="0.25">
      <c r="A2135" t="s">
        <v>5331</v>
      </c>
      <c r="B2135" t="s">
        <v>13</v>
      </c>
      <c r="C2135">
        <v>887</v>
      </c>
      <c r="D2135" s="1">
        <v>385779518</v>
      </c>
      <c r="E2135" t="s">
        <v>13</v>
      </c>
      <c r="F2135" t="s">
        <v>5332</v>
      </c>
      <c r="G2135" t="s">
        <v>13</v>
      </c>
      <c r="H2135" t="s">
        <v>13</v>
      </c>
      <c r="I2135" t="s">
        <v>475</v>
      </c>
      <c r="J2135">
        <f t="shared" si="33"/>
        <v>-1</v>
      </c>
    </row>
    <row r="2136" spans="1:10" x14ac:dyDescent="0.25">
      <c r="A2136" t="s">
        <v>5333</v>
      </c>
      <c r="B2136" t="s">
        <v>13</v>
      </c>
      <c r="C2136">
        <v>623</v>
      </c>
      <c r="D2136" s="1">
        <v>385779519</v>
      </c>
      <c r="E2136" t="s">
        <v>13</v>
      </c>
      <c r="F2136" t="s">
        <v>5334</v>
      </c>
      <c r="G2136" t="s">
        <v>13</v>
      </c>
      <c r="H2136" t="s">
        <v>13</v>
      </c>
      <c r="I2136" t="s">
        <v>683</v>
      </c>
      <c r="J2136">
        <f t="shared" si="33"/>
        <v>-1</v>
      </c>
    </row>
    <row r="2137" spans="1:10" x14ac:dyDescent="0.25">
      <c r="A2137" t="s">
        <v>5335</v>
      </c>
      <c r="B2137" t="s">
        <v>13</v>
      </c>
      <c r="C2137">
        <v>154</v>
      </c>
      <c r="D2137" s="1">
        <v>385779520</v>
      </c>
      <c r="E2137" t="s">
        <v>13</v>
      </c>
      <c r="F2137" t="s">
        <v>5336</v>
      </c>
      <c r="G2137" t="s">
        <v>13</v>
      </c>
      <c r="H2137" t="s">
        <v>13</v>
      </c>
      <c r="I2137" t="s">
        <v>1055</v>
      </c>
      <c r="J2137">
        <f t="shared" si="33"/>
        <v>-1</v>
      </c>
    </row>
    <row r="2138" spans="1:10" x14ac:dyDescent="0.25">
      <c r="A2138" t="s">
        <v>5337</v>
      </c>
      <c r="B2138" t="s">
        <v>13</v>
      </c>
      <c r="C2138">
        <v>623</v>
      </c>
      <c r="D2138" s="1">
        <v>385779521</v>
      </c>
      <c r="E2138" t="s">
        <v>13</v>
      </c>
      <c r="F2138" t="s">
        <v>5338</v>
      </c>
      <c r="G2138" t="s">
        <v>13</v>
      </c>
      <c r="H2138" t="s">
        <v>13</v>
      </c>
      <c r="I2138" t="s">
        <v>683</v>
      </c>
      <c r="J2138">
        <f t="shared" si="33"/>
        <v>-1</v>
      </c>
    </row>
    <row r="2139" spans="1:10" x14ac:dyDescent="0.25">
      <c r="A2139" t="s">
        <v>5339</v>
      </c>
      <c r="B2139" t="s">
        <v>13</v>
      </c>
      <c r="C2139">
        <v>154</v>
      </c>
      <c r="D2139" s="1">
        <v>385779522</v>
      </c>
      <c r="E2139" t="s">
        <v>13</v>
      </c>
      <c r="F2139" t="s">
        <v>5340</v>
      </c>
      <c r="G2139" t="s">
        <v>13</v>
      </c>
      <c r="H2139" t="s">
        <v>13</v>
      </c>
      <c r="I2139" t="s">
        <v>1055</v>
      </c>
      <c r="J2139">
        <f t="shared" si="33"/>
        <v>-1</v>
      </c>
    </row>
    <row r="2140" spans="1:10" x14ac:dyDescent="0.25">
      <c r="A2140" t="s">
        <v>5341</v>
      </c>
      <c r="B2140" t="s">
        <v>12</v>
      </c>
      <c r="C2140">
        <v>142</v>
      </c>
      <c r="D2140" s="1">
        <v>385779523</v>
      </c>
      <c r="E2140" t="s">
        <v>13</v>
      </c>
      <c r="F2140" t="s">
        <v>5342</v>
      </c>
      <c r="G2140" t="s">
        <v>13</v>
      </c>
      <c r="H2140" t="s">
        <v>13</v>
      </c>
      <c r="I2140" t="s">
        <v>1733</v>
      </c>
      <c r="J2140">
        <f t="shared" si="33"/>
        <v>1</v>
      </c>
    </row>
    <row r="2141" spans="1:10" x14ac:dyDescent="0.25">
      <c r="A2141" t="s">
        <v>5343</v>
      </c>
      <c r="B2141" t="s">
        <v>13</v>
      </c>
      <c r="C2141">
        <v>542</v>
      </c>
      <c r="D2141" s="1">
        <v>385779524</v>
      </c>
      <c r="E2141" t="s">
        <v>13</v>
      </c>
      <c r="F2141" t="s">
        <v>5344</v>
      </c>
      <c r="G2141" t="s">
        <v>13</v>
      </c>
      <c r="H2141" t="s">
        <v>13</v>
      </c>
      <c r="I2141" t="s">
        <v>5345</v>
      </c>
      <c r="J2141">
        <f t="shared" si="33"/>
        <v>-1</v>
      </c>
    </row>
    <row r="2142" spans="1:10" x14ac:dyDescent="0.25">
      <c r="A2142" t="s">
        <v>5346</v>
      </c>
      <c r="B2142" t="s">
        <v>13</v>
      </c>
      <c r="C2142">
        <v>234</v>
      </c>
      <c r="D2142" s="1">
        <v>385779525</v>
      </c>
      <c r="E2142" t="s">
        <v>13</v>
      </c>
      <c r="F2142" t="s">
        <v>5347</v>
      </c>
      <c r="G2142" t="s">
        <v>13</v>
      </c>
      <c r="H2142" t="s">
        <v>13</v>
      </c>
      <c r="I2142" t="s">
        <v>5348</v>
      </c>
      <c r="J2142">
        <f t="shared" si="33"/>
        <v>-1</v>
      </c>
    </row>
    <row r="2143" spans="1:10" x14ac:dyDescent="0.25">
      <c r="A2143" t="s">
        <v>5349</v>
      </c>
      <c r="B2143" t="s">
        <v>12</v>
      </c>
      <c r="C2143">
        <v>219</v>
      </c>
      <c r="D2143" s="1">
        <v>385779526</v>
      </c>
      <c r="E2143" t="s">
        <v>13</v>
      </c>
      <c r="F2143" t="s">
        <v>5350</v>
      </c>
      <c r="G2143" t="s">
        <v>13</v>
      </c>
      <c r="H2143" t="s">
        <v>13</v>
      </c>
      <c r="I2143" t="s">
        <v>949</v>
      </c>
      <c r="J2143">
        <f t="shared" si="33"/>
        <v>1</v>
      </c>
    </row>
    <row r="2144" spans="1:10" x14ac:dyDescent="0.25">
      <c r="A2144" t="s">
        <v>5351</v>
      </c>
      <c r="B2144" t="s">
        <v>13</v>
      </c>
      <c r="C2144">
        <v>888</v>
      </c>
      <c r="D2144" s="1">
        <v>385779527</v>
      </c>
      <c r="E2144" t="s">
        <v>13</v>
      </c>
      <c r="F2144" t="s">
        <v>5352</v>
      </c>
      <c r="G2144" t="s">
        <v>13</v>
      </c>
      <c r="H2144" t="s">
        <v>13</v>
      </c>
      <c r="I2144" t="s">
        <v>5328</v>
      </c>
      <c r="J2144">
        <f t="shared" si="33"/>
        <v>-1</v>
      </c>
    </row>
    <row r="2145" spans="1:10" x14ac:dyDescent="0.25">
      <c r="A2145" t="s">
        <v>5353</v>
      </c>
      <c r="B2145" t="s">
        <v>12</v>
      </c>
      <c r="C2145">
        <v>590</v>
      </c>
      <c r="D2145" s="1">
        <v>385779528</v>
      </c>
      <c r="E2145" t="s">
        <v>13</v>
      </c>
      <c r="F2145" t="s">
        <v>5354</v>
      </c>
      <c r="G2145" t="s">
        <v>13</v>
      </c>
      <c r="H2145" t="s">
        <v>13</v>
      </c>
      <c r="I2145" t="s">
        <v>370</v>
      </c>
      <c r="J2145">
        <f t="shared" si="33"/>
        <v>1</v>
      </c>
    </row>
    <row r="2146" spans="1:10" x14ac:dyDescent="0.25">
      <c r="A2146" t="s">
        <v>5355</v>
      </c>
      <c r="B2146" t="s">
        <v>13</v>
      </c>
      <c r="C2146">
        <v>214</v>
      </c>
      <c r="D2146" s="1">
        <v>385779529</v>
      </c>
      <c r="E2146" t="s">
        <v>13</v>
      </c>
      <c r="F2146" t="s">
        <v>5356</v>
      </c>
      <c r="G2146" t="s">
        <v>13</v>
      </c>
      <c r="H2146" t="s">
        <v>13</v>
      </c>
      <c r="I2146" t="s">
        <v>27</v>
      </c>
      <c r="J2146">
        <f t="shared" si="33"/>
        <v>-1</v>
      </c>
    </row>
    <row r="2147" spans="1:10" x14ac:dyDescent="0.25">
      <c r="A2147" t="s">
        <v>5357</v>
      </c>
      <c r="B2147" t="s">
        <v>12</v>
      </c>
      <c r="C2147">
        <v>336</v>
      </c>
      <c r="D2147" s="1">
        <v>385779530</v>
      </c>
      <c r="E2147" t="s">
        <v>13</v>
      </c>
      <c r="F2147" t="s">
        <v>5358</v>
      </c>
      <c r="G2147" t="s">
        <v>13</v>
      </c>
      <c r="H2147" t="s">
        <v>13</v>
      </c>
      <c r="I2147" t="s">
        <v>626</v>
      </c>
      <c r="J2147">
        <f t="shared" si="33"/>
        <v>1</v>
      </c>
    </row>
    <row r="2148" spans="1:10" x14ac:dyDescent="0.25">
      <c r="A2148" t="s">
        <v>5359</v>
      </c>
      <c r="B2148" t="s">
        <v>13</v>
      </c>
      <c r="C2148">
        <v>457</v>
      </c>
      <c r="D2148" s="1">
        <v>385779531</v>
      </c>
      <c r="E2148" t="s">
        <v>13</v>
      </c>
      <c r="F2148" t="s">
        <v>5360</v>
      </c>
      <c r="G2148" t="s">
        <v>13</v>
      </c>
      <c r="H2148" t="s">
        <v>13</v>
      </c>
      <c r="I2148" t="s">
        <v>5361</v>
      </c>
      <c r="J2148">
        <f t="shared" si="33"/>
        <v>-1</v>
      </c>
    </row>
    <row r="2149" spans="1:10" x14ac:dyDescent="0.25">
      <c r="A2149" t="s">
        <v>5362</v>
      </c>
      <c r="B2149" t="s">
        <v>13</v>
      </c>
      <c r="C2149">
        <v>283</v>
      </c>
      <c r="D2149" s="1">
        <v>385779532</v>
      </c>
      <c r="E2149" t="s">
        <v>13</v>
      </c>
      <c r="F2149" t="s">
        <v>5363</v>
      </c>
      <c r="G2149" t="s">
        <v>13</v>
      </c>
      <c r="H2149" t="s">
        <v>13</v>
      </c>
      <c r="I2149" t="s">
        <v>5364</v>
      </c>
      <c r="J2149">
        <f t="shared" si="33"/>
        <v>-1</v>
      </c>
    </row>
    <row r="2150" spans="1:10" x14ac:dyDescent="0.25">
      <c r="A2150" t="s">
        <v>5365</v>
      </c>
      <c r="B2150" t="s">
        <v>13</v>
      </c>
      <c r="C2150">
        <v>250</v>
      </c>
      <c r="D2150" s="1">
        <v>385779533</v>
      </c>
      <c r="E2150" t="s">
        <v>13</v>
      </c>
      <c r="F2150" t="s">
        <v>5366</v>
      </c>
      <c r="G2150" t="s">
        <v>13</v>
      </c>
      <c r="H2150" t="s">
        <v>13</v>
      </c>
      <c r="I2150" t="s">
        <v>5367</v>
      </c>
      <c r="J2150">
        <f t="shared" si="33"/>
        <v>-1</v>
      </c>
    </row>
    <row r="2151" spans="1:10" x14ac:dyDescent="0.25">
      <c r="A2151" t="s">
        <v>5368</v>
      </c>
      <c r="B2151" t="s">
        <v>13</v>
      </c>
      <c r="C2151">
        <v>388</v>
      </c>
      <c r="D2151" s="1">
        <v>385779534</v>
      </c>
      <c r="E2151" t="s">
        <v>13</v>
      </c>
      <c r="F2151" t="s">
        <v>5369</v>
      </c>
      <c r="G2151" t="s">
        <v>13</v>
      </c>
      <c r="H2151" t="s">
        <v>13</v>
      </c>
      <c r="I2151" t="s">
        <v>5370</v>
      </c>
      <c r="J2151">
        <f t="shared" si="33"/>
        <v>-1</v>
      </c>
    </row>
    <row r="2152" spans="1:10" x14ac:dyDescent="0.25">
      <c r="A2152" t="s">
        <v>5371</v>
      </c>
      <c r="B2152" t="s">
        <v>13</v>
      </c>
      <c r="C2152">
        <v>244</v>
      </c>
      <c r="D2152" s="1">
        <v>385779535</v>
      </c>
      <c r="E2152" t="s">
        <v>13</v>
      </c>
      <c r="F2152" t="s">
        <v>5372</v>
      </c>
      <c r="G2152" t="s">
        <v>13</v>
      </c>
      <c r="H2152" t="s">
        <v>13</v>
      </c>
      <c r="I2152" t="s">
        <v>5373</v>
      </c>
      <c r="J2152">
        <f t="shared" si="33"/>
        <v>-1</v>
      </c>
    </row>
    <row r="2153" spans="1:10" x14ac:dyDescent="0.25">
      <c r="A2153" t="s">
        <v>5374</v>
      </c>
      <c r="B2153" t="s">
        <v>13</v>
      </c>
      <c r="C2153">
        <v>320</v>
      </c>
      <c r="D2153" s="1">
        <v>385779536</v>
      </c>
      <c r="E2153" t="s">
        <v>13</v>
      </c>
      <c r="F2153" t="s">
        <v>5375</v>
      </c>
      <c r="G2153" t="s">
        <v>13</v>
      </c>
      <c r="H2153" t="s">
        <v>13</v>
      </c>
      <c r="I2153" t="s">
        <v>5376</v>
      </c>
      <c r="J2153">
        <f t="shared" si="33"/>
        <v>-1</v>
      </c>
    </row>
    <row r="2154" spans="1:10" x14ac:dyDescent="0.25">
      <c r="A2154" t="s">
        <v>5377</v>
      </c>
      <c r="B2154" t="s">
        <v>13</v>
      </c>
      <c r="C2154">
        <v>620</v>
      </c>
      <c r="D2154" s="1">
        <v>385779537</v>
      </c>
      <c r="E2154" t="s">
        <v>13</v>
      </c>
      <c r="F2154" t="s">
        <v>5378</v>
      </c>
      <c r="G2154" t="s">
        <v>13</v>
      </c>
      <c r="H2154" t="s">
        <v>13</v>
      </c>
      <c r="I2154" t="s">
        <v>27</v>
      </c>
      <c r="J2154">
        <f t="shared" si="33"/>
        <v>-1</v>
      </c>
    </row>
    <row r="2155" spans="1:10" x14ac:dyDescent="0.25">
      <c r="A2155" t="s">
        <v>5379</v>
      </c>
      <c r="B2155" t="s">
        <v>13</v>
      </c>
      <c r="C2155">
        <v>159</v>
      </c>
      <c r="D2155" s="1">
        <v>385779538</v>
      </c>
      <c r="E2155" t="s">
        <v>13</v>
      </c>
      <c r="F2155" t="s">
        <v>5380</v>
      </c>
      <c r="G2155" t="s">
        <v>13</v>
      </c>
      <c r="H2155" t="s">
        <v>13</v>
      </c>
      <c r="I2155" t="s">
        <v>5381</v>
      </c>
      <c r="J2155">
        <f t="shared" si="33"/>
        <v>-1</v>
      </c>
    </row>
    <row r="2156" spans="1:10" x14ac:dyDescent="0.25">
      <c r="A2156" t="s">
        <v>5382</v>
      </c>
      <c r="B2156" t="s">
        <v>13</v>
      </c>
      <c r="C2156">
        <v>707</v>
      </c>
      <c r="D2156" s="1">
        <v>385779539</v>
      </c>
      <c r="E2156" t="s">
        <v>13</v>
      </c>
      <c r="F2156" t="s">
        <v>5383</v>
      </c>
      <c r="G2156" t="s">
        <v>13</v>
      </c>
      <c r="H2156" t="s">
        <v>13</v>
      </c>
      <c r="I2156" t="s">
        <v>2455</v>
      </c>
      <c r="J2156">
        <f t="shared" si="33"/>
        <v>-1</v>
      </c>
    </row>
    <row r="2157" spans="1:10" x14ac:dyDescent="0.25">
      <c r="A2157" t="s">
        <v>5384</v>
      </c>
      <c r="B2157" t="s">
        <v>13</v>
      </c>
      <c r="C2157">
        <v>109</v>
      </c>
      <c r="D2157" s="1">
        <v>385779540</v>
      </c>
      <c r="E2157" t="s">
        <v>13</v>
      </c>
      <c r="F2157" t="s">
        <v>5385</v>
      </c>
      <c r="G2157" t="s">
        <v>13</v>
      </c>
      <c r="H2157" t="s">
        <v>13</v>
      </c>
      <c r="I2157" t="s">
        <v>27</v>
      </c>
      <c r="J2157">
        <f t="shared" si="33"/>
        <v>-1</v>
      </c>
    </row>
    <row r="2158" spans="1:10" x14ac:dyDescent="0.25">
      <c r="A2158" t="s">
        <v>5386</v>
      </c>
      <c r="B2158" t="s">
        <v>13</v>
      </c>
      <c r="C2158">
        <v>125</v>
      </c>
      <c r="D2158" s="1">
        <v>385779541</v>
      </c>
      <c r="E2158" t="s">
        <v>13</v>
      </c>
      <c r="F2158" t="s">
        <v>5387</v>
      </c>
      <c r="G2158" t="s">
        <v>13</v>
      </c>
      <c r="H2158" t="s">
        <v>13</v>
      </c>
      <c r="I2158" t="s">
        <v>27</v>
      </c>
      <c r="J2158">
        <f t="shared" si="33"/>
        <v>-1</v>
      </c>
    </row>
    <row r="2159" spans="1:10" x14ac:dyDescent="0.25">
      <c r="A2159" t="s">
        <v>5388</v>
      </c>
      <c r="B2159" t="s">
        <v>13</v>
      </c>
      <c r="C2159">
        <v>100</v>
      </c>
      <c r="D2159" s="1">
        <v>385779542</v>
      </c>
      <c r="E2159" t="s">
        <v>13</v>
      </c>
      <c r="F2159" t="s">
        <v>5389</v>
      </c>
      <c r="G2159" t="s">
        <v>13</v>
      </c>
      <c r="H2159" t="s">
        <v>13</v>
      </c>
      <c r="I2159" t="s">
        <v>27</v>
      </c>
      <c r="J2159">
        <f t="shared" si="33"/>
        <v>-1</v>
      </c>
    </row>
    <row r="2160" spans="1:10" x14ac:dyDescent="0.25">
      <c r="A2160" t="s">
        <v>5390</v>
      </c>
      <c r="B2160" t="s">
        <v>13</v>
      </c>
      <c r="C2160">
        <v>177</v>
      </c>
      <c r="D2160" s="1">
        <v>385779543</v>
      </c>
      <c r="E2160" t="s">
        <v>13</v>
      </c>
      <c r="F2160" t="s">
        <v>5391</v>
      </c>
      <c r="G2160" t="s">
        <v>13</v>
      </c>
      <c r="H2160" t="s">
        <v>13</v>
      </c>
      <c r="I2160" t="s">
        <v>27</v>
      </c>
      <c r="J2160">
        <f t="shared" si="33"/>
        <v>-1</v>
      </c>
    </row>
    <row r="2161" spans="1:10" x14ac:dyDescent="0.25">
      <c r="A2161" t="s">
        <v>5392</v>
      </c>
      <c r="B2161" t="s">
        <v>13</v>
      </c>
      <c r="C2161">
        <v>210</v>
      </c>
      <c r="D2161" s="1">
        <v>385779544</v>
      </c>
      <c r="E2161" t="s">
        <v>13</v>
      </c>
      <c r="F2161" t="s">
        <v>5393</v>
      </c>
      <c r="G2161" t="s">
        <v>13</v>
      </c>
      <c r="H2161" t="s">
        <v>13</v>
      </c>
      <c r="I2161" t="s">
        <v>27</v>
      </c>
      <c r="J2161">
        <f t="shared" si="33"/>
        <v>-1</v>
      </c>
    </row>
    <row r="2162" spans="1:10" x14ac:dyDescent="0.25">
      <c r="A2162" t="s">
        <v>5394</v>
      </c>
      <c r="B2162" t="s">
        <v>12</v>
      </c>
      <c r="C2162">
        <v>407</v>
      </c>
      <c r="D2162" s="1">
        <v>385779545</v>
      </c>
      <c r="E2162" t="s">
        <v>13</v>
      </c>
      <c r="F2162" t="s">
        <v>5395</v>
      </c>
      <c r="G2162" t="s">
        <v>13</v>
      </c>
      <c r="H2162" t="s">
        <v>13</v>
      </c>
      <c r="I2162" t="s">
        <v>411</v>
      </c>
      <c r="J2162">
        <f t="shared" si="33"/>
        <v>1</v>
      </c>
    </row>
    <row r="2163" spans="1:10" x14ac:dyDescent="0.25">
      <c r="A2163" t="s">
        <v>5396</v>
      </c>
      <c r="B2163" t="s">
        <v>13</v>
      </c>
      <c r="C2163">
        <v>104</v>
      </c>
      <c r="D2163" s="1">
        <v>385779546</v>
      </c>
      <c r="E2163" t="s">
        <v>13</v>
      </c>
      <c r="F2163" t="s">
        <v>5397</v>
      </c>
      <c r="G2163" t="s">
        <v>13</v>
      </c>
      <c r="H2163" t="s">
        <v>13</v>
      </c>
      <c r="I2163" t="s">
        <v>85</v>
      </c>
      <c r="J2163">
        <f t="shared" si="33"/>
        <v>-1</v>
      </c>
    </row>
    <row r="2164" spans="1:10" x14ac:dyDescent="0.25">
      <c r="A2164" t="s">
        <v>5398</v>
      </c>
      <c r="B2164" t="s">
        <v>13</v>
      </c>
      <c r="C2164">
        <v>115</v>
      </c>
      <c r="D2164" s="1">
        <v>385779547</v>
      </c>
      <c r="E2164" t="s">
        <v>13</v>
      </c>
      <c r="F2164" t="s">
        <v>5399</v>
      </c>
      <c r="G2164" t="s">
        <v>13</v>
      </c>
      <c r="H2164" t="s">
        <v>13</v>
      </c>
      <c r="I2164" t="s">
        <v>27</v>
      </c>
      <c r="J2164">
        <f t="shared" si="33"/>
        <v>-1</v>
      </c>
    </row>
    <row r="2165" spans="1:10" x14ac:dyDescent="0.25">
      <c r="A2165" t="s">
        <v>5400</v>
      </c>
      <c r="B2165" t="s">
        <v>13</v>
      </c>
      <c r="C2165">
        <v>150</v>
      </c>
      <c r="D2165" s="1">
        <v>385779548</v>
      </c>
      <c r="E2165" t="s">
        <v>13</v>
      </c>
      <c r="F2165" t="s">
        <v>5401</v>
      </c>
      <c r="G2165" t="s">
        <v>13</v>
      </c>
      <c r="H2165" t="s">
        <v>13</v>
      </c>
      <c r="I2165" t="s">
        <v>5402</v>
      </c>
      <c r="J2165">
        <f t="shared" si="33"/>
        <v>-1</v>
      </c>
    </row>
    <row r="2166" spans="1:10" x14ac:dyDescent="0.25">
      <c r="A2166" t="s">
        <v>5403</v>
      </c>
      <c r="B2166" t="s">
        <v>13</v>
      </c>
      <c r="C2166">
        <v>181</v>
      </c>
      <c r="D2166" s="1">
        <v>385779549</v>
      </c>
      <c r="E2166" t="s">
        <v>13</v>
      </c>
      <c r="F2166" t="s">
        <v>5404</v>
      </c>
      <c r="G2166" t="s">
        <v>13</v>
      </c>
      <c r="H2166" t="s">
        <v>13</v>
      </c>
      <c r="I2166" t="s">
        <v>27</v>
      </c>
      <c r="J2166">
        <f t="shared" si="33"/>
        <v>-1</v>
      </c>
    </row>
    <row r="2167" spans="1:10" x14ac:dyDescent="0.25">
      <c r="A2167" t="s">
        <v>5405</v>
      </c>
      <c r="B2167" t="s">
        <v>12</v>
      </c>
      <c r="C2167">
        <v>62</v>
      </c>
      <c r="D2167" s="1">
        <v>385779550</v>
      </c>
      <c r="E2167" t="s">
        <v>13</v>
      </c>
      <c r="F2167" t="s">
        <v>5406</v>
      </c>
      <c r="G2167" t="s">
        <v>13</v>
      </c>
      <c r="H2167" t="s">
        <v>13</v>
      </c>
      <c r="I2167" t="s">
        <v>27</v>
      </c>
      <c r="J2167">
        <f t="shared" si="33"/>
        <v>1</v>
      </c>
    </row>
    <row r="2168" spans="1:10" x14ac:dyDescent="0.25">
      <c r="A2168" t="s">
        <v>5407</v>
      </c>
      <c r="B2168" t="s">
        <v>12</v>
      </c>
      <c r="C2168">
        <v>187</v>
      </c>
      <c r="D2168" s="1">
        <v>385779551</v>
      </c>
      <c r="E2168" t="s">
        <v>13</v>
      </c>
      <c r="F2168" t="s">
        <v>5408</v>
      </c>
      <c r="G2168" t="s">
        <v>13</v>
      </c>
      <c r="H2168" t="s">
        <v>13</v>
      </c>
      <c r="I2168" t="s">
        <v>354</v>
      </c>
      <c r="J2168">
        <f t="shared" si="33"/>
        <v>1</v>
      </c>
    </row>
    <row r="2169" spans="1:10" x14ac:dyDescent="0.25">
      <c r="A2169" t="s">
        <v>5409</v>
      </c>
      <c r="B2169" t="s">
        <v>12</v>
      </c>
      <c r="C2169">
        <v>561</v>
      </c>
      <c r="D2169" s="1">
        <v>385779552</v>
      </c>
      <c r="E2169" t="s">
        <v>13</v>
      </c>
      <c r="F2169" t="s">
        <v>5410</v>
      </c>
      <c r="G2169" t="s">
        <v>13</v>
      </c>
      <c r="H2169" t="s">
        <v>13</v>
      </c>
      <c r="I2169" t="s">
        <v>475</v>
      </c>
      <c r="J2169">
        <f t="shared" si="33"/>
        <v>1</v>
      </c>
    </row>
    <row r="2170" spans="1:10" x14ac:dyDescent="0.25">
      <c r="A2170" t="s">
        <v>5411</v>
      </c>
      <c r="B2170" t="s">
        <v>12</v>
      </c>
      <c r="C2170">
        <v>900</v>
      </c>
      <c r="D2170" s="1">
        <v>385779553</v>
      </c>
      <c r="E2170" t="s">
        <v>13</v>
      </c>
      <c r="F2170" t="s">
        <v>5412</v>
      </c>
      <c r="G2170" t="s">
        <v>13</v>
      </c>
      <c r="H2170" t="s">
        <v>13</v>
      </c>
      <c r="I2170" t="s">
        <v>475</v>
      </c>
      <c r="J2170">
        <f t="shared" si="33"/>
        <v>1</v>
      </c>
    </row>
    <row r="2171" spans="1:10" x14ac:dyDescent="0.25">
      <c r="A2171" t="s">
        <v>5413</v>
      </c>
      <c r="B2171" t="s">
        <v>13</v>
      </c>
      <c r="C2171">
        <v>187</v>
      </c>
      <c r="D2171" s="1">
        <v>385779554</v>
      </c>
      <c r="E2171" t="s">
        <v>13</v>
      </c>
      <c r="F2171" t="s">
        <v>5414</v>
      </c>
      <c r="G2171" t="s">
        <v>13</v>
      </c>
      <c r="H2171" t="s">
        <v>13</v>
      </c>
      <c r="I2171" t="s">
        <v>3358</v>
      </c>
      <c r="J2171">
        <f t="shared" si="33"/>
        <v>-1</v>
      </c>
    </row>
    <row r="2172" spans="1:10" x14ac:dyDescent="0.25">
      <c r="A2172" t="s">
        <v>5415</v>
      </c>
      <c r="B2172" t="s">
        <v>13</v>
      </c>
      <c r="C2172">
        <v>115</v>
      </c>
      <c r="D2172" s="1">
        <v>385779555</v>
      </c>
      <c r="E2172" t="s">
        <v>13</v>
      </c>
      <c r="F2172" t="s">
        <v>5416</v>
      </c>
      <c r="G2172" t="s">
        <v>13</v>
      </c>
      <c r="H2172" t="s">
        <v>13</v>
      </c>
      <c r="I2172" t="s">
        <v>27</v>
      </c>
      <c r="J2172">
        <f t="shared" si="33"/>
        <v>-1</v>
      </c>
    </row>
    <row r="2173" spans="1:10" x14ac:dyDescent="0.25">
      <c r="A2173" t="s">
        <v>5417</v>
      </c>
      <c r="B2173" t="s">
        <v>13</v>
      </c>
      <c r="C2173">
        <v>305</v>
      </c>
      <c r="D2173" s="1">
        <v>385779556</v>
      </c>
      <c r="E2173" t="s">
        <v>13</v>
      </c>
      <c r="F2173" t="s">
        <v>5418</v>
      </c>
      <c r="G2173" t="s">
        <v>13</v>
      </c>
      <c r="H2173" t="s">
        <v>13</v>
      </c>
      <c r="I2173" t="s">
        <v>27</v>
      </c>
      <c r="J2173">
        <f t="shared" si="33"/>
        <v>-1</v>
      </c>
    </row>
    <row r="2174" spans="1:10" x14ac:dyDescent="0.25">
      <c r="A2174" t="s">
        <v>5419</v>
      </c>
      <c r="B2174" t="s">
        <v>13</v>
      </c>
      <c r="C2174">
        <v>178</v>
      </c>
      <c r="D2174" s="1">
        <v>385779557</v>
      </c>
      <c r="E2174" t="s">
        <v>13</v>
      </c>
      <c r="F2174" t="s">
        <v>5420</v>
      </c>
      <c r="G2174" t="s">
        <v>13</v>
      </c>
      <c r="H2174" t="s">
        <v>13</v>
      </c>
      <c r="I2174" t="s">
        <v>5421</v>
      </c>
      <c r="J2174">
        <f t="shared" si="33"/>
        <v>-1</v>
      </c>
    </row>
    <row r="2175" spans="1:10" x14ac:dyDescent="0.25">
      <c r="A2175" t="s">
        <v>5422</v>
      </c>
      <c r="B2175" t="s">
        <v>12</v>
      </c>
      <c r="C2175">
        <v>186</v>
      </c>
      <c r="D2175" s="1">
        <v>385779558</v>
      </c>
      <c r="E2175" t="s">
        <v>13</v>
      </c>
      <c r="F2175" t="s">
        <v>5423</v>
      </c>
      <c r="G2175" t="s">
        <v>13</v>
      </c>
      <c r="H2175" t="s">
        <v>13</v>
      </c>
      <c r="I2175" t="s">
        <v>695</v>
      </c>
      <c r="J2175">
        <f t="shared" si="33"/>
        <v>1</v>
      </c>
    </row>
    <row r="2176" spans="1:10" x14ac:dyDescent="0.25">
      <c r="A2176" t="s">
        <v>5424</v>
      </c>
      <c r="B2176" t="s">
        <v>12</v>
      </c>
      <c r="C2176">
        <v>202</v>
      </c>
      <c r="D2176" s="1">
        <v>385779559</v>
      </c>
      <c r="E2176" t="s">
        <v>13</v>
      </c>
      <c r="F2176" t="s">
        <v>5425</v>
      </c>
      <c r="G2176" t="s">
        <v>13</v>
      </c>
      <c r="H2176" t="s">
        <v>13</v>
      </c>
      <c r="I2176" t="s">
        <v>27</v>
      </c>
      <c r="J2176">
        <f t="shared" si="33"/>
        <v>1</v>
      </c>
    </row>
    <row r="2177" spans="1:10" x14ac:dyDescent="0.25">
      <c r="A2177" t="s">
        <v>5426</v>
      </c>
      <c r="B2177" t="s">
        <v>12</v>
      </c>
      <c r="C2177">
        <v>701</v>
      </c>
      <c r="D2177" s="1">
        <v>385779560</v>
      </c>
      <c r="E2177" t="s">
        <v>13</v>
      </c>
      <c r="F2177" t="s">
        <v>5427</v>
      </c>
      <c r="G2177" t="s">
        <v>13</v>
      </c>
      <c r="H2177" t="s">
        <v>13</v>
      </c>
      <c r="I2177" t="s">
        <v>27</v>
      </c>
      <c r="J2177">
        <f t="shared" si="33"/>
        <v>1</v>
      </c>
    </row>
    <row r="2178" spans="1:10" x14ac:dyDescent="0.25">
      <c r="A2178" t="s">
        <v>5428</v>
      </c>
      <c r="B2178" t="s">
        <v>12</v>
      </c>
      <c r="C2178">
        <v>770</v>
      </c>
      <c r="D2178" s="1">
        <v>385779561</v>
      </c>
      <c r="E2178" t="s">
        <v>13</v>
      </c>
      <c r="F2178" t="s">
        <v>5429</v>
      </c>
      <c r="G2178" t="s">
        <v>13</v>
      </c>
      <c r="H2178" t="s">
        <v>13</v>
      </c>
      <c r="I2178" t="s">
        <v>27</v>
      </c>
      <c r="J2178">
        <f t="shared" si="33"/>
        <v>1</v>
      </c>
    </row>
    <row r="2179" spans="1:10" x14ac:dyDescent="0.25">
      <c r="A2179" t="s">
        <v>5430</v>
      </c>
      <c r="B2179" t="s">
        <v>13</v>
      </c>
      <c r="C2179">
        <v>271</v>
      </c>
      <c r="D2179" s="1">
        <v>385779562</v>
      </c>
      <c r="E2179" t="s">
        <v>13</v>
      </c>
      <c r="F2179" t="s">
        <v>5431</v>
      </c>
      <c r="G2179" t="s">
        <v>13</v>
      </c>
      <c r="H2179" t="s">
        <v>13</v>
      </c>
      <c r="I2179" t="s">
        <v>1596</v>
      </c>
      <c r="J2179">
        <f t="shared" si="33"/>
        <v>-1</v>
      </c>
    </row>
    <row r="2180" spans="1:10" x14ac:dyDescent="0.25">
      <c r="A2180" t="s">
        <v>5432</v>
      </c>
      <c r="B2180" t="s">
        <v>13</v>
      </c>
      <c r="C2180">
        <v>352</v>
      </c>
      <c r="D2180" s="1">
        <v>385779563</v>
      </c>
      <c r="E2180" t="s">
        <v>13</v>
      </c>
      <c r="F2180" t="s">
        <v>5433</v>
      </c>
      <c r="G2180" t="s">
        <v>13</v>
      </c>
      <c r="H2180" t="s">
        <v>13</v>
      </c>
      <c r="I2180" t="s">
        <v>27</v>
      </c>
      <c r="J2180">
        <f t="shared" si="33"/>
        <v>-1</v>
      </c>
    </row>
    <row r="2181" spans="1:10" x14ac:dyDescent="0.25">
      <c r="A2181" t="s">
        <v>5434</v>
      </c>
      <c r="B2181" t="s">
        <v>13</v>
      </c>
      <c r="C2181">
        <v>236</v>
      </c>
      <c r="D2181" s="1">
        <v>385779564</v>
      </c>
      <c r="E2181" t="s">
        <v>13</v>
      </c>
      <c r="F2181" t="s">
        <v>5435</v>
      </c>
      <c r="G2181" t="s">
        <v>13</v>
      </c>
      <c r="H2181" t="s">
        <v>13</v>
      </c>
      <c r="I2181" t="s">
        <v>1127</v>
      </c>
      <c r="J2181">
        <f t="shared" ref="J2181:J2244" si="34">IF(B2181="+",1,-1)</f>
        <v>-1</v>
      </c>
    </row>
    <row r="2182" spans="1:10" x14ac:dyDescent="0.25">
      <c r="A2182" t="s">
        <v>5436</v>
      </c>
      <c r="B2182" t="s">
        <v>13</v>
      </c>
      <c r="C2182">
        <v>407</v>
      </c>
      <c r="D2182" s="1">
        <v>385779565</v>
      </c>
      <c r="E2182" t="s">
        <v>13</v>
      </c>
      <c r="F2182" t="s">
        <v>5437</v>
      </c>
      <c r="G2182" t="s">
        <v>13</v>
      </c>
      <c r="H2182" t="s">
        <v>13</v>
      </c>
      <c r="I2182" t="s">
        <v>5438</v>
      </c>
      <c r="J2182">
        <f t="shared" si="34"/>
        <v>-1</v>
      </c>
    </row>
    <row r="2183" spans="1:10" x14ac:dyDescent="0.25">
      <c r="A2183" t="s">
        <v>5439</v>
      </c>
      <c r="B2183" t="s">
        <v>13</v>
      </c>
      <c r="C2183">
        <v>131</v>
      </c>
      <c r="D2183" s="1">
        <v>385779566</v>
      </c>
      <c r="E2183" t="s">
        <v>13</v>
      </c>
      <c r="F2183" t="s">
        <v>5440</v>
      </c>
      <c r="G2183" t="s">
        <v>13</v>
      </c>
      <c r="H2183" t="s">
        <v>13</v>
      </c>
      <c r="I2183" t="s">
        <v>1736</v>
      </c>
      <c r="J2183">
        <f t="shared" si="34"/>
        <v>-1</v>
      </c>
    </row>
    <row r="2184" spans="1:10" x14ac:dyDescent="0.25">
      <c r="A2184" t="s">
        <v>5441</v>
      </c>
      <c r="B2184" t="s">
        <v>13</v>
      </c>
      <c r="C2184">
        <v>129</v>
      </c>
      <c r="D2184" s="1">
        <v>385779567</v>
      </c>
      <c r="E2184" t="s">
        <v>13</v>
      </c>
      <c r="F2184" t="s">
        <v>5442</v>
      </c>
      <c r="G2184" t="s">
        <v>13</v>
      </c>
      <c r="H2184" t="s">
        <v>13</v>
      </c>
      <c r="I2184" t="s">
        <v>27</v>
      </c>
      <c r="J2184">
        <f t="shared" si="34"/>
        <v>-1</v>
      </c>
    </row>
    <row r="2185" spans="1:10" x14ac:dyDescent="0.25">
      <c r="A2185" t="s">
        <v>5443</v>
      </c>
      <c r="B2185" t="s">
        <v>13</v>
      </c>
      <c r="C2185">
        <v>758</v>
      </c>
      <c r="D2185" s="1">
        <v>385779568</v>
      </c>
      <c r="E2185" t="s">
        <v>13</v>
      </c>
      <c r="F2185" t="s">
        <v>5444</v>
      </c>
      <c r="G2185" t="s">
        <v>13</v>
      </c>
      <c r="H2185" t="s">
        <v>13</v>
      </c>
      <c r="I2185" t="s">
        <v>683</v>
      </c>
      <c r="J2185">
        <f t="shared" si="34"/>
        <v>-1</v>
      </c>
    </row>
    <row r="2186" spans="1:10" x14ac:dyDescent="0.25">
      <c r="A2186" t="s">
        <v>5445</v>
      </c>
      <c r="B2186" t="s">
        <v>13</v>
      </c>
      <c r="C2186">
        <v>128</v>
      </c>
      <c r="D2186" s="1">
        <v>385779569</v>
      </c>
      <c r="E2186" t="s">
        <v>13</v>
      </c>
      <c r="F2186" t="s">
        <v>5446</v>
      </c>
      <c r="G2186" t="s">
        <v>13</v>
      </c>
      <c r="H2186" t="s">
        <v>13</v>
      </c>
      <c r="I2186" t="s">
        <v>27</v>
      </c>
      <c r="J2186">
        <f t="shared" si="34"/>
        <v>-1</v>
      </c>
    </row>
    <row r="2187" spans="1:10" x14ac:dyDescent="0.25">
      <c r="A2187" t="s">
        <v>5447</v>
      </c>
      <c r="B2187" t="s">
        <v>13</v>
      </c>
      <c r="C2187">
        <v>206</v>
      </c>
      <c r="D2187" s="1">
        <v>385779570</v>
      </c>
      <c r="E2187" t="s">
        <v>13</v>
      </c>
      <c r="F2187" t="s">
        <v>5448</v>
      </c>
      <c r="G2187" t="s">
        <v>13</v>
      </c>
      <c r="H2187" t="s">
        <v>13</v>
      </c>
      <c r="I2187" t="s">
        <v>27</v>
      </c>
      <c r="J2187">
        <f t="shared" si="34"/>
        <v>-1</v>
      </c>
    </row>
    <row r="2188" spans="1:10" x14ac:dyDescent="0.25">
      <c r="A2188" t="s">
        <v>5449</v>
      </c>
      <c r="B2188" t="s">
        <v>13</v>
      </c>
      <c r="C2188">
        <v>105</v>
      </c>
      <c r="D2188" s="1">
        <v>385779571</v>
      </c>
      <c r="E2188" t="s">
        <v>13</v>
      </c>
      <c r="F2188" t="s">
        <v>5450</v>
      </c>
      <c r="G2188" t="s">
        <v>13</v>
      </c>
      <c r="H2188" t="s">
        <v>13</v>
      </c>
      <c r="I2188" t="s">
        <v>5451</v>
      </c>
      <c r="J2188">
        <f t="shared" si="34"/>
        <v>-1</v>
      </c>
    </row>
    <row r="2189" spans="1:10" x14ac:dyDescent="0.25">
      <c r="A2189" t="s">
        <v>5452</v>
      </c>
      <c r="B2189" t="s">
        <v>13</v>
      </c>
      <c r="C2189">
        <v>540</v>
      </c>
      <c r="D2189" s="1">
        <v>385779572</v>
      </c>
      <c r="E2189" t="s">
        <v>13</v>
      </c>
      <c r="F2189" t="s">
        <v>5453</v>
      </c>
      <c r="G2189" t="s">
        <v>13</v>
      </c>
      <c r="H2189" t="s">
        <v>13</v>
      </c>
      <c r="I2189" t="s">
        <v>5454</v>
      </c>
      <c r="J2189">
        <f t="shared" si="34"/>
        <v>-1</v>
      </c>
    </row>
    <row r="2190" spans="1:10" x14ac:dyDescent="0.25">
      <c r="A2190" t="s">
        <v>5455</v>
      </c>
      <c r="B2190" t="s">
        <v>13</v>
      </c>
      <c r="C2190">
        <v>180</v>
      </c>
      <c r="D2190" s="1">
        <v>385779573</v>
      </c>
      <c r="E2190" t="s">
        <v>13</v>
      </c>
      <c r="F2190" t="s">
        <v>5456</v>
      </c>
      <c r="G2190" t="s">
        <v>13</v>
      </c>
      <c r="H2190" t="s">
        <v>13</v>
      </c>
      <c r="I2190" t="s">
        <v>5457</v>
      </c>
      <c r="J2190">
        <f t="shared" si="34"/>
        <v>-1</v>
      </c>
    </row>
    <row r="2191" spans="1:10" x14ac:dyDescent="0.25">
      <c r="A2191" t="s">
        <v>5458</v>
      </c>
      <c r="B2191" t="s">
        <v>13</v>
      </c>
      <c r="C2191">
        <v>137</v>
      </c>
      <c r="D2191" s="1">
        <v>385779574</v>
      </c>
      <c r="E2191" t="s">
        <v>13</v>
      </c>
      <c r="F2191" t="s">
        <v>5459</v>
      </c>
      <c r="G2191" t="s">
        <v>13</v>
      </c>
      <c r="H2191" t="s">
        <v>13</v>
      </c>
      <c r="I2191" t="s">
        <v>27</v>
      </c>
      <c r="J2191">
        <f t="shared" si="34"/>
        <v>-1</v>
      </c>
    </row>
    <row r="2192" spans="1:10" x14ac:dyDescent="0.25">
      <c r="A2192" t="s">
        <v>5460</v>
      </c>
      <c r="B2192" t="s">
        <v>13</v>
      </c>
      <c r="C2192">
        <v>130</v>
      </c>
      <c r="D2192" s="1">
        <v>385779575</v>
      </c>
      <c r="E2192" t="s">
        <v>13</v>
      </c>
      <c r="F2192" t="s">
        <v>5461</v>
      </c>
      <c r="G2192" t="s">
        <v>13</v>
      </c>
      <c r="H2192" t="s">
        <v>13</v>
      </c>
      <c r="I2192" t="s">
        <v>603</v>
      </c>
      <c r="J2192">
        <f t="shared" si="34"/>
        <v>-1</v>
      </c>
    </row>
    <row r="2193" spans="1:10" x14ac:dyDescent="0.25">
      <c r="A2193" t="s">
        <v>5462</v>
      </c>
      <c r="B2193" t="s">
        <v>13</v>
      </c>
      <c r="C2193">
        <v>212</v>
      </c>
      <c r="D2193" s="1">
        <v>385779576</v>
      </c>
      <c r="E2193" t="s">
        <v>13</v>
      </c>
      <c r="F2193" t="s">
        <v>5463</v>
      </c>
      <c r="G2193" t="s">
        <v>13</v>
      </c>
      <c r="H2193" t="s">
        <v>13</v>
      </c>
      <c r="I2193" t="s">
        <v>27</v>
      </c>
      <c r="J2193">
        <f t="shared" si="34"/>
        <v>-1</v>
      </c>
    </row>
    <row r="2194" spans="1:10" x14ac:dyDescent="0.25">
      <c r="A2194" t="s">
        <v>5464</v>
      </c>
      <c r="B2194" t="s">
        <v>13</v>
      </c>
      <c r="C2194">
        <v>604</v>
      </c>
      <c r="D2194" s="1">
        <v>385779577</v>
      </c>
      <c r="E2194" t="s">
        <v>13</v>
      </c>
      <c r="F2194" t="s">
        <v>5465</v>
      </c>
      <c r="G2194" t="s">
        <v>13</v>
      </c>
      <c r="H2194" t="s">
        <v>13</v>
      </c>
      <c r="I2194" t="s">
        <v>683</v>
      </c>
      <c r="J2194">
        <f t="shared" si="34"/>
        <v>-1</v>
      </c>
    </row>
    <row r="2195" spans="1:10" x14ac:dyDescent="0.25">
      <c r="A2195" t="s">
        <v>5466</v>
      </c>
      <c r="B2195" t="s">
        <v>12</v>
      </c>
      <c r="C2195">
        <v>584</v>
      </c>
      <c r="D2195" s="1">
        <v>385779578</v>
      </c>
      <c r="E2195" t="s">
        <v>13</v>
      </c>
      <c r="F2195" t="s">
        <v>5467</v>
      </c>
      <c r="G2195" t="s">
        <v>13</v>
      </c>
      <c r="H2195" t="s">
        <v>13</v>
      </c>
      <c r="I2195" t="s">
        <v>5468</v>
      </c>
      <c r="J2195">
        <f t="shared" si="34"/>
        <v>1</v>
      </c>
    </row>
    <row r="2196" spans="1:10" x14ac:dyDescent="0.25">
      <c r="A2196" t="s">
        <v>5469</v>
      </c>
      <c r="B2196" t="s">
        <v>13</v>
      </c>
      <c r="C2196">
        <v>657</v>
      </c>
      <c r="D2196" s="1">
        <v>385779579</v>
      </c>
      <c r="E2196" t="s">
        <v>13</v>
      </c>
      <c r="F2196" t="s">
        <v>5470</v>
      </c>
      <c r="G2196" t="s">
        <v>13</v>
      </c>
      <c r="H2196" t="s">
        <v>13</v>
      </c>
      <c r="I2196" t="s">
        <v>221</v>
      </c>
      <c r="J2196">
        <f t="shared" si="34"/>
        <v>-1</v>
      </c>
    </row>
    <row r="2197" spans="1:10" x14ac:dyDescent="0.25">
      <c r="A2197" t="s">
        <v>5471</v>
      </c>
      <c r="B2197" t="s">
        <v>13</v>
      </c>
      <c r="C2197">
        <v>578</v>
      </c>
      <c r="D2197" s="1">
        <v>385779580</v>
      </c>
      <c r="E2197" t="s">
        <v>13</v>
      </c>
      <c r="F2197" t="s">
        <v>5472</v>
      </c>
      <c r="G2197" t="s">
        <v>13</v>
      </c>
      <c r="H2197" t="s">
        <v>13</v>
      </c>
      <c r="I2197" t="s">
        <v>221</v>
      </c>
      <c r="J2197">
        <f t="shared" si="34"/>
        <v>-1</v>
      </c>
    </row>
    <row r="2198" spans="1:10" x14ac:dyDescent="0.25">
      <c r="A2198" t="s">
        <v>5473</v>
      </c>
      <c r="B2198" t="s">
        <v>13</v>
      </c>
      <c r="C2198">
        <v>157</v>
      </c>
      <c r="D2198" s="1">
        <v>385779581</v>
      </c>
      <c r="E2198" t="s">
        <v>13</v>
      </c>
      <c r="F2198" t="s">
        <v>5474</v>
      </c>
      <c r="G2198" t="s">
        <v>13</v>
      </c>
      <c r="H2198" t="s">
        <v>13</v>
      </c>
      <c r="I2198" t="s">
        <v>5475</v>
      </c>
      <c r="J2198">
        <f t="shared" si="34"/>
        <v>-1</v>
      </c>
    </row>
    <row r="2199" spans="1:10" x14ac:dyDescent="0.25">
      <c r="A2199" t="s">
        <v>5476</v>
      </c>
      <c r="B2199" t="s">
        <v>12</v>
      </c>
      <c r="C2199">
        <v>119</v>
      </c>
      <c r="D2199" s="1">
        <v>385779582</v>
      </c>
      <c r="E2199" t="s">
        <v>13</v>
      </c>
      <c r="F2199" t="s">
        <v>5477</v>
      </c>
      <c r="G2199" t="s">
        <v>13</v>
      </c>
      <c r="H2199" t="s">
        <v>13</v>
      </c>
      <c r="I2199" t="s">
        <v>27</v>
      </c>
      <c r="J2199">
        <f t="shared" si="34"/>
        <v>1</v>
      </c>
    </row>
    <row r="2200" spans="1:10" x14ac:dyDescent="0.25">
      <c r="A2200" t="s">
        <v>5478</v>
      </c>
      <c r="B2200" t="s">
        <v>12</v>
      </c>
      <c r="C2200">
        <v>270</v>
      </c>
      <c r="D2200" s="1">
        <v>385779583</v>
      </c>
      <c r="E2200" t="s">
        <v>13</v>
      </c>
      <c r="F2200" t="s">
        <v>5479</v>
      </c>
      <c r="G2200" t="s">
        <v>13</v>
      </c>
      <c r="H2200" t="s">
        <v>13</v>
      </c>
      <c r="I2200" t="s">
        <v>5480</v>
      </c>
      <c r="J2200">
        <f t="shared" si="34"/>
        <v>1</v>
      </c>
    </row>
    <row r="2201" spans="1:10" x14ac:dyDescent="0.25">
      <c r="A2201" t="s">
        <v>5481</v>
      </c>
      <c r="B2201" t="s">
        <v>13</v>
      </c>
      <c r="C2201">
        <v>246</v>
      </c>
      <c r="D2201" s="1">
        <v>385779584</v>
      </c>
      <c r="E2201" t="s">
        <v>13</v>
      </c>
      <c r="F2201" t="s">
        <v>5482</v>
      </c>
      <c r="G2201" t="s">
        <v>13</v>
      </c>
      <c r="H2201" t="s">
        <v>13</v>
      </c>
      <c r="I2201" t="s">
        <v>52</v>
      </c>
      <c r="J2201">
        <f t="shared" si="34"/>
        <v>-1</v>
      </c>
    </row>
    <row r="2202" spans="1:10" x14ac:dyDescent="0.25">
      <c r="A2202" t="s">
        <v>5483</v>
      </c>
      <c r="B2202" t="s">
        <v>13</v>
      </c>
      <c r="C2202">
        <v>380</v>
      </c>
      <c r="D2202" s="1">
        <v>385779585</v>
      </c>
      <c r="E2202" t="s">
        <v>13</v>
      </c>
      <c r="F2202" t="s">
        <v>5484</v>
      </c>
      <c r="G2202" t="s">
        <v>13</v>
      </c>
      <c r="H2202" t="s">
        <v>13</v>
      </c>
      <c r="I2202" t="s">
        <v>151</v>
      </c>
      <c r="J2202">
        <f t="shared" si="34"/>
        <v>-1</v>
      </c>
    </row>
    <row r="2203" spans="1:10" x14ac:dyDescent="0.25">
      <c r="A2203" t="s">
        <v>5485</v>
      </c>
      <c r="B2203" t="s">
        <v>13</v>
      </c>
      <c r="C2203">
        <v>152</v>
      </c>
      <c r="D2203" s="1">
        <v>385779586</v>
      </c>
      <c r="E2203" t="s">
        <v>13</v>
      </c>
      <c r="F2203" t="s">
        <v>5486</v>
      </c>
      <c r="G2203" t="s">
        <v>13</v>
      </c>
      <c r="H2203" t="s">
        <v>13</v>
      </c>
      <c r="I2203" t="s">
        <v>5487</v>
      </c>
      <c r="J2203">
        <f t="shared" si="34"/>
        <v>-1</v>
      </c>
    </row>
    <row r="2204" spans="1:10" x14ac:dyDescent="0.25">
      <c r="A2204" t="s">
        <v>5488</v>
      </c>
      <c r="B2204" t="s">
        <v>13</v>
      </c>
      <c r="C2204">
        <v>118</v>
      </c>
      <c r="D2204" s="1">
        <v>385779587</v>
      </c>
      <c r="E2204" t="s">
        <v>13</v>
      </c>
      <c r="F2204" t="s">
        <v>5489</v>
      </c>
      <c r="G2204" t="s">
        <v>13</v>
      </c>
      <c r="H2204" t="s">
        <v>13</v>
      </c>
      <c r="I2204" t="s">
        <v>5490</v>
      </c>
      <c r="J2204">
        <f t="shared" si="34"/>
        <v>-1</v>
      </c>
    </row>
    <row r="2205" spans="1:10" x14ac:dyDescent="0.25">
      <c r="A2205" t="s">
        <v>5491</v>
      </c>
      <c r="B2205" t="s">
        <v>13</v>
      </c>
      <c r="C2205">
        <v>411</v>
      </c>
      <c r="D2205" s="1">
        <v>385779588</v>
      </c>
      <c r="E2205" t="s">
        <v>13</v>
      </c>
      <c r="F2205" t="s">
        <v>5492</v>
      </c>
      <c r="G2205" t="s">
        <v>13</v>
      </c>
      <c r="H2205" t="s">
        <v>13</v>
      </c>
      <c r="I2205" t="s">
        <v>27</v>
      </c>
      <c r="J2205">
        <f t="shared" si="34"/>
        <v>-1</v>
      </c>
    </row>
    <row r="2206" spans="1:10" x14ac:dyDescent="0.25">
      <c r="A2206" t="s">
        <v>5493</v>
      </c>
      <c r="B2206" t="s">
        <v>13</v>
      </c>
      <c r="C2206">
        <v>247</v>
      </c>
      <c r="D2206" s="1">
        <v>385779589</v>
      </c>
      <c r="E2206" t="s">
        <v>13</v>
      </c>
      <c r="F2206" t="s">
        <v>5494</v>
      </c>
      <c r="G2206" t="s">
        <v>13</v>
      </c>
      <c r="H2206" t="s">
        <v>13</v>
      </c>
      <c r="I2206" t="s">
        <v>1838</v>
      </c>
      <c r="J2206">
        <f t="shared" si="34"/>
        <v>-1</v>
      </c>
    </row>
    <row r="2207" spans="1:10" x14ac:dyDescent="0.25">
      <c r="A2207" t="s">
        <v>5495</v>
      </c>
      <c r="B2207" t="s">
        <v>13</v>
      </c>
      <c r="C2207">
        <v>329</v>
      </c>
      <c r="D2207" s="1">
        <v>385779590</v>
      </c>
      <c r="E2207" t="s">
        <v>13</v>
      </c>
      <c r="F2207" t="s">
        <v>5496</v>
      </c>
      <c r="G2207" t="s">
        <v>13</v>
      </c>
      <c r="H2207" t="s">
        <v>13</v>
      </c>
      <c r="I2207" t="s">
        <v>1267</v>
      </c>
      <c r="J2207">
        <f t="shared" si="34"/>
        <v>-1</v>
      </c>
    </row>
    <row r="2208" spans="1:10" x14ac:dyDescent="0.25">
      <c r="A2208" t="s">
        <v>5497</v>
      </c>
      <c r="B2208" t="s">
        <v>13</v>
      </c>
      <c r="C2208">
        <v>310</v>
      </c>
      <c r="D2208" s="1">
        <v>385779591</v>
      </c>
      <c r="E2208" t="s">
        <v>13</v>
      </c>
      <c r="F2208" t="s">
        <v>5498</v>
      </c>
      <c r="G2208" t="s">
        <v>13</v>
      </c>
      <c r="H2208" t="s">
        <v>13</v>
      </c>
      <c r="I2208" t="s">
        <v>5499</v>
      </c>
      <c r="J2208">
        <f t="shared" si="34"/>
        <v>-1</v>
      </c>
    </row>
    <row r="2209" spans="1:10" x14ac:dyDescent="0.25">
      <c r="A2209" t="s">
        <v>5500</v>
      </c>
      <c r="B2209" t="s">
        <v>13</v>
      </c>
      <c r="C2209">
        <v>313</v>
      </c>
      <c r="D2209" s="1">
        <v>385779592</v>
      </c>
      <c r="E2209" t="s">
        <v>13</v>
      </c>
      <c r="F2209" t="s">
        <v>5501</v>
      </c>
      <c r="G2209" t="s">
        <v>13</v>
      </c>
      <c r="H2209" t="s">
        <v>13</v>
      </c>
      <c r="I2209" t="s">
        <v>5502</v>
      </c>
      <c r="J2209">
        <f t="shared" si="34"/>
        <v>-1</v>
      </c>
    </row>
    <row r="2210" spans="1:10" x14ac:dyDescent="0.25">
      <c r="A2210" t="s">
        <v>5503</v>
      </c>
      <c r="B2210" t="s">
        <v>12</v>
      </c>
      <c r="C2210">
        <v>292</v>
      </c>
      <c r="D2210" s="1">
        <v>385779593</v>
      </c>
      <c r="E2210" t="s">
        <v>13</v>
      </c>
      <c r="F2210" t="s">
        <v>5504</v>
      </c>
      <c r="G2210" t="s">
        <v>13</v>
      </c>
      <c r="H2210" t="s">
        <v>13</v>
      </c>
      <c r="I2210" t="s">
        <v>27</v>
      </c>
      <c r="J2210">
        <f t="shared" si="34"/>
        <v>1</v>
      </c>
    </row>
    <row r="2211" spans="1:10" x14ac:dyDescent="0.25">
      <c r="A2211" t="s">
        <v>5505</v>
      </c>
      <c r="B2211" t="s">
        <v>13</v>
      </c>
      <c r="C2211">
        <v>350</v>
      </c>
      <c r="D2211" s="1">
        <v>385779594</v>
      </c>
      <c r="E2211" t="s">
        <v>13</v>
      </c>
      <c r="F2211" t="s">
        <v>5506</v>
      </c>
      <c r="G2211" t="s">
        <v>13</v>
      </c>
      <c r="H2211" t="s">
        <v>13</v>
      </c>
      <c r="I2211" t="s">
        <v>4110</v>
      </c>
      <c r="J2211">
        <f t="shared" si="34"/>
        <v>-1</v>
      </c>
    </row>
    <row r="2212" spans="1:10" x14ac:dyDescent="0.25">
      <c r="A2212" t="s">
        <v>5507</v>
      </c>
      <c r="B2212" t="s">
        <v>13</v>
      </c>
      <c r="C2212">
        <v>36</v>
      </c>
      <c r="D2212" s="1">
        <v>385779595</v>
      </c>
      <c r="E2212" t="s">
        <v>13</v>
      </c>
      <c r="F2212" t="s">
        <v>5508</v>
      </c>
      <c r="G2212" t="s">
        <v>13</v>
      </c>
      <c r="H2212" t="s">
        <v>13</v>
      </c>
      <c r="I2212" t="s">
        <v>27</v>
      </c>
      <c r="J2212">
        <f t="shared" si="34"/>
        <v>-1</v>
      </c>
    </row>
    <row r="2213" spans="1:10" x14ac:dyDescent="0.25">
      <c r="A2213" t="s">
        <v>5509</v>
      </c>
      <c r="B2213" t="s">
        <v>13</v>
      </c>
      <c r="C2213">
        <v>369</v>
      </c>
      <c r="D2213" s="1">
        <v>385779596</v>
      </c>
      <c r="E2213" t="s">
        <v>13</v>
      </c>
      <c r="F2213" t="s">
        <v>5510</v>
      </c>
      <c r="G2213" t="s">
        <v>13</v>
      </c>
      <c r="H2213" t="s">
        <v>13</v>
      </c>
      <c r="I2213" t="s">
        <v>5511</v>
      </c>
      <c r="J2213">
        <f t="shared" si="34"/>
        <v>-1</v>
      </c>
    </row>
    <row r="2214" spans="1:10" x14ac:dyDescent="0.25">
      <c r="A2214" t="s">
        <v>5512</v>
      </c>
      <c r="B2214" t="s">
        <v>12</v>
      </c>
      <c r="C2214">
        <v>307</v>
      </c>
      <c r="D2214" s="1">
        <v>385779597</v>
      </c>
      <c r="E2214" t="s">
        <v>13</v>
      </c>
      <c r="F2214" t="s">
        <v>5513</v>
      </c>
      <c r="G2214" t="s">
        <v>13</v>
      </c>
      <c r="H2214" t="s">
        <v>13</v>
      </c>
      <c r="I2214" t="s">
        <v>27</v>
      </c>
      <c r="J2214">
        <f t="shared" si="34"/>
        <v>1</v>
      </c>
    </row>
    <row r="2215" spans="1:10" x14ac:dyDescent="0.25">
      <c r="A2215" t="s">
        <v>5514</v>
      </c>
      <c r="B2215" t="s">
        <v>12</v>
      </c>
      <c r="C2215">
        <v>409</v>
      </c>
      <c r="D2215" s="1">
        <v>385779598</v>
      </c>
      <c r="E2215" t="s">
        <v>13</v>
      </c>
      <c r="F2215" t="s">
        <v>5515</v>
      </c>
      <c r="G2215" t="s">
        <v>13</v>
      </c>
      <c r="H2215" t="s">
        <v>13</v>
      </c>
      <c r="I2215" t="s">
        <v>5516</v>
      </c>
      <c r="J2215">
        <f t="shared" si="34"/>
        <v>1</v>
      </c>
    </row>
    <row r="2216" spans="1:10" x14ac:dyDescent="0.25">
      <c r="A2216" t="s">
        <v>5517</v>
      </c>
      <c r="B2216" t="s">
        <v>13</v>
      </c>
      <c r="C2216">
        <v>180</v>
      </c>
      <c r="D2216" s="1">
        <v>385779599</v>
      </c>
      <c r="E2216" t="s">
        <v>13</v>
      </c>
      <c r="F2216" t="s">
        <v>5518</v>
      </c>
      <c r="G2216" t="s">
        <v>13</v>
      </c>
      <c r="H2216" t="s">
        <v>13</v>
      </c>
      <c r="I2216" t="s">
        <v>27</v>
      </c>
      <c r="J2216">
        <f t="shared" si="34"/>
        <v>-1</v>
      </c>
    </row>
    <row r="2217" spans="1:10" x14ac:dyDescent="0.25">
      <c r="A2217" t="s">
        <v>5519</v>
      </c>
      <c r="B2217" t="s">
        <v>13</v>
      </c>
      <c r="C2217">
        <v>192</v>
      </c>
      <c r="D2217" s="1">
        <v>385779600</v>
      </c>
      <c r="E2217" t="s">
        <v>13</v>
      </c>
      <c r="F2217" t="s">
        <v>5520</v>
      </c>
      <c r="G2217" t="s">
        <v>13</v>
      </c>
      <c r="H2217" t="s">
        <v>13</v>
      </c>
      <c r="I2217" t="s">
        <v>27</v>
      </c>
      <c r="J2217">
        <f t="shared" si="34"/>
        <v>-1</v>
      </c>
    </row>
    <row r="2218" spans="1:10" x14ac:dyDescent="0.25">
      <c r="A2218" t="s">
        <v>5521</v>
      </c>
      <c r="B2218" t="s">
        <v>13</v>
      </c>
      <c r="C2218">
        <v>322</v>
      </c>
      <c r="D2218" s="1">
        <v>385779601</v>
      </c>
      <c r="E2218" t="s">
        <v>13</v>
      </c>
      <c r="F2218" t="s">
        <v>5522</v>
      </c>
      <c r="G2218" t="s">
        <v>13</v>
      </c>
      <c r="H2218" t="s">
        <v>13</v>
      </c>
      <c r="I2218" t="s">
        <v>49</v>
      </c>
      <c r="J2218">
        <f t="shared" si="34"/>
        <v>-1</v>
      </c>
    </row>
    <row r="2219" spans="1:10" x14ac:dyDescent="0.25">
      <c r="A2219" t="s">
        <v>5523</v>
      </c>
      <c r="B2219" t="s">
        <v>13</v>
      </c>
      <c r="C2219">
        <v>188</v>
      </c>
      <c r="D2219" s="1">
        <v>385779602</v>
      </c>
      <c r="E2219" t="s">
        <v>13</v>
      </c>
      <c r="F2219" t="s">
        <v>5524</v>
      </c>
      <c r="G2219" t="s">
        <v>13</v>
      </c>
      <c r="H2219" t="s">
        <v>13</v>
      </c>
      <c r="I2219" t="s">
        <v>27</v>
      </c>
      <c r="J2219">
        <f t="shared" si="34"/>
        <v>-1</v>
      </c>
    </row>
    <row r="2220" spans="1:10" x14ac:dyDescent="0.25">
      <c r="A2220" t="s">
        <v>5525</v>
      </c>
      <c r="B2220" t="s">
        <v>13</v>
      </c>
      <c r="C2220">
        <v>212</v>
      </c>
      <c r="D2220" s="1">
        <v>385779603</v>
      </c>
      <c r="E2220" t="s">
        <v>13</v>
      </c>
      <c r="F2220" t="s">
        <v>5526</v>
      </c>
      <c r="G2220" t="s">
        <v>13</v>
      </c>
      <c r="H2220" t="s">
        <v>13</v>
      </c>
      <c r="I2220" t="s">
        <v>3358</v>
      </c>
      <c r="J2220">
        <f t="shared" si="34"/>
        <v>-1</v>
      </c>
    </row>
    <row r="2221" spans="1:10" x14ac:dyDescent="0.25">
      <c r="A2221" t="s">
        <v>5527</v>
      </c>
      <c r="B2221" t="s">
        <v>12</v>
      </c>
      <c r="C2221">
        <v>597</v>
      </c>
      <c r="D2221" s="1">
        <v>385779604</v>
      </c>
      <c r="E2221" t="s">
        <v>13</v>
      </c>
      <c r="F2221" t="s">
        <v>5528</v>
      </c>
      <c r="G2221" t="s">
        <v>13</v>
      </c>
      <c r="H2221" t="s">
        <v>13</v>
      </c>
      <c r="I2221" t="s">
        <v>383</v>
      </c>
      <c r="J2221">
        <f t="shared" si="34"/>
        <v>1</v>
      </c>
    </row>
    <row r="2222" spans="1:10" x14ac:dyDescent="0.25">
      <c r="A2222" t="s">
        <v>5529</v>
      </c>
      <c r="B2222" t="s">
        <v>13</v>
      </c>
      <c r="C2222">
        <v>357</v>
      </c>
      <c r="D2222" s="1">
        <v>385779605</v>
      </c>
      <c r="E2222" t="s">
        <v>13</v>
      </c>
      <c r="F2222" t="s">
        <v>5530</v>
      </c>
      <c r="G2222" t="s">
        <v>13</v>
      </c>
      <c r="H2222" t="s">
        <v>13</v>
      </c>
      <c r="I2222" t="s">
        <v>27</v>
      </c>
      <c r="J2222">
        <f t="shared" si="34"/>
        <v>-1</v>
      </c>
    </row>
    <row r="2223" spans="1:10" x14ac:dyDescent="0.25">
      <c r="A2223" t="s">
        <v>5531</v>
      </c>
      <c r="B2223" t="s">
        <v>13</v>
      </c>
      <c r="C2223">
        <v>622</v>
      </c>
      <c r="D2223" s="1">
        <v>385779606</v>
      </c>
      <c r="E2223" t="s">
        <v>13</v>
      </c>
      <c r="F2223" t="s">
        <v>5532</v>
      </c>
      <c r="G2223" t="s">
        <v>13</v>
      </c>
      <c r="H2223" t="s">
        <v>13</v>
      </c>
      <c r="I2223" t="s">
        <v>27</v>
      </c>
      <c r="J2223">
        <f t="shared" si="34"/>
        <v>-1</v>
      </c>
    </row>
    <row r="2224" spans="1:10" x14ac:dyDescent="0.25">
      <c r="A2224" t="s">
        <v>5533</v>
      </c>
      <c r="B2224" t="s">
        <v>13</v>
      </c>
      <c r="C2224">
        <v>254</v>
      </c>
      <c r="D2224" s="1">
        <v>385779607</v>
      </c>
      <c r="E2224" t="s">
        <v>13</v>
      </c>
      <c r="F2224" t="s">
        <v>5534</v>
      </c>
      <c r="G2224" t="s">
        <v>13</v>
      </c>
      <c r="H2224" t="s">
        <v>13</v>
      </c>
      <c r="I2224" t="s">
        <v>221</v>
      </c>
      <c r="J2224">
        <f t="shared" si="34"/>
        <v>-1</v>
      </c>
    </row>
    <row r="2225" spans="1:10" x14ac:dyDescent="0.25">
      <c r="A2225" t="s">
        <v>5535</v>
      </c>
      <c r="B2225" t="s">
        <v>13</v>
      </c>
      <c r="C2225">
        <v>343</v>
      </c>
      <c r="D2225" s="1">
        <v>385779608</v>
      </c>
      <c r="E2225" t="s">
        <v>13</v>
      </c>
      <c r="F2225" t="s">
        <v>5536</v>
      </c>
      <c r="G2225" t="s">
        <v>13</v>
      </c>
      <c r="H2225" t="s">
        <v>13</v>
      </c>
      <c r="I2225" t="s">
        <v>1049</v>
      </c>
      <c r="J2225">
        <f t="shared" si="34"/>
        <v>-1</v>
      </c>
    </row>
    <row r="2226" spans="1:10" x14ac:dyDescent="0.25">
      <c r="A2226" t="s">
        <v>5537</v>
      </c>
      <c r="B2226" t="s">
        <v>13</v>
      </c>
      <c r="C2226">
        <v>224</v>
      </c>
      <c r="D2226" s="1">
        <v>385779609</v>
      </c>
      <c r="E2226" t="s">
        <v>13</v>
      </c>
      <c r="F2226" t="s">
        <v>5538</v>
      </c>
      <c r="G2226" t="s">
        <v>13</v>
      </c>
      <c r="H2226" t="s">
        <v>13</v>
      </c>
      <c r="I2226" t="s">
        <v>1046</v>
      </c>
      <c r="J2226">
        <f t="shared" si="34"/>
        <v>-1</v>
      </c>
    </row>
    <row r="2227" spans="1:10" x14ac:dyDescent="0.25">
      <c r="A2227" t="s">
        <v>5539</v>
      </c>
      <c r="B2227" t="s">
        <v>13</v>
      </c>
      <c r="C2227">
        <v>221</v>
      </c>
      <c r="D2227" s="1">
        <v>385779610</v>
      </c>
      <c r="E2227" t="s">
        <v>13</v>
      </c>
      <c r="F2227" t="s">
        <v>5540</v>
      </c>
      <c r="G2227" t="s">
        <v>13</v>
      </c>
      <c r="H2227" t="s">
        <v>13</v>
      </c>
      <c r="I2227" t="s">
        <v>1717</v>
      </c>
      <c r="J2227">
        <f t="shared" si="34"/>
        <v>-1</v>
      </c>
    </row>
    <row r="2228" spans="1:10" x14ac:dyDescent="0.25">
      <c r="A2228" t="s">
        <v>5541</v>
      </c>
      <c r="B2228" t="s">
        <v>13</v>
      </c>
      <c r="C2228">
        <v>545</v>
      </c>
      <c r="D2228" s="1">
        <v>385779611</v>
      </c>
      <c r="E2228" t="s">
        <v>13</v>
      </c>
      <c r="F2228" t="s">
        <v>5542</v>
      </c>
      <c r="G2228" t="s">
        <v>13</v>
      </c>
      <c r="H2228" t="s">
        <v>13</v>
      </c>
      <c r="I2228" t="s">
        <v>27</v>
      </c>
      <c r="J2228">
        <f t="shared" si="34"/>
        <v>-1</v>
      </c>
    </row>
    <row r="2229" spans="1:10" x14ac:dyDescent="0.25">
      <c r="A2229" t="s">
        <v>5543</v>
      </c>
      <c r="B2229" t="s">
        <v>13</v>
      </c>
      <c r="C2229">
        <v>254</v>
      </c>
      <c r="D2229" s="1">
        <v>385779612</v>
      </c>
      <c r="E2229" t="s">
        <v>13</v>
      </c>
      <c r="F2229" t="s">
        <v>5544</v>
      </c>
      <c r="G2229" t="s">
        <v>13</v>
      </c>
      <c r="H2229" t="s">
        <v>13</v>
      </c>
      <c r="I2229" t="s">
        <v>27</v>
      </c>
      <c r="J2229">
        <f t="shared" si="34"/>
        <v>-1</v>
      </c>
    </row>
    <row r="2230" spans="1:10" x14ac:dyDescent="0.25">
      <c r="A2230" t="s">
        <v>5545</v>
      </c>
      <c r="B2230" t="s">
        <v>13</v>
      </c>
      <c r="C2230">
        <v>305</v>
      </c>
      <c r="D2230" s="1">
        <v>385779613</v>
      </c>
      <c r="E2230" t="s">
        <v>13</v>
      </c>
      <c r="F2230" t="s">
        <v>5546</v>
      </c>
      <c r="G2230" t="s">
        <v>13</v>
      </c>
      <c r="H2230" t="s">
        <v>13</v>
      </c>
      <c r="I2230" t="s">
        <v>221</v>
      </c>
      <c r="J2230">
        <f t="shared" si="34"/>
        <v>-1</v>
      </c>
    </row>
    <row r="2231" spans="1:10" x14ac:dyDescent="0.25">
      <c r="A2231" t="s">
        <v>5547</v>
      </c>
      <c r="B2231" t="s">
        <v>13</v>
      </c>
      <c r="C2231">
        <v>68</v>
      </c>
      <c r="D2231" s="1">
        <v>385779614</v>
      </c>
      <c r="E2231" t="s">
        <v>13</v>
      </c>
      <c r="F2231" t="s">
        <v>5548</v>
      </c>
      <c r="G2231" t="s">
        <v>13</v>
      </c>
      <c r="H2231" t="s">
        <v>13</v>
      </c>
      <c r="I2231" t="s">
        <v>27</v>
      </c>
      <c r="J2231">
        <f t="shared" si="34"/>
        <v>-1</v>
      </c>
    </row>
    <row r="2232" spans="1:10" x14ac:dyDescent="0.25">
      <c r="A2232" t="s">
        <v>5549</v>
      </c>
      <c r="B2232" t="s">
        <v>13</v>
      </c>
      <c r="C2232">
        <v>374</v>
      </c>
      <c r="D2232" s="1">
        <v>385779615</v>
      </c>
      <c r="E2232" t="s">
        <v>13</v>
      </c>
      <c r="F2232" t="s">
        <v>5550</v>
      </c>
      <c r="G2232" t="s">
        <v>13</v>
      </c>
      <c r="H2232" t="s">
        <v>13</v>
      </c>
      <c r="I2232" t="s">
        <v>85</v>
      </c>
      <c r="J2232">
        <f t="shared" si="34"/>
        <v>-1</v>
      </c>
    </row>
    <row r="2233" spans="1:10" x14ac:dyDescent="0.25">
      <c r="A2233" t="s">
        <v>5551</v>
      </c>
      <c r="B2233" t="s">
        <v>13</v>
      </c>
      <c r="C2233">
        <v>701</v>
      </c>
      <c r="D2233" s="1">
        <v>385779616</v>
      </c>
      <c r="E2233" t="s">
        <v>13</v>
      </c>
      <c r="F2233" t="s">
        <v>5552</v>
      </c>
      <c r="G2233" t="s">
        <v>13</v>
      </c>
      <c r="H2233" t="s">
        <v>13</v>
      </c>
      <c r="I2233" t="s">
        <v>3376</v>
      </c>
      <c r="J2233">
        <f t="shared" si="34"/>
        <v>-1</v>
      </c>
    </row>
    <row r="2234" spans="1:10" x14ac:dyDescent="0.25">
      <c r="A2234" t="s">
        <v>5553</v>
      </c>
      <c r="B2234" t="s">
        <v>13</v>
      </c>
      <c r="C2234">
        <v>471</v>
      </c>
      <c r="D2234" s="1">
        <v>385779617</v>
      </c>
      <c r="E2234" t="s">
        <v>13</v>
      </c>
      <c r="F2234" t="s">
        <v>5554</v>
      </c>
      <c r="G2234" t="s">
        <v>13</v>
      </c>
      <c r="H2234" t="s">
        <v>13</v>
      </c>
      <c r="I2234" t="s">
        <v>2935</v>
      </c>
      <c r="J2234">
        <f t="shared" si="34"/>
        <v>-1</v>
      </c>
    </row>
    <row r="2235" spans="1:10" x14ac:dyDescent="0.25">
      <c r="A2235" t="s">
        <v>5555</v>
      </c>
      <c r="B2235" t="s">
        <v>13</v>
      </c>
      <c r="C2235">
        <v>486</v>
      </c>
      <c r="D2235" s="1">
        <v>385779618</v>
      </c>
      <c r="E2235" t="s">
        <v>13</v>
      </c>
      <c r="F2235" t="s">
        <v>5556</v>
      </c>
      <c r="G2235" t="s">
        <v>13</v>
      </c>
      <c r="H2235" t="s">
        <v>13</v>
      </c>
      <c r="I2235" t="s">
        <v>2932</v>
      </c>
      <c r="J2235">
        <f t="shared" si="34"/>
        <v>-1</v>
      </c>
    </row>
    <row r="2236" spans="1:10" x14ac:dyDescent="0.25">
      <c r="A2236" t="s">
        <v>5557</v>
      </c>
      <c r="B2236" t="s">
        <v>13</v>
      </c>
      <c r="C2236">
        <v>97</v>
      </c>
      <c r="D2236" s="1">
        <v>385779619</v>
      </c>
      <c r="E2236" t="s">
        <v>13</v>
      </c>
      <c r="F2236" t="s">
        <v>5558</v>
      </c>
      <c r="G2236" t="s">
        <v>13</v>
      </c>
      <c r="H2236" t="s">
        <v>13</v>
      </c>
      <c r="I2236" t="s">
        <v>2929</v>
      </c>
      <c r="J2236">
        <f t="shared" si="34"/>
        <v>-1</v>
      </c>
    </row>
    <row r="2237" spans="1:10" x14ac:dyDescent="0.25">
      <c r="A2237" t="s">
        <v>5559</v>
      </c>
      <c r="B2237" t="s">
        <v>13</v>
      </c>
      <c r="C2237">
        <v>581</v>
      </c>
      <c r="D2237" s="1">
        <v>385779620</v>
      </c>
      <c r="E2237" t="s">
        <v>13</v>
      </c>
      <c r="F2237" t="s">
        <v>5560</v>
      </c>
      <c r="G2237" t="s">
        <v>13</v>
      </c>
      <c r="H2237" t="s">
        <v>13</v>
      </c>
      <c r="I2237" t="s">
        <v>2297</v>
      </c>
      <c r="J2237">
        <f t="shared" si="34"/>
        <v>-1</v>
      </c>
    </row>
    <row r="2238" spans="1:10" x14ac:dyDescent="0.25">
      <c r="A2238" t="s">
        <v>5561</v>
      </c>
      <c r="B2238" t="s">
        <v>13</v>
      </c>
      <c r="C2238">
        <v>51</v>
      </c>
      <c r="D2238" s="1">
        <v>385779621</v>
      </c>
      <c r="E2238" t="s">
        <v>13</v>
      </c>
      <c r="F2238" t="s">
        <v>5562</v>
      </c>
      <c r="G2238" t="s">
        <v>13</v>
      </c>
      <c r="H2238" t="s">
        <v>13</v>
      </c>
      <c r="I2238" t="s">
        <v>27</v>
      </c>
      <c r="J2238">
        <f t="shared" si="34"/>
        <v>-1</v>
      </c>
    </row>
    <row r="2239" spans="1:10" x14ac:dyDescent="0.25">
      <c r="A2239" t="s">
        <v>5563</v>
      </c>
      <c r="B2239" t="s">
        <v>13</v>
      </c>
      <c r="C2239">
        <v>377</v>
      </c>
      <c r="D2239" s="1">
        <v>385779622</v>
      </c>
      <c r="E2239" t="s">
        <v>13</v>
      </c>
      <c r="F2239" t="s">
        <v>5564</v>
      </c>
      <c r="G2239" t="s">
        <v>13</v>
      </c>
      <c r="H2239" t="s">
        <v>13</v>
      </c>
      <c r="I2239" t="s">
        <v>1373</v>
      </c>
      <c r="J2239">
        <f t="shared" si="34"/>
        <v>-1</v>
      </c>
    </row>
    <row r="2240" spans="1:10" x14ac:dyDescent="0.25">
      <c r="A2240" t="s">
        <v>5565</v>
      </c>
      <c r="B2240" t="s">
        <v>12</v>
      </c>
      <c r="C2240">
        <v>144</v>
      </c>
      <c r="D2240" s="1">
        <v>385779623</v>
      </c>
      <c r="E2240" t="s">
        <v>13</v>
      </c>
      <c r="F2240" t="s">
        <v>5566</v>
      </c>
      <c r="G2240" t="s">
        <v>13</v>
      </c>
      <c r="H2240" t="s">
        <v>13</v>
      </c>
      <c r="I2240" t="s">
        <v>27</v>
      </c>
      <c r="J2240">
        <f t="shared" si="34"/>
        <v>1</v>
      </c>
    </row>
    <row r="2241" spans="1:10" x14ac:dyDescent="0.25">
      <c r="A2241" t="s">
        <v>5567</v>
      </c>
      <c r="B2241" t="s">
        <v>13</v>
      </c>
      <c r="C2241">
        <v>248</v>
      </c>
      <c r="D2241" s="1">
        <v>385779624</v>
      </c>
      <c r="E2241" t="s">
        <v>13</v>
      </c>
      <c r="F2241" t="s">
        <v>5568</v>
      </c>
      <c r="G2241" t="s">
        <v>13</v>
      </c>
      <c r="H2241" t="s">
        <v>13</v>
      </c>
      <c r="I2241" t="s">
        <v>5569</v>
      </c>
      <c r="J2241">
        <f t="shared" si="34"/>
        <v>-1</v>
      </c>
    </row>
    <row r="2242" spans="1:10" x14ac:dyDescent="0.25">
      <c r="A2242" t="s">
        <v>5570</v>
      </c>
      <c r="B2242" t="s">
        <v>13</v>
      </c>
      <c r="C2242">
        <v>223</v>
      </c>
      <c r="D2242" s="1">
        <v>385779625</v>
      </c>
      <c r="E2242" t="s">
        <v>13</v>
      </c>
      <c r="F2242" t="s">
        <v>5571</v>
      </c>
      <c r="G2242" t="s">
        <v>13</v>
      </c>
      <c r="H2242" t="s">
        <v>13</v>
      </c>
      <c r="I2242" t="s">
        <v>938</v>
      </c>
      <c r="J2242">
        <f t="shared" si="34"/>
        <v>-1</v>
      </c>
    </row>
    <row r="2243" spans="1:10" x14ac:dyDescent="0.25">
      <c r="A2243" t="s">
        <v>5572</v>
      </c>
      <c r="B2243" t="s">
        <v>13</v>
      </c>
      <c r="C2243">
        <v>130</v>
      </c>
      <c r="D2243" s="1">
        <v>385779626</v>
      </c>
      <c r="E2243" t="s">
        <v>13</v>
      </c>
      <c r="F2243" t="s">
        <v>5573</v>
      </c>
      <c r="G2243" t="s">
        <v>13</v>
      </c>
      <c r="H2243" t="s">
        <v>13</v>
      </c>
      <c r="I2243" t="s">
        <v>27</v>
      </c>
      <c r="J2243">
        <f t="shared" si="34"/>
        <v>-1</v>
      </c>
    </row>
    <row r="2244" spans="1:10" x14ac:dyDescent="0.25">
      <c r="A2244" t="s">
        <v>5574</v>
      </c>
      <c r="B2244" t="s">
        <v>13</v>
      </c>
      <c r="C2244">
        <v>190</v>
      </c>
      <c r="D2244" s="1">
        <v>385779627</v>
      </c>
      <c r="E2244" t="s">
        <v>13</v>
      </c>
      <c r="F2244" t="s">
        <v>5575</v>
      </c>
      <c r="G2244" t="s">
        <v>13</v>
      </c>
      <c r="H2244" t="s">
        <v>13</v>
      </c>
      <c r="I2244" t="s">
        <v>1717</v>
      </c>
      <c r="J2244">
        <f t="shared" si="34"/>
        <v>-1</v>
      </c>
    </row>
    <row r="2245" spans="1:10" x14ac:dyDescent="0.25">
      <c r="A2245" t="s">
        <v>5576</v>
      </c>
      <c r="B2245" t="s">
        <v>13</v>
      </c>
      <c r="C2245">
        <v>175</v>
      </c>
      <c r="D2245" s="1">
        <v>385779628</v>
      </c>
      <c r="E2245" t="s">
        <v>13</v>
      </c>
      <c r="F2245" t="s">
        <v>5577</v>
      </c>
      <c r="G2245" t="s">
        <v>13</v>
      </c>
      <c r="H2245" t="s">
        <v>13</v>
      </c>
      <c r="I2245" t="s">
        <v>5578</v>
      </c>
      <c r="J2245">
        <f t="shared" ref="J2245:J2308" si="35">IF(B2245="+",1,-1)</f>
        <v>-1</v>
      </c>
    </row>
    <row r="2246" spans="1:10" x14ac:dyDescent="0.25">
      <c r="A2246" t="s">
        <v>5579</v>
      </c>
      <c r="B2246" t="s">
        <v>13</v>
      </c>
      <c r="C2246">
        <v>294</v>
      </c>
      <c r="D2246" s="1">
        <v>385779629</v>
      </c>
      <c r="E2246" t="s">
        <v>13</v>
      </c>
      <c r="F2246" t="s">
        <v>5580</v>
      </c>
      <c r="G2246" t="s">
        <v>13</v>
      </c>
      <c r="H2246" t="s">
        <v>13</v>
      </c>
      <c r="I2246" t="s">
        <v>5581</v>
      </c>
      <c r="J2246">
        <f t="shared" si="35"/>
        <v>-1</v>
      </c>
    </row>
    <row r="2247" spans="1:10" x14ac:dyDescent="0.25">
      <c r="A2247" t="s">
        <v>5582</v>
      </c>
      <c r="B2247" t="s">
        <v>13</v>
      </c>
      <c r="C2247">
        <v>236</v>
      </c>
      <c r="D2247" s="1">
        <v>385779630</v>
      </c>
      <c r="E2247" t="s">
        <v>13</v>
      </c>
      <c r="F2247" t="s">
        <v>5583</v>
      </c>
      <c r="G2247" t="s">
        <v>13</v>
      </c>
      <c r="H2247" t="s">
        <v>13</v>
      </c>
      <c r="I2247" t="s">
        <v>432</v>
      </c>
      <c r="J2247">
        <f t="shared" si="35"/>
        <v>-1</v>
      </c>
    </row>
    <row r="2248" spans="1:10" x14ac:dyDescent="0.25">
      <c r="A2248" t="s">
        <v>5584</v>
      </c>
      <c r="B2248" t="s">
        <v>13</v>
      </c>
      <c r="C2248">
        <v>273</v>
      </c>
      <c r="D2248" s="1">
        <v>385779631</v>
      </c>
      <c r="E2248" t="s">
        <v>13</v>
      </c>
      <c r="F2248" t="s">
        <v>5585</v>
      </c>
      <c r="G2248" t="s">
        <v>13</v>
      </c>
      <c r="H2248" t="s">
        <v>13</v>
      </c>
      <c r="I2248" t="s">
        <v>221</v>
      </c>
      <c r="J2248">
        <f t="shared" si="35"/>
        <v>-1</v>
      </c>
    </row>
    <row r="2249" spans="1:10" x14ac:dyDescent="0.25">
      <c r="A2249" t="s">
        <v>5586</v>
      </c>
      <c r="B2249" t="s">
        <v>13</v>
      </c>
      <c r="C2249">
        <v>148</v>
      </c>
      <c r="D2249" s="1">
        <v>385779632</v>
      </c>
      <c r="E2249" t="s">
        <v>13</v>
      </c>
      <c r="F2249" t="s">
        <v>5587</v>
      </c>
      <c r="G2249" t="s">
        <v>13</v>
      </c>
      <c r="H2249" t="s">
        <v>13</v>
      </c>
      <c r="I2249" t="s">
        <v>295</v>
      </c>
      <c r="J2249">
        <f t="shared" si="35"/>
        <v>-1</v>
      </c>
    </row>
    <row r="2250" spans="1:10" x14ac:dyDescent="0.25">
      <c r="A2250" t="s">
        <v>5588</v>
      </c>
      <c r="B2250" t="s">
        <v>12</v>
      </c>
      <c r="C2250">
        <v>387</v>
      </c>
      <c r="D2250" s="1">
        <v>385779633</v>
      </c>
      <c r="E2250" t="s">
        <v>13</v>
      </c>
      <c r="F2250" t="s">
        <v>5589</v>
      </c>
      <c r="G2250" t="s">
        <v>13</v>
      </c>
      <c r="H2250" t="s">
        <v>13</v>
      </c>
      <c r="I2250" t="s">
        <v>1016</v>
      </c>
      <c r="J2250">
        <f t="shared" si="35"/>
        <v>1</v>
      </c>
    </row>
    <row r="2251" spans="1:10" x14ac:dyDescent="0.25">
      <c r="A2251" t="s">
        <v>5590</v>
      </c>
      <c r="B2251" t="s">
        <v>12</v>
      </c>
      <c r="C2251">
        <v>302</v>
      </c>
      <c r="D2251" s="1">
        <v>385779634</v>
      </c>
      <c r="E2251" t="s">
        <v>13</v>
      </c>
      <c r="F2251" t="s">
        <v>5591</v>
      </c>
      <c r="G2251" t="s">
        <v>13</v>
      </c>
      <c r="H2251" t="s">
        <v>13</v>
      </c>
      <c r="I2251" t="s">
        <v>5592</v>
      </c>
      <c r="J2251">
        <f t="shared" si="35"/>
        <v>1</v>
      </c>
    </row>
    <row r="2252" spans="1:10" x14ac:dyDescent="0.25">
      <c r="A2252" t="s">
        <v>5593</v>
      </c>
      <c r="B2252" t="s">
        <v>12</v>
      </c>
      <c r="C2252">
        <v>144</v>
      </c>
      <c r="D2252" s="1">
        <v>385779635</v>
      </c>
      <c r="E2252" t="s">
        <v>13</v>
      </c>
      <c r="F2252" t="s">
        <v>5594</v>
      </c>
      <c r="G2252" t="s">
        <v>13</v>
      </c>
      <c r="H2252" t="s">
        <v>13</v>
      </c>
      <c r="I2252" t="s">
        <v>27</v>
      </c>
      <c r="J2252">
        <f t="shared" si="35"/>
        <v>1</v>
      </c>
    </row>
    <row r="2253" spans="1:10" x14ac:dyDescent="0.25">
      <c r="A2253" t="s">
        <v>5595</v>
      </c>
      <c r="B2253" t="s">
        <v>12</v>
      </c>
      <c r="C2253">
        <v>403</v>
      </c>
      <c r="D2253" s="1">
        <v>385779636</v>
      </c>
      <c r="E2253" t="s">
        <v>13</v>
      </c>
      <c r="F2253" t="s">
        <v>5596</v>
      </c>
      <c r="G2253" t="s">
        <v>13</v>
      </c>
      <c r="H2253" t="s">
        <v>13</v>
      </c>
      <c r="I2253" t="s">
        <v>27</v>
      </c>
      <c r="J2253">
        <f t="shared" si="35"/>
        <v>1</v>
      </c>
    </row>
    <row r="2254" spans="1:10" x14ac:dyDescent="0.25">
      <c r="A2254" t="s">
        <v>5597</v>
      </c>
      <c r="B2254" t="s">
        <v>12</v>
      </c>
      <c r="C2254">
        <v>223</v>
      </c>
      <c r="D2254" s="1">
        <v>385779637</v>
      </c>
      <c r="E2254" t="s">
        <v>13</v>
      </c>
      <c r="F2254" t="s">
        <v>5598</v>
      </c>
      <c r="G2254" t="s">
        <v>13</v>
      </c>
      <c r="H2254" t="s">
        <v>13</v>
      </c>
      <c r="I2254" t="s">
        <v>221</v>
      </c>
      <c r="J2254">
        <f t="shared" si="35"/>
        <v>1</v>
      </c>
    </row>
    <row r="2255" spans="1:10" x14ac:dyDescent="0.25">
      <c r="A2255" t="s">
        <v>5599</v>
      </c>
      <c r="B2255" t="s">
        <v>12</v>
      </c>
      <c r="C2255">
        <v>179</v>
      </c>
      <c r="D2255" s="1">
        <v>385779638</v>
      </c>
      <c r="E2255" t="s">
        <v>13</v>
      </c>
      <c r="F2255" t="s">
        <v>5600</v>
      </c>
      <c r="G2255" t="s">
        <v>13</v>
      </c>
      <c r="H2255" t="s">
        <v>13</v>
      </c>
      <c r="I2255" t="s">
        <v>200</v>
      </c>
      <c r="J2255">
        <f t="shared" si="35"/>
        <v>1</v>
      </c>
    </row>
    <row r="2256" spans="1:10" x14ac:dyDescent="0.25">
      <c r="A2256" t="s">
        <v>5601</v>
      </c>
      <c r="B2256" t="s">
        <v>12</v>
      </c>
      <c r="C2256">
        <v>491</v>
      </c>
      <c r="D2256" s="1">
        <v>385779639</v>
      </c>
      <c r="E2256" t="s">
        <v>13</v>
      </c>
      <c r="F2256" t="s">
        <v>5602</v>
      </c>
      <c r="G2256" t="s">
        <v>13</v>
      </c>
      <c r="H2256" t="s">
        <v>13</v>
      </c>
      <c r="I2256" t="s">
        <v>5603</v>
      </c>
      <c r="J2256">
        <f t="shared" si="35"/>
        <v>1</v>
      </c>
    </row>
    <row r="2257" spans="1:10" x14ac:dyDescent="0.25">
      <c r="A2257" t="s">
        <v>5604</v>
      </c>
      <c r="B2257" t="s">
        <v>12</v>
      </c>
      <c r="C2257">
        <v>447</v>
      </c>
      <c r="D2257" s="1">
        <v>385779640</v>
      </c>
      <c r="E2257" t="s">
        <v>13</v>
      </c>
      <c r="F2257" t="s">
        <v>5605</v>
      </c>
      <c r="G2257" t="s">
        <v>13</v>
      </c>
      <c r="H2257" t="s">
        <v>13</v>
      </c>
      <c r="I2257" t="s">
        <v>5603</v>
      </c>
      <c r="J2257">
        <f t="shared" si="35"/>
        <v>1</v>
      </c>
    </row>
    <row r="2258" spans="1:10" x14ac:dyDescent="0.25">
      <c r="A2258" t="s">
        <v>5606</v>
      </c>
      <c r="B2258" t="s">
        <v>12</v>
      </c>
      <c r="C2258">
        <v>111</v>
      </c>
      <c r="D2258" s="1">
        <v>385779641</v>
      </c>
      <c r="E2258" t="s">
        <v>13</v>
      </c>
      <c r="F2258" t="s">
        <v>5607</v>
      </c>
      <c r="G2258" t="s">
        <v>13</v>
      </c>
      <c r="H2258" t="s">
        <v>13</v>
      </c>
      <c r="I2258" t="s">
        <v>5608</v>
      </c>
      <c r="J2258">
        <f t="shared" si="35"/>
        <v>1</v>
      </c>
    </row>
    <row r="2259" spans="1:10" x14ac:dyDescent="0.25">
      <c r="A2259" t="s">
        <v>5609</v>
      </c>
      <c r="B2259" t="s">
        <v>12</v>
      </c>
      <c r="C2259">
        <v>291</v>
      </c>
      <c r="D2259" s="1">
        <v>385779642</v>
      </c>
      <c r="E2259" t="s">
        <v>13</v>
      </c>
      <c r="F2259" t="s">
        <v>5610</v>
      </c>
      <c r="G2259" t="s">
        <v>13</v>
      </c>
      <c r="H2259" t="s">
        <v>13</v>
      </c>
      <c r="I2259" t="s">
        <v>376</v>
      </c>
      <c r="J2259">
        <f t="shared" si="35"/>
        <v>1</v>
      </c>
    </row>
    <row r="2260" spans="1:10" x14ac:dyDescent="0.25">
      <c r="A2260" t="s">
        <v>5611</v>
      </c>
      <c r="B2260" t="s">
        <v>12</v>
      </c>
      <c r="C2260">
        <v>438</v>
      </c>
      <c r="D2260" s="1">
        <v>385779643</v>
      </c>
      <c r="E2260" t="s">
        <v>13</v>
      </c>
      <c r="F2260" t="s">
        <v>5612</v>
      </c>
      <c r="G2260" t="s">
        <v>13</v>
      </c>
      <c r="H2260" t="s">
        <v>13</v>
      </c>
      <c r="I2260" t="s">
        <v>5613</v>
      </c>
      <c r="J2260">
        <f t="shared" si="35"/>
        <v>1</v>
      </c>
    </row>
    <row r="2261" spans="1:10" x14ac:dyDescent="0.25">
      <c r="A2261" t="s">
        <v>5614</v>
      </c>
      <c r="B2261" t="s">
        <v>12</v>
      </c>
      <c r="C2261">
        <v>353</v>
      </c>
      <c r="D2261" s="1">
        <v>385779644</v>
      </c>
      <c r="E2261" t="s">
        <v>13</v>
      </c>
      <c r="F2261" t="s">
        <v>5615</v>
      </c>
      <c r="G2261" t="s">
        <v>13</v>
      </c>
      <c r="H2261" t="s">
        <v>13</v>
      </c>
      <c r="I2261" t="s">
        <v>990</v>
      </c>
      <c r="J2261">
        <f t="shared" si="35"/>
        <v>1</v>
      </c>
    </row>
    <row r="2262" spans="1:10" x14ac:dyDescent="0.25">
      <c r="A2262" t="s">
        <v>5616</v>
      </c>
      <c r="B2262" t="s">
        <v>12</v>
      </c>
      <c r="C2262">
        <v>355</v>
      </c>
      <c r="D2262" s="1">
        <v>385779645</v>
      </c>
      <c r="E2262" t="s">
        <v>13</v>
      </c>
      <c r="F2262" t="s">
        <v>5617</v>
      </c>
      <c r="G2262" t="s">
        <v>13</v>
      </c>
      <c r="H2262" t="s">
        <v>13</v>
      </c>
      <c r="I2262" t="s">
        <v>432</v>
      </c>
      <c r="J2262">
        <f t="shared" si="35"/>
        <v>1</v>
      </c>
    </row>
    <row r="2263" spans="1:10" x14ac:dyDescent="0.25">
      <c r="A2263" t="s">
        <v>5618</v>
      </c>
      <c r="B2263" t="s">
        <v>12</v>
      </c>
      <c r="C2263">
        <v>267</v>
      </c>
      <c r="D2263" s="1">
        <v>385779646</v>
      </c>
      <c r="E2263" t="s">
        <v>13</v>
      </c>
      <c r="F2263" t="s">
        <v>5619</v>
      </c>
      <c r="G2263" t="s">
        <v>13</v>
      </c>
      <c r="H2263" t="s">
        <v>13</v>
      </c>
      <c r="I2263" t="s">
        <v>221</v>
      </c>
      <c r="J2263">
        <f t="shared" si="35"/>
        <v>1</v>
      </c>
    </row>
    <row r="2264" spans="1:10" x14ac:dyDescent="0.25">
      <c r="A2264" t="s">
        <v>5620</v>
      </c>
      <c r="B2264" t="s">
        <v>12</v>
      </c>
      <c r="C2264">
        <v>284</v>
      </c>
      <c r="D2264" s="1">
        <v>385779647</v>
      </c>
      <c r="E2264" t="s">
        <v>13</v>
      </c>
      <c r="F2264" t="s">
        <v>5621</v>
      </c>
      <c r="G2264" t="s">
        <v>13</v>
      </c>
      <c r="H2264" t="s">
        <v>13</v>
      </c>
      <c r="I2264" t="s">
        <v>5622</v>
      </c>
      <c r="J2264">
        <f t="shared" si="35"/>
        <v>1</v>
      </c>
    </row>
    <row r="2265" spans="1:10" x14ac:dyDescent="0.25">
      <c r="A2265" t="s">
        <v>5623</v>
      </c>
      <c r="B2265" t="s">
        <v>13</v>
      </c>
      <c r="C2265">
        <v>247</v>
      </c>
      <c r="D2265" s="1">
        <v>385779648</v>
      </c>
      <c r="E2265" t="s">
        <v>13</v>
      </c>
      <c r="F2265" t="s">
        <v>5624</v>
      </c>
      <c r="G2265" t="s">
        <v>13</v>
      </c>
      <c r="H2265" t="s">
        <v>13</v>
      </c>
      <c r="I2265" t="s">
        <v>27</v>
      </c>
      <c r="J2265">
        <f t="shared" si="35"/>
        <v>-1</v>
      </c>
    </row>
    <row r="2266" spans="1:10" x14ac:dyDescent="0.25">
      <c r="A2266" t="s">
        <v>5625</v>
      </c>
      <c r="B2266" t="s">
        <v>12</v>
      </c>
      <c r="C2266">
        <v>236</v>
      </c>
      <c r="D2266" s="1">
        <v>385779649</v>
      </c>
      <c r="E2266" t="s">
        <v>13</v>
      </c>
      <c r="F2266" t="s">
        <v>5626</v>
      </c>
      <c r="G2266" t="s">
        <v>13</v>
      </c>
      <c r="H2266" t="s">
        <v>13</v>
      </c>
      <c r="I2266" t="s">
        <v>5627</v>
      </c>
      <c r="J2266">
        <f t="shared" si="35"/>
        <v>1</v>
      </c>
    </row>
    <row r="2267" spans="1:10" x14ac:dyDescent="0.25">
      <c r="A2267" t="s">
        <v>5628</v>
      </c>
      <c r="B2267" t="s">
        <v>12</v>
      </c>
      <c r="C2267">
        <v>355</v>
      </c>
      <c r="D2267" s="1">
        <v>385779650</v>
      </c>
      <c r="E2267" t="s">
        <v>13</v>
      </c>
      <c r="F2267" t="s">
        <v>5629</v>
      </c>
      <c r="G2267" t="s">
        <v>13</v>
      </c>
      <c r="H2267" t="s">
        <v>13</v>
      </c>
      <c r="I2267" t="s">
        <v>5630</v>
      </c>
      <c r="J2267">
        <f t="shared" si="35"/>
        <v>1</v>
      </c>
    </row>
    <row r="2268" spans="1:10" x14ac:dyDescent="0.25">
      <c r="A2268" t="s">
        <v>5631</v>
      </c>
      <c r="B2268" t="s">
        <v>12</v>
      </c>
      <c r="C2268">
        <v>509</v>
      </c>
      <c r="D2268" s="1">
        <v>385779651</v>
      </c>
      <c r="E2268" t="s">
        <v>13</v>
      </c>
      <c r="F2268" t="s">
        <v>5632</v>
      </c>
      <c r="G2268" t="s">
        <v>13</v>
      </c>
      <c r="H2268" t="s">
        <v>13</v>
      </c>
      <c r="I2268" t="s">
        <v>27</v>
      </c>
      <c r="J2268">
        <f t="shared" si="35"/>
        <v>1</v>
      </c>
    </row>
    <row r="2269" spans="1:10" x14ac:dyDescent="0.25">
      <c r="A2269" t="s">
        <v>5633</v>
      </c>
      <c r="B2269" t="s">
        <v>12</v>
      </c>
      <c r="C2269">
        <v>280</v>
      </c>
      <c r="D2269" s="1">
        <v>385779652</v>
      </c>
      <c r="E2269" t="s">
        <v>13</v>
      </c>
      <c r="F2269" t="s">
        <v>5634</v>
      </c>
      <c r="G2269" t="s">
        <v>13</v>
      </c>
      <c r="H2269" t="s">
        <v>13</v>
      </c>
      <c r="I2269" t="s">
        <v>5635</v>
      </c>
      <c r="J2269">
        <f t="shared" si="35"/>
        <v>1</v>
      </c>
    </row>
    <row r="2270" spans="1:10" x14ac:dyDescent="0.25">
      <c r="A2270" t="s">
        <v>5636</v>
      </c>
      <c r="B2270" t="s">
        <v>12</v>
      </c>
      <c r="C2270">
        <v>520</v>
      </c>
      <c r="D2270" s="1">
        <v>385779653</v>
      </c>
      <c r="E2270" t="s">
        <v>13</v>
      </c>
      <c r="F2270" t="s">
        <v>5637</v>
      </c>
      <c r="G2270" t="s">
        <v>13</v>
      </c>
      <c r="H2270" t="s">
        <v>13</v>
      </c>
      <c r="I2270" t="s">
        <v>221</v>
      </c>
      <c r="J2270">
        <f t="shared" si="35"/>
        <v>1</v>
      </c>
    </row>
    <row r="2271" spans="1:10" x14ac:dyDescent="0.25">
      <c r="A2271" t="s">
        <v>5638</v>
      </c>
      <c r="B2271" t="s">
        <v>12</v>
      </c>
      <c r="C2271">
        <v>372</v>
      </c>
      <c r="D2271" s="1">
        <v>385779654</v>
      </c>
      <c r="E2271" t="s">
        <v>13</v>
      </c>
      <c r="F2271" t="s">
        <v>5639</v>
      </c>
      <c r="G2271" t="s">
        <v>13</v>
      </c>
      <c r="H2271" t="s">
        <v>13</v>
      </c>
      <c r="I2271" t="s">
        <v>224</v>
      </c>
      <c r="J2271">
        <f t="shared" si="35"/>
        <v>1</v>
      </c>
    </row>
    <row r="2272" spans="1:10" x14ac:dyDescent="0.25">
      <c r="A2272" t="s">
        <v>5640</v>
      </c>
      <c r="B2272" t="s">
        <v>12</v>
      </c>
      <c r="C2272">
        <v>311</v>
      </c>
      <c r="D2272" s="1">
        <v>385779655</v>
      </c>
      <c r="E2272" t="s">
        <v>13</v>
      </c>
      <c r="F2272" t="s">
        <v>5641</v>
      </c>
      <c r="G2272" t="s">
        <v>13</v>
      </c>
      <c r="H2272" t="s">
        <v>13</v>
      </c>
      <c r="I2272" t="s">
        <v>224</v>
      </c>
      <c r="J2272">
        <f t="shared" si="35"/>
        <v>1</v>
      </c>
    </row>
    <row r="2273" spans="1:10" x14ac:dyDescent="0.25">
      <c r="A2273" t="s">
        <v>5642</v>
      </c>
      <c r="B2273" t="s">
        <v>12</v>
      </c>
      <c r="C2273">
        <v>138</v>
      </c>
      <c r="D2273" s="1">
        <v>385779656</v>
      </c>
      <c r="E2273" t="s">
        <v>13</v>
      </c>
      <c r="F2273" t="s">
        <v>5643</v>
      </c>
      <c r="G2273" t="s">
        <v>13</v>
      </c>
      <c r="H2273" t="s">
        <v>13</v>
      </c>
      <c r="I2273" t="s">
        <v>2837</v>
      </c>
      <c r="J2273">
        <f t="shared" si="35"/>
        <v>1</v>
      </c>
    </row>
    <row r="2274" spans="1:10" x14ac:dyDescent="0.25">
      <c r="A2274" t="s">
        <v>5644</v>
      </c>
      <c r="B2274" t="s">
        <v>12</v>
      </c>
      <c r="C2274">
        <v>222</v>
      </c>
      <c r="D2274" s="1">
        <v>385779657</v>
      </c>
      <c r="E2274" t="s">
        <v>13</v>
      </c>
      <c r="F2274" t="s">
        <v>5645</v>
      </c>
      <c r="G2274" t="s">
        <v>13</v>
      </c>
      <c r="H2274" t="s">
        <v>13</v>
      </c>
      <c r="I2274" t="s">
        <v>5646</v>
      </c>
      <c r="J2274">
        <f t="shared" si="35"/>
        <v>1</v>
      </c>
    </row>
    <row r="2275" spans="1:10" x14ac:dyDescent="0.25">
      <c r="A2275" t="s">
        <v>5647</v>
      </c>
      <c r="B2275" t="s">
        <v>13</v>
      </c>
      <c r="C2275">
        <v>259</v>
      </c>
      <c r="D2275" s="1">
        <v>385779658</v>
      </c>
      <c r="E2275" t="s">
        <v>13</v>
      </c>
      <c r="F2275" t="s">
        <v>5648</v>
      </c>
      <c r="G2275" t="s">
        <v>13</v>
      </c>
      <c r="H2275" t="s">
        <v>13</v>
      </c>
      <c r="I2275" t="s">
        <v>1824</v>
      </c>
      <c r="J2275">
        <f t="shared" si="35"/>
        <v>-1</v>
      </c>
    </row>
    <row r="2276" spans="1:10" x14ac:dyDescent="0.25">
      <c r="A2276" t="s">
        <v>5649</v>
      </c>
      <c r="B2276" t="s">
        <v>13</v>
      </c>
      <c r="C2276">
        <v>574</v>
      </c>
      <c r="D2276" s="1">
        <v>385779659</v>
      </c>
      <c r="E2276" t="s">
        <v>13</v>
      </c>
      <c r="F2276" t="s">
        <v>5650</v>
      </c>
      <c r="G2276" t="s">
        <v>13</v>
      </c>
      <c r="H2276" t="s">
        <v>13</v>
      </c>
      <c r="I2276" t="s">
        <v>5651</v>
      </c>
      <c r="J2276">
        <f t="shared" si="35"/>
        <v>-1</v>
      </c>
    </row>
    <row r="2277" spans="1:10" x14ac:dyDescent="0.25">
      <c r="A2277" t="s">
        <v>5652</v>
      </c>
      <c r="B2277" t="s">
        <v>13</v>
      </c>
      <c r="C2277">
        <v>551</v>
      </c>
      <c r="D2277" s="1">
        <v>385779660</v>
      </c>
      <c r="E2277" t="s">
        <v>13</v>
      </c>
      <c r="F2277" t="s">
        <v>5653</v>
      </c>
      <c r="G2277" t="s">
        <v>13</v>
      </c>
      <c r="H2277" t="s">
        <v>13</v>
      </c>
      <c r="I2277" t="s">
        <v>432</v>
      </c>
      <c r="J2277">
        <f t="shared" si="35"/>
        <v>-1</v>
      </c>
    </row>
    <row r="2278" spans="1:10" x14ac:dyDescent="0.25">
      <c r="A2278" t="s">
        <v>5654</v>
      </c>
      <c r="B2278" t="s">
        <v>13</v>
      </c>
      <c r="C2278">
        <v>367</v>
      </c>
      <c r="D2278" s="1">
        <v>385779661</v>
      </c>
      <c r="E2278" t="s">
        <v>13</v>
      </c>
      <c r="F2278" t="s">
        <v>5655</v>
      </c>
      <c r="G2278" t="s">
        <v>13</v>
      </c>
      <c r="H2278" t="s">
        <v>13</v>
      </c>
      <c r="I2278" t="s">
        <v>221</v>
      </c>
      <c r="J2278">
        <f t="shared" si="35"/>
        <v>-1</v>
      </c>
    </row>
    <row r="2279" spans="1:10" x14ac:dyDescent="0.25">
      <c r="A2279" t="s">
        <v>5656</v>
      </c>
      <c r="B2279" t="s">
        <v>13</v>
      </c>
      <c r="C2279">
        <v>368</v>
      </c>
      <c r="D2279" s="1">
        <v>385779662</v>
      </c>
      <c r="E2279" t="s">
        <v>13</v>
      </c>
      <c r="F2279" t="s">
        <v>5657</v>
      </c>
      <c r="G2279" t="s">
        <v>13</v>
      </c>
      <c r="H2279" t="s">
        <v>13</v>
      </c>
      <c r="I2279" t="s">
        <v>2894</v>
      </c>
      <c r="J2279">
        <f t="shared" si="35"/>
        <v>-1</v>
      </c>
    </row>
    <row r="2280" spans="1:10" x14ac:dyDescent="0.25">
      <c r="A2280" t="s">
        <v>5658</v>
      </c>
      <c r="B2280" t="s">
        <v>12</v>
      </c>
      <c r="C2280">
        <v>120</v>
      </c>
      <c r="D2280" s="1">
        <v>385779663</v>
      </c>
      <c r="E2280" t="s">
        <v>13</v>
      </c>
      <c r="F2280" t="s">
        <v>5659</v>
      </c>
      <c r="G2280" t="s">
        <v>13</v>
      </c>
      <c r="H2280" t="s">
        <v>13</v>
      </c>
      <c r="I2280" t="s">
        <v>4552</v>
      </c>
      <c r="J2280">
        <f t="shared" si="35"/>
        <v>1</v>
      </c>
    </row>
    <row r="2281" spans="1:10" x14ac:dyDescent="0.25">
      <c r="A2281" t="s">
        <v>5660</v>
      </c>
      <c r="B2281" t="s">
        <v>12</v>
      </c>
      <c r="C2281">
        <v>754</v>
      </c>
      <c r="D2281" s="1">
        <v>385779664</v>
      </c>
      <c r="E2281" t="s">
        <v>13</v>
      </c>
      <c r="F2281" t="s">
        <v>5661</v>
      </c>
      <c r="G2281" t="s">
        <v>13</v>
      </c>
      <c r="H2281" t="s">
        <v>13</v>
      </c>
      <c r="I2281" t="s">
        <v>1739</v>
      </c>
      <c r="J2281">
        <f t="shared" si="35"/>
        <v>1</v>
      </c>
    </row>
    <row r="2282" spans="1:10" x14ac:dyDescent="0.25">
      <c r="A2282" t="s">
        <v>5662</v>
      </c>
      <c r="B2282" t="s">
        <v>13</v>
      </c>
      <c r="C2282">
        <v>44</v>
      </c>
      <c r="D2282" s="1">
        <v>385779665</v>
      </c>
      <c r="E2282" t="s">
        <v>13</v>
      </c>
      <c r="F2282" t="s">
        <v>5663</v>
      </c>
      <c r="G2282" t="s">
        <v>13</v>
      </c>
      <c r="H2282" t="s">
        <v>13</v>
      </c>
      <c r="I2282" t="s">
        <v>27</v>
      </c>
      <c r="J2282">
        <f t="shared" si="35"/>
        <v>-1</v>
      </c>
    </row>
    <row r="2283" spans="1:10" x14ac:dyDescent="0.25">
      <c r="A2283" t="s">
        <v>5664</v>
      </c>
      <c r="B2283" t="s">
        <v>13</v>
      </c>
      <c r="C2283">
        <v>137</v>
      </c>
      <c r="D2283" s="1">
        <v>385779666</v>
      </c>
      <c r="E2283" t="s">
        <v>13</v>
      </c>
      <c r="F2283" t="s">
        <v>5665</v>
      </c>
      <c r="G2283" t="s">
        <v>13</v>
      </c>
      <c r="H2283" t="s">
        <v>13</v>
      </c>
      <c r="I2283" t="s">
        <v>27</v>
      </c>
      <c r="J2283">
        <f t="shared" si="35"/>
        <v>-1</v>
      </c>
    </row>
    <row r="2284" spans="1:10" x14ac:dyDescent="0.25">
      <c r="A2284" t="s">
        <v>5666</v>
      </c>
      <c r="B2284" t="s">
        <v>12</v>
      </c>
      <c r="C2284">
        <v>378</v>
      </c>
      <c r="D2284" s="1">
        <v>385779667</v>
      </c>
      <c r="E2284" t="s">
        <v>13</v>
      </c>
      <c r="F2284" t="s">
        <v>5667</v>
      </c>
      <c r="G2284" t="s">
        <v>13</v>
      </c>
      <c r="H2284" t="s">
        <v>13</v>
      </c>
      <c r="I2284" t="s">
        <v>5668</v>
      </c>
      <c r="J2284">
        <f t="shared" si="35"/>
        <v>1</v>
      </c>
    </row>
    <row r="2285" spans="1:10" x14ac:dyDescent="0.25">
      <c r="A2285" t="s">
        <v>5669</v>
      </c>
      <c r="B2285" t="s">
        <v>12</v>
      </c>
      <c r="C2285">
        <v>62</v>
      </c>
      <c r="D2285" s="1">
        <v>385779668</v>
      </c>
      <c r="E2285" t="s">
        <v>13</v>
      </c>
      <c r="F2285" t="s">
        <v>5670</v>
      </c>
      <c r="G2285" t="s">
        <v>13</v>
      </c>
      <c r="H2285" t="s">
        <v>13</v>
      </c>
      <c r="I2285" t="s">
        <v>27</v>
      </c>
      <c r="J2285">
        <f t="shared" si="35"/>
        <v>1</v>
      </c>
    </row>
    <row r="2286" spans="1:10" x14ac:dyDescent="0.25">
      <c r="A2286" t="s">
        <v>5671</v>
      </c>
      <c r="B2286" t="s">
        <v>13</v>
      </c>
      <c r="C2286">
        <v>481</v>
      </c>
      <c r="D2286" s="1">
        <v>385779669</v>
      </c>
      <c r="E2286" t="s">
        <v>13</v>
      </c>
      <c r="F2286" t="s">
        <v>5672</v>
      </c>
      <c r="G2286" t="s">
        <v>13</v>
      </c>
      <c r="H2286" t="s">
        <v>13</v>
      </c>
      <c r="I2286" t="s">
        <v>5673</v>
      </c>
      <c r="J2286">
        <f t="shared" si="35"/>
        <v>-1</v>
      </c>
    </row>
    <row r="2287" spans="1:10" x14ac:dyDescent="0.25">
      <c r="A2287" t="s">
        <v>5674</v>
      </c>
      <c r="B2287" t="s">
        <v>13</v>
      </c>
      <c r="C2287">
        <v>889</v>
      </c>
      <c r="D2287" s="1">
        <v>385779670</v>
      </c>
      <c r="E2287" t="s">
        <v>13</v>
      </c>
      <c r="F2287" t="s">
        <v>5675</v>
      </c>
      <c r="G2287" t="s">
        <v>13</v>
      </c>
      <c r="H2287" t="s">
        <v>13</v>
      </c>
      <c r="I2287" t="s">
        <v>5676</v>
      </c>
      <c r="J2287">
        <f t="shared" si="35"/>
        <v>-1</v>
      </c>
    </row>
    <row r="2288" spans="1:10" x14ac:dyDescent="0.25">
      <c r="A2288" t="s">
        <v>5677</v>
      </c>
      <c r="B2288" t="s">
        <v>13</v>
      </c>
      <c r="C2288">
        <v>851</v>
      </c>
      <c r="D2288" s="1">
        <v>385779671</v>
      </c>
      <c r="E2288" t="s">
        <v>13</v>
      </c>
      <c r="F2288" t="s">
        <v>5678</v>
      </c>
      <c r="G2288" t="s">
        <v>13</v>
      </c>
      <c r="H2288" t="s">
        <v>13</v>
      </c>
      <c r="I2288" t="s">
        <v>1267</v>
      </c>
      <c r="J2288">
        <f t="shared" si="35"/>
        <v>-1</v>
      </c>
    </row>
    <row r="2289" spans="1:10" x14ac:dyDescent="0.25">
      <c r="A2289" t="s">
        <v>5679</v>
      </c>
      <c r="B2289" t="s">
        <v>13</v>
      </c>
      <c r="C2289">
        <v>383</v>
      </c>
      <c r="D2289" s="1">
        <v>385779672</v>
      </c>
      <c r="E2289" t="s">
        <v>13</v>
      </c>
      <c r="F2289" t="s">
        <v>5680</v>
      </c>
      <c r="G2289" t="s">
        <v>13</v>
      </c>
      <c r="H2289" t="s">
        <v>13</v>
      </c>
      <c r="I2289" t="s">
        <v>1957</v>
      </c>
      <c r="J2289">
        <f t="shared" si="35"/>
        <v>-1</v>
      </c>
    </row>
    <row r="2290" spans="1:10" x14ac:dyDescent="0.25">
      <c r="A2290" t="s">
        <v>5681</v>
      </c>
      <c r="B2290" t="s">
        <v>13</v>
      </c>
      <c r="C2290">
        <v>322</v>
      </c>
      <c r="D2290" s="1">
        <v>385779673</v>
      </c>
      <c r="E2290" t="s">
        <v>13</v>
      </c>
      <c r="F2290" t="s">
        <v>5682</v>
      </c>
      <c r="G2290" t="s">
        <v>13</v>
      </c>
      <c r="H2290" t="s">
        <v>13</v>
      </c>
      <c r="I2290" t="s">
        <v>27</v>
      </c>
      <c r="J2290">
        <f t="shared" si="35"/>
        <v>-1</v>
      </c>
    </row>
    <row r="2291" spans="1:10" x14ac:dyDescent="0.25">
      <c r="A2291" t="s">
        <v>5683</v>
      </c>
      <c r="B2291" t="s">
        <v>13</v>
      </c>
      <c r="C2291">
        <v>246</v>
      </c>
      <c r="D2291" s="1">
        <v>385779674</v>
      </c>
      <c r="E2291" t="s">
        <v>13</v>
      </c>
      <c r="F2291" t="s">
        <v>5684</v>
      </c>
      <c r="G2291" t="s">
        <v>13</v>
      </c>
      <c r="H2291" t="s">
        <v>13</v>
      </c>
      <c r="I2291" t="s">
        <v>5685</v>
      </c>
      <c r="J2291">
        <f t="shared" si="35"/>
        <v>-1</v>
      </c>
    </row>
    <row r="2292" spans="1:10" x14ac:dyDescent="0.25">
      <c r="A2292" t="s">
        <v>5686</v>
      </c>
      <c r="B2292" t="s">
        <v>13</v>
      </c>
      <c r="C2292">
        <v>133</v>
      </c>
      <c r="D2292" s="1">
        <v>385779675</v>
      </c>
      <c r="E2292" t="s">
        <v>13</v>
      </c>
      <c r="F2292" t="s">
        <v>5687</v>
      </c>
      <c r="G2292" t="s">
        <v>13</v>
      </c>
      <c r="H2292" t="s">
        <v>13</v>
      </c>
      <c r="I2292" t="s">
        <v>27</v>
      </c>
      <c r="J2292">
        <f t="shared" si="35"/>
        <v>-1</v>
      </c>
    </row>
    <row r="2293" spans="1:10" x14ac:dyDescent="0.25">
      <c r="A2293" t="s">
        <v>5688</v>
      </c>
      <c r="B2293" t="s">
        <v>13</v>
      </c>
      <c r="C2293">
        <v>276</v>
      </c>
      <c r="D2293" s="1">
        <v>385779676</v>
      </c>
      <c r="E2293" t="s">
        <v>13</v>
      </c>
      <c r="F2293" t="s">
        <v>5689</v>
      </c>
      <c r="G2293" t="s">
        <v>13</v>
      </c>
      <c r="H2293" t="s">
        <v>13</v>
      </c>
      <c r="I2293" t="s">
        <v>5690</v>
      </c>
      <c r="J2293">
        <f t="shared" si="35"/>
        <v>-1</v>
      </c>
    </row>
    <row r="2294" spans="1:10" x14ac:dyDescent="0.25">
      <c r="A2294" t="s">
        <v>5691</v>
      </c>
      <c r="B2294" t="s">
        <v>13</v>
      </c>
      <c r="C2294">
        <v>131</v>
      </c>
      <c r="D2294" s="1">
        <v>385779677</v>
      </c>
      <c r="E2294" t="s">
        <v>13</v>
      </c>
      <c r="F2294" t="s">
        <v>5692</v>
      </c>
      <c r="G2294" t="s">
        <v>13</v>
      </c>
      <c r="H2294" t="s">
        <v>13</v>
      </c>
      <c r="I2294" t="s">
        <v>1736</v>
      </c>
      <c r="J2294">
        <f t="shared" si="35"/>
        <v>-1</v>
      </c>
    </row>
    <row r="2295" spans="1:10" x14ac:dyDescent="0.25">
      <c r="A2295" t="s">
        <v>5693</v>
      </c>
      <c r="B2295" t="s">
        <v>13</v>
      </c>
      <c r="C2295">
        <v>349</v>
      </c>
      <c r="D2295" s="1">
        <v>385779678</v>
      </c>
      <c r="E2295" t="s">
        <v>13</v>
      </c>
      <c r="F2295" t="s">
        <v>5694</v>
      </c>
      <c r="G2295" t="s">
        <v>13</v>
      </c>
      <c r="H2295" t="s">
        <v>13</v>
      </c>
      <c r="I2295" t="s">
        <v>1957</v>
      </c>
      <c r="J2295">
        <f t="shared" si="35"/>
        <v>-1</v>
      </c>
    </row>
    <row r="2296" spans="1:10" x14ac:dyDescent="0.25">
      <c r="A2296" t="s">
        <v>5695</v>
      </c>
      <c r="B2296" t="s">
        <v>13</v>
      </c>
      <c r="C2296">
        <v>522</v>
      </c>
      <c r="D2296" s="1">
        <v>385779679</v>
      </c>
      <c r="E2296" t="s">
        <v>13</v>
      </c>
      <c r="F2296" t="s">
        <v>5696</v>
      </c>
      <c r="G2296" t="s">
        <v>13</v>
      </c>
      <c r="H2296" t="s">
        <v>13</v>
      </c>
      <c r="I2296" t="s">
        <v>1282</v>
      </c>
      <c r="J2296">
        <f t="shared" si="35"/>
        <v>-1</v>
      </c>
    </row>
    <row r="2297" spans="1:10" x14ac:dyDescent="0.25">
      <c r="A2297" t="s">
        <v>5697</v>
      </c>
      <c r="B2297" t="s">
        <v>13</v>
      </c>
      <c r="C2297">
        <v>151</v>
      </c>
      <c r="D2297" s="1">
        <v>385779680</v>
      </c>
      <c r="E2297" t="s">
        <v>13</v>
      </c>
      <c r="F2297" t="s">
        <v>5698</v>
      </c>
      <c r="G2297" t="s">
        <v>13</v>
      </c>
      <c r="H2297" t="s">
        <v>13</v>
      </c>
      <c r="I2297" t="s">
        <v>2401</v>
      </c>
      <c r="J2297">
        <f t="shared" si="35"/>
        <v>-1</v>
      </c>
    </row>
    <row r="2298" spans="1:10" x14ac:dyDescent="0.25">
      <c r="A2298" t="s">
        <v>5699</v>
      </c>
      <c r="B2298" t="s">
        <v>13</v>
      </c>
      <c r="C2298">
        <v>522</v>
      </c>
      <c r="D2298" s="1">
        <v>385779681</v>
      </c>
      <c r="E2298" t="s">
        <v>13</v>
      </c>
      <c r="F2298" t="s">
        <v>5700</v>
      </c>
      <c r="G2298" t="s">
        <v>13</v>
      </c>
      <c r="H2298" t="s">
        <v>13</v>
      </c>
      <c r="I2298" t="s">
        <v>1282</v>
      </c>
      <c r="J2298">
        <f t="shared" si="35"/>
        <v>-1</v>
      </c>
    </row>
    <row r="2299" spans="1:10" x14ac:dyDescent="0.25">
      <c r="A2299" t="s">
        <v>5701</v>
      </c>
      <c r="B2299" t="s">
        <v>13</v>
      </c>
      <c r="C2299">
        <v>72</v>
      </c>
      <c r="D2299" s="1">
        <v>385779682</v>
      </c>
      <c r="E2299" t="s">
        <v>13</v>
      </c>
      <c r="F2299" t="s">
        <v>5702</v>
      </c>
      <c r="G2299" t="s">
        <v>13</v>
      </c>
      <c r="H2299" t="s">
        <v>13</v>
      </c>
      <c r="I2299" t="s">
        <v>27</v>
      </c>
      <c r="J2299">
        <f t="shared" si="35"/>
        <v>-1</v>
      </c>
    </row>
    <row r="2300" spans="1:10" x14ac:dyDescent="0.25">
      <c r="A2300" t="s">
        <v>5703</v>
      </c>
      <c r="B2300" t="s">
        <v>13</v>
      </c>
      <c r="C2300">
        <v>334</v>
      </c>
      <c r="D2300" s="1">
        <v>385779683</v>
      </c>
      <c r="E2300" t="s">
        <v>13</v>
      </c>
      <c r="F2300" t="s">
        <v>5704</v>
      </c>
      <c r="G2300" t="s">
        <v>13</v>
      </c>
      <c r="H2300" t="s">
        <v>13</v>
      </c>
      <c r="I2300" t="s">
        <v>972</v>
      </c>
      <c r="J2300">
        <f t="shared" si="35"/>
        <v>-1</v>
      </c>
    </row>
    <row r="2301" spans="1:10" x14ac:dyDescent="0.25">
      <c r="A2301" t="s">
        <v>5705</v>
      </c>
      <c r="B2301" t="s">
        <v>13</v>
      </c>
      <c r="C2301">
        <v>139</v>
      </c>
      <c r="D2301" s="1">
        <v>385779684</v>
      </c>
      <c r="E2301" t="s">
        <v>13</v>
      </c>
      <c r="F2301" t="s">
        <v>5706</v>
      </c>
      <c r="G2301" t="s">
        <v>13</v>
      </c>
      <c r="H2301" t="s">
        <v>13</v>
      </c>
      <c r="I2301" t="s">
        <v>5707</v>
      </c>
      <c r="J2301">
        <f t="shared" si="35"/>
        <v>-1</v>
      </c>
    </row>
    <row r="2302" spans="1:10" x14ac:dyDescent="0.25">
      <c r="A2302" t="s">
        <v>5708</v>
      </c>
      <c r="B2302" t="s">
        <v>13</v>
      </c>
      <c r="C2302">
        <v>822</v>
      </c>
      <c r="D2302" s="1">
        <v>385779685</v>
      </c>
      <c r="E2302" t="s">
        <v>13</v>
      </c>
      <c r="F2302" t="s">
        <v>5709</v>
      </c>
      <c r="G2302" t="s">
        <v>13</v>
      </c>
      <c r="H2302" t="s">
        <v>13</v>
      </c>
      <c r="I2302" t="s">
        <v>27</v>
      </c>
      <c r="J2302">
        <f t="shared" si="35"/>
        <v>-1</v>
      </c>
    </row>
    <row r="2303" spans="1:10" x14ac:dyDescent="0.25">
      <c r="A2303" t="s">
        <v>5710</v>
      </c>
      <c r="B2303" t="s">
        <v>13</v>
      </c>
      <c r="C2303">
        <v>191</v>
      </c>
      <c r="D2303" s="1">
        <v>385779686</v>
      </c>
      <c r="E2303" t="s">
        <v>13</v>
      </c>
      <c r="F2303" t="s">
        <v>5711</v>
      </c>
      <c r="G2303" t="s">
        <v>13</v>
      </c>
      <c r="H2303" t="s">
        <v>13</v>
      </c>
      <c r="I2303" t="s">
        <v>27</v>
      </c>
      <c r="J2303">
        <f t="shared" si="35"/>
        <v>-1</v>
      </c>
    </row>
    <row r="2304" spans="1:10" x14ac:dyDescent="0.25">
      <c r="A2304" t="s">
        <v>5712</v>
      </c>
      <c r="B2304" t="s">
        <v>13</v>
      </c>
      <c r="C2304">
        <v>64</v>
      </c>
      <c r="D2304" s="1">
        <v>385779687</v>
      </c>
      <c r="E2304" t="s">
        <v>13</v>
      </c>
      <c r="F2304" t="s">
        <v>5713</v>
      </c>
      <c r="G2304" t="s">
        <v>13</v>
      </c>
      <c r="H2304" t="s">
        <v>13</v>
      </c>
      <c r="I2304" t="s">
        <v>27</v>
      </c>
      <c r="J2304">
        <f t="shared" si="35"/>
        <v>-1</v>
      </c>
    </row>
    <row r="2305" spans="1:10" x14ac:dyDescent="0.25">
      <c r="A2305" t="s">
        <v>5714</v>
      </c>
      <c r="B2305" t="s">
        <v>13</v>
      </c>
      <c r="C2305">
        <v>840</v>
      </c>
      <c r="D2305" s="1">
        <v>385779688</v>
      </c>
      <c r="E2305" t="s">
        <v>13</v>
      </c>
      <c r="F2305" t="s">
        <v>5715</v>
      </c>
      <c r="G2305" t="s">
        <v>13</v>
      </c>
      <c r="H2305" t="s">
        <v>13</v>
      </c>
      <c r="I2305" t="s">
        <v>5716</v>
      </c>
      <c r="J2305">
        <f t="shared" si="35"/>
        <v>-1</v>
      </c>
    </row>
    <row r="2306" spans="1:10" x14ac:dyDescent="0.25">
      <c r="A2306" t="s">
        <v>5717</v>
      </c>
      <c r="B2306" t="s">
        <v>13</v>
      </c>
      <c r="C2306">
        <v>257</v>
      </c>
      <c r="D2306" s="1">
        <v>385779689</v>
      </c>
      <c r="E2306" t="s">
        <v>13</v>
      </c>
      <c r="F2306" t="s">
        <v>5718</v>
      </c>
      <c r="G2306" t="s">
        <v>13</v>
      </c>
      <c r="H2306" t="s">
        <v>13</v>
      </c>
      <c r="I2306" t="s">
        <v>5719</v>
      </c>
      <c r="J2306">
        <f t="shared" si="35"/>
        <v>-1</v>
      </c>
    </row>
    <row r="2307" spans="1:10" x14ac:dyDescent="0.25">
      <c r="A2307" t="s">
        <v>5720</v>
      </c>
      <c r="B2307" t="s">
        <v>13</v>
      </c>
      <c r="C2307">
        <v>728</v>
      </c>
      <c r="D2307" s="1">
        <v>385779690</v>
      </c>
      <c r="E2307" t="s">
        <v>13</v>
      </c>
      <c r="F2307" t="s">
        <v>5721</v>
      </c>
      <c r="G2307" t="s">
        <v>13</v>
      </c>
      <c r="H2307" t="s">
        <v>13</v>
      </c>
      <c r="I2307" t="s">
        <v>27</v>
      </c>
      <c r="J2307">
        <f t="shared" si="35"/>
        <v>-1</v>
      </c>
    </row>
    <row r="2308" spans="1:10" x14ac:dyDescent="0.25">
      <c r="A2308" t="s">
        <v>5722</v>
      </c>
      <c r="B2308" t="s">
        <v>13</v>
      </c>
      <c r="C2308">
        <v>63</v>
      </c>
      <c r="D2308" s="1">
        <v>385779691</v>
      </c>
      <c r="E2308" t="s">
        <v>13</v>
      </c>
      <c r="F2308" t="s">
        <v>5723</v>
      </c>
      <c r="G2308" t="s">
        <v>13</v>
      </c>
      <c r="H2308" t="s">
        <v>13</v>
      </c>
      <c r="I2308" t="s">
        <v>27</v>
      </c>
      <c r="J2308">
        <f t="shared" si="35"/>
        <v>-1</v>
      </c>
    </row>
    <row r="2309" spans="1:10" x14ac:dyDescent="0.25">
      <c r="A2309" t="s">
        <v>5724</v>
      </c>
      <c r="B2309" t="s">
        <v>13</v>
      </c>
      <c r="C2309">
        <v>127</v>
      </c>
      <c r="D2309" s="1">
        <v>385779692</v>
      </c>
      <c r="E2309" t="s">
        <v>13</v>
      </c>
      <c r="F2309" t="s">
        <v>5725</v>
      </c>
      <c r="G2309" t="s">
        <v>13</v>
      </c>
      <c r="H2309" t="s">
        <v>13</v>
      </c>
      <c r="I2309" t="s">
        <v>27</v>
      </c>
      <c r="J2309">
        <f t="shared" ref="J2309:J2372" si="36">IF(B2309="+",1,-1)</f>
        <v>-1</v>
      </c>
    </row>
    <row r="2310" spans="1:10" x14ac:dyDescent="0.25">
      <c r="A2310" t="s">
        <v>5726</v>
      </c>
      <c r="B2310" t="s">
        <v>13</v>
      </c>
      <c r="C2310">
        <v>199</v>
      </c>
      <c r="D2310" s="1">
        <v>385779693</v>
      </c>
      <c r="E2310" t="s">
        <v>13</v>
      </c>
      <c r="F2310" t="s">
        <v>5727</v>
      </c>
      <c r="G2310" t="s">
        <v>13</v>
      </c>
      <c r="H2310" t="s">
        <v>13</v>
      </c>
      <c r="I2310" t="s">
        <v>5728</v>
      </c>
      <c r="J2310">
        <f t="shared" si="36"/>
        <v>-1</v>
      </c>
    </row>
    <row r="2311" spans="1:10" x14ac:dyDescent="0.25">
      <c r="A2311" t="s">
        <v>5729</v>
      </c>
      <c r="B2311" t="s">
        <v>13</v>
      </c>
      <c r="C2311">
        <v>114</v>
      </c>
      <c r="D2311" s="1">
        <v>385779694</v>
      </c>
      <c r="E2311" t="s">
        <v>13</v>
      </c>
      <c r="F2311" t="s">
        <v>5730</v>
      </c>
      <c r="G2311" t="s">
        <v>13</v>
      </c>
      <c r="H2311" t="s">
        <v>13</v>
      </c>
      <c r="I2311" t="s">
        <v>27</v>
      </c>
      <c r="J2311">
        <f t="shared" si="36"/>
        <v>-1</v>
      </c>
    </row>
    <row r="2312" spans="1:10" x14ac:dyDescent="0.25">
      <c r="A2312" t="s">
        <v>5731</v>
      </c>
      <c r="B2312" t="s">
        <v>13</v>
      </c>
      <c r="C2312">
        <v>143</v>
      </c>
      <c r="D2312" s="1">
        <v>385779695</v>
      </c>
      <c r="E2312" t="s">
        <v>13</v>
      </c>
      <c r="F2312" t="s">
        <v>5732</v>
      </c>
      <c r="G2312" t="s">
        <v>13</v>
      </c>
      <c r="H2312" t="s">
        <v>13</v>
      </c>
      <c r="I2312" t="s">
        <v>5733</v>
      </c>
      <c r="J2312">
        <f t="shared" si="36"/>
        <v>-1</v>
      </c>
    </row>
    <row r="2313" spans="1:10" x14ac:dyDescent="0.25">
      <c r="A2313" t="s">
        <v>5734</v>
      </c>
      <c r="B2313" t="s">
        <v>13</v>
      </c>
      <c r="C2313">
        <v>111</v>
      </c>
      <c r="D2313" s="1">
        <v>385779696</v>
      </c>
      <c r="E2313" t="s">
        <v>13</v>
      </c>
      <c r="F2313" t="s">
        <v>5735</v>
      </c>
      <c r="G2313" t="s">
        <v>13</v>
      </c>
      <c r="H2313" t="s">
        <v>13</v>
      </c>
      <c r="I2313" t="s">
        <v>5736</v>
      </c>
      <c r="J2313">
        <f t="shared" si="36"/>
        <v>-1</v>
      </c>
    </row>
    <row r="2314" spans="1:10" x14ac:dyDescent="0.25">
      <c r="A2314" t="s">
        <v>5737</v>
      </c>
      <c r="B2314" t="s">
        <v>13</v>
      </c>
      <c r="C2314">
        <v>102</v>
      </c>
      <c r="D2314" s="1">
        <v>385779697</v>
      </c>
      <c r="E2314" t="s">
        <v>13</v>
      </c>
      <c r="F2314" t="s">
        <v>5738</v>
      </c>
      <c r="G2314" t="s">
        <v>13</v>
      </c>
      <c r="H2314" t="s">
        <v>13</v>
      </c>
      <c r="I2314" t="s">
        <v>5739</v>
      </c>
      <c r="J2314">
        <f t="shared" si="36"/>
        <v>-1</v>
      </c>
    </row>
    <row r="2315" spans="1:10" x14ac:dyDescent="0.25">
      <c r="A2315" t="s">
        <v>5740</v>
      </c>
      <c r="B2315" t="s">
        <v>13</v>
      </c>
      <c r="C2315">
        <v>400</v>
      </c>
      <c r="D2315" s="1">
        <v>385779698</v>
      </c>
      <c r="E2315" t="s">
        <v>13</v>
      </c>
      <c r="F2315" t="s">
        <v>5741</v>
      </c>
      <c r="G2315" t="s">
        <v>13</v>
      </c>
      <c r="H2315" t="s">
        <v>13</v>
      </c>
      <c r="I2315" t="s">
        <v>5742</v>
      </c>
      <c r="J2315">
        <f t="shared" si="36"/>
        <v>-1</v>
      </c>
    </row>
    <row r="2316" spans="1:10" x14ac:dyDescent="0.25">
      <c r="A2316" t="s">
        <v>5743</v>
      </c>
      <c r="B2316" t="s">
        <v>13</v>
      </c>
      <c r="C2316">
        <v>241</v>
      </c>
      <c r="D2316" s="1">
        <v>385779699</v>
      </c>
      <c r="E2316" t="s">
        <v>13</v>
      </c>
      <c r="F2316" t="s">
        <v>5744</v>
      </c>
      <c r="G2316" t="s">
        <v>13</v>
      </c>
      <c r="H2316" t="s">
        <v>13</v>
      </c>
      <c r="I2316" t="s">
        <v>2771</v>
      </c>
      <c r="J2316">
        <f t="shared" si="36"/>
        <v>-1</v>
      </c>
    </row>
    <row r="2317" spans="1:10" x14ac:dyDescent="0.25">
      <c r="A2317" t="s">
        <v>5745</v>
      </c>
      <c r="B2317" t="s">
        <v>13</v>
      </c>
      <c r="C2317">
        <v>440</v>
      </c>
      <c r="D2317" s="1">
        <v>385779700</v>
      </c>
      <c r="E2317" t="s">
        <v>13</v>
      </c>
      <c r="F2317" t="s">
        <v>5746</v>
      </c>
      <c r="G2317" t="s">
        <v>13</v>
      </c>
      <c r="H2317" t="s">
        <v>13</v>
      </c>
      <c r="I2317" t="s">
        <v>5747</v>
      </c>
      <c r="J2317">
        <f t="shared" si="36"/>
        <v>-1</v>
      </c>
    </row>
    <row r="2318" spans="1:10" x14ac:dyDescent="0.25">
      <c r="A2318" t="s">
        <v>5748</v>
      </c>
      <c r="B2318" t="s">
        <v>13</v>
      </c>
      <c r="C2318">
        <v>889</v>
      </c>
      <c r="D2318" s="1">
        <v>385779701</v>
      </c>
      <c r="E2318" t="s">
        <v>13</v>
      </c>
      <c r="F2318" t="s">
        <v>5749</v>
      </c>
      <c r="G2318" t="s">
        <v>13</v>
      </c>
      <c r="H2318" t="s">
        <v>13</v>
      </c>
      <c r="I2318" t="s">
        <v>5750</v>
      </c>
      <c r="J2318">
        <f t="shared" si="36"/>
        <v>-1</v>
      </c>
    </row>
    <row r="2319" spans="1:10" x14ac:dyDescent="0.25">
      <c r="A2319" t="s">
        <v>5751</v>
      </c>
      <c r="B2319" t="s">
        <v>13</v>
      </c>
      <c r="C2319">
        <v>64</v>
      </c>
      <c r="D2319" s="1">
        <v>385779702</v>
      </c>
      <c r="E2319" t="s">
        <v>13</v>
      </c>
      <c r="F2319" t="s">
        <v>5752</v>
      </c>
      <c r="G2319" t="s">
        <v>13</v>
      </c>
      <c r="H2319" t="s">
        <v>13</v>
      </c>
      <c r="I2319" t="s">
        <v>27</v>
      </c>
      <c r="J2319">
        <f t="shared" si="36"/>
        <v>-1</v>
      </c>
    </row>
    <row r="2320" spans="1:10" x14ac:dyDescent="0.25">
      <c r="A2320" t="s">
        <v>5753</v>
      </c>
      <c r="B2320" t="s">
        <v>13</v>
      </c>
      <c r="C2320">
        <v>155</v>
      </c>
      <c r="D2320" s="1">
        <v>385779703</v>
      </c>
      <c r="E2320" t="s">
        <v>13</v>
      </c>
      <c r="F2320" t="s">
        <v>5754</v>
      </c>
      <c r="G2320" t="s">
        <v>13</v>
      </c>
      <c r="H2320" t="s">
        <v>13</v>
      </c>
      <c r="I2320" t="s">
        <v>5487</v>
      </c>
      <c r="J2320">
        <f t="shared" si="36"/>
        <v>-1</v>
      </c>
    </row>
    <row r="2321" spans="1:10" x14ac:dyDescent="0.25">
      <c r="A2321" t="s">
        <v>5755</v>
      </c>
      <c r="B2321" t="s">
        <v>13</v>
      </c>
      <c r="C2321">
        <v>299</v>
      </c>
      <c r="D2321" s="1">
        <v>385779704</v>
      </c>
      <c r="E2321" t="s">
        <v>13</v>
      </c>
      <c r="F2321" t="s">
        <v>5756</v>
      </c>
      <c r="G2321" t="s">
        <v>13</v>
      </c>
      <c r="H2321" t="s">
        <v>13</v>
      </c>
      <c r="I2321" t="s">
        <v>5757</v>
      </c>
      <c r="J2321">
        <f t="shared" si="36"/>
        <v>-1</v>
      </c>
    </row>
    <row r="2322" spans="1:10" x14ac:dyDescent="0.25">
      <c r="A2322" t="s">
        <v>5758</v>
      </c>
      <c r="B2322" t="s">
        <v>13</v>
      </c>
      <c r="C2322">
        <v>76</v>
      </c>
      <c r="D2322" s="1">
        <v>385779705</v>
      </c>
      <c r="E2322" t="s">
        <v>13</v>
      </c>
      <c r="F2322" t="s">
        <v>5759</v>
      </c>
      <c r="G2322" t="s">
        <v>13</v>
      </c>
      <c r="H2322" t="s">
        <v>13</v>
      </c>
      <c r="I2322" t="s">
        <v>27</v>
      </c>
      <c r="J2322">
        <f t="shared" si="36"/>
        <v>-1</v>
      </c>
    </row>
    <row r="2323" spans="1:10" x14ac:dyDescent="0.25">
      <c r="A2323" t="s">
        <v>5760</v>
      </c>
      <c r="B2323" t="s">
        <v>13</v>
      </c>
      <c r="C2323">
        <v>111</v>
      </c>
      <c r="D2323" s="1">
        <v>385779706</v>
      </c>
      <c r="E2323" t="s">
        <v>13</v>
      </c>
      <c r="F2323" t="s">
        <v>5761</v>
      </c>
      <c r="G2323" t="s">
        <v>13</v>
      </c>
      <c r="H2323" t="s">
        <v>13</v>
      </c>
      <c r="I2323" t="s">
        <v>27</v>
      </c>
      <c r="J2323">
        <f t="shared" si="36"/>
        <v>-1</v>
      </c>
    </row>
    <row r="2324" spans="1:10" x14ac:dyDescent="0.25">
      <c r="A2324" t="s">
        <v>5762</v>
      </c>
      <c r="B2324" t="s">
        <v>13</v>
      </c>
      <c r="C2324">
        <v>230</v>
      </c>
      <c r="D2324" s="1">
        <v>385779707</v>
      </c>
      <c r="E2324" t="s">
        <v>13</v>
      </c>
      <c r="F2324" t="s">
        <v>5763</v>
      </c>
      <c r="G2324" t="s">
        <v>13</v>
      </c>
      <c r="H2324" t="s">
        <v>13</v>
      </c>
      <c r="I2324" t="s">
        <v>27</v>
      </c>
      <c r="J2324">
        <f t="shared" si="36"/>
        <v>-1</v>
      </c>
    </row>
    <row r="2325" spans="1:10" x14ac:dyDescent="0.25">
      <c r="A2325" t="s">
        <v>5764</v>
      </c>
      <c r="B2325" t="s">
        <v>13</v>
      </c>
      <c r="C2325">
        <v>417</v>
      </c>
      <c r="D2325" s="1">
        <v>385779708</v>
      </c>
      <c r="E2325" t="s">
        <v>13</v>
      </c>
      <c r="F2325" t="s">
        <v>5765</v>
      </c>
      <c r="G2325" t="s">
        <v>13</v>
      </c>
      <c r="H2325" t="s">
        <v>13</v>
      </c>
      <c r="I2325" t="s">
        <v>1267</v>
      </c>
      <c r="J2325">
        <f t="shared" si="36"/>
        <v>-1</v>
      </c>
    </row>
    <row r="2326" spans="1:10" x14ac:dyDescent="0.25">
      <c r="A2326" t="s">
        <v>5766</v>
      </c>
      <c r="B2326" t="s">
        <v>13</v>
      </c>
      <c r="C2326">
        <v>432</v>
      </c>
      <c r="D2326" s="1">
        <v>385779709</v>
      </c>
      <c r="E2326" t="s">
        <v>13</v>
      </c>
      <c r="F2326" t="s">
        <v>5767</v>
      </c>
      <c r="G2326" t="s">
        <v>13</v>
      </c>
      <c r="H2326" t="s">
        <v>13</v>
      </c>
      <c r="I2326" t="s">
        <v>1267</v>
      </c>
      <c r="J2326">
        <f t="shared" si="36"/>
        <v>-1</v>
      </c>
    </row>
    <row r="2327" spans="1:10" x14ac:dyDescent="0.25">
      <c r="A2327" t="s">
        <v>5768</v>
      </c>
      <c r="B2327" t="s">
        <v>13</v>
      </c>
      <c r="C2327">
        <v>183</v>
      </c>
      <c r="D2327" s="1">
        <v>385779710</v>
      </c>
      <c r="E2327" t="s">
        <v>13</v>
      </c>
      <c r="F2327" t="s">
        <v>5769</v>
      </c>
      <c r="G2327" t="s">
        <v>13</v>
      </c>
      <c r="H2327" t="s">
        <v>13</v>
      </c>
      <c r="I2327" t="s">
        <v>27</v>
      </c>
      <c r="J2327">
        <f t="shared" si="36"/>
        <v>-1</v>
      </c>
    </row>
    <row r="2328" spans="1:10" x14ac:dyDescent="0.25">
      <c r="A2328" t="s">
        <v>5770</v>
      </c>
      <c r="B2328" t="s">
        <v>13</v>
      </c>
      <c r="C2328">
        <v>119</v>
      </c>
      <c r="D2328" s="1">
        <v>385779711</v>
      </c>
      <c r="E2328" t="s">
        <v>13</v>
      </c>
      <c r="F2328" t="s">
        <v>5771</v>
      </c>
      <c r="G2328" t="s">
        <v>13</v>
      </c>
      <c r="H2328" t="s">
        <v>13</v>
      </c>
      <c r="I2328" t="s">
        <v>5690</v>
      </c>
      <c r="J2328">
        <f t="shared" si="36"/>
        <v>-1</v>
      </c>
    </row>
    <row r="2329" spans="1:10" x14ac:dyDescent="0.25">
      <c r="A2329" t="s">
        <v>5772</v>
      </c>
      <c r="B2329" t="s">
        <v>13</v>
      </c>
      <c r="C2329">
        <v>80</v>
      </c>
      <c r="D2329" s="1">
        <v>385779712</v>
      </c>
      <c r="E2329" t="s">
        <v>13</v>
      </c>
      <c r="F2329" t="s">
        <v>5773</v>
      </c>
      <c r="G2329" t="s">
        <v>13</v>
      </c>
      <c r="H2329" t="s">
        <v>13</v>
      </c>
      <c r="I2329" t="s">
        <v>27</v>
      </c>
      <c r="J2329">
        <f t="shared" si="36"/>
        <v>-1</v>
      </c>
    </row>
    <row r="2330" spans="1:10" x14ac:dyDescent="0.25">
      <c r="A2330" t="s">
        <v>5774</v>
      </c>
      <c r="B2330" t="s">
        <v>13</v>
      </c>
      <c r="C2330">
        <v>151</v>
      </c>
      <c r="D2330" s="1">
        <v>385779713</v>
      </c>
      <c r="E2330" t="s">
        <v>13</v>
      </c>
      <c r="F2330" t="s">
        <v>5775</v>
      </c>
      <c r="G2330" t="s">
        <v>13</v>
      </c>
      <c r="H2330" t="s">
        <v>13</v>
      </c>
      <c r="I2330" t="s">
        <v>27</v>
      </c>
      <c r="J2330">
        <f t="shared" si="36"/>
        <v>-1</v>
      </c>
    </row>
    <row r="2331" spans="1:10" x14ac:dyDescent="0.25">
      <c r="A2331" t="s">
        <v>5776</v>
      </c>
      <c r="B2331" t="s">
        <v>13</v>
      </c>
      <c r="C2331">
        <v>95</v>
      </c>
      <c r="D2331" s="1">
        <v>385779714</v>
      </c>
      <c r="E2331" t="s">
        <v>13</v>
      </c>
      <c r="F2331" t="s">
        <v>5777</v>
      </c>
      <c r="G2331" t="s">
        <v>13</v>
      </c>
      <c r="H2331" t="s">
        <v>13</v>
      </c>
      <c r="I2331" t="s">
        <v>5778</v>
      </c>
      <c r="J2331">
        <f t="shared" si="36"/>
        <v>-1</v>
      </c>
    </row>
    <row r="2332" spans="1:10" x14ac:dyDescent="0.25">
      <c r="A2332" t="s">
        <v>5779</v>
      </c>
      <c r="B2332" t="s">
        <v>13</v>
      </c>
      <c r="C2332">
        <v>511</v>
      </c>
      <c r="D2332" s="1">
        <v>385779715</v>
      </c>
      <c r="E2332" t="s">
        <v>13</v>
      </c>
      <c r="F2332" t="s">
        <v>5780</v>
      </c>
      <c r="G2332" t="s">
        <v>13</v>
      </c>
      <c r="H2332" t="s">
        <v>13</v>
      </c>
      <c r="I2332" t="s">
        <v>27</v>
      </c>
      <c r="J2332">
        <f t="shared" si="36"/>
        <v>-1</v>
      </c>
    </row>
    <row r="2333" spans="1:10" x14ac:dyDescent="0.25">
      <c r="A2333" t="s">
        <v>5781</v>
      </c>
      <c r="B2333" t="s">
        <v>12</v>
      </c>
      <c r="C2333">
        <v>225</v>
      </c>
      <c r="D2333" s="1">
        <v>385779716</v>
      </c>
      <c r="E2333" t="s">
        <v>13</v>
      </c>
      <c r="F2333" t="s">
        <v>5782</v>
      </c>
      <c r="G2333" t="s">
        <v>13</v>
      </c>
      <c r="H2333" t="s">
        <v>13</v>
      </c>
      <c r="I2333" t="s">
        <v>221</v>
      </c>
      <c r="J2333">
        <f t="shared" si="36"/>
        <v>1</v>
      </c>
    </row>
    <row r="2334" spans="1:10" x14ac:dyDescent="0.25">
      <c r="A2334" t="s">
        <v>5783</v>
      </c>
      <c r="B2334" t="s">
        <v>12</v>
      </c>
      <c r="C2334">
        <v>839</v>
      </c>
      <c r="D2334" s="1">
        <v>385779717</v>
      </c>
      <c r="E2334" t="s">
        <v>13</v>
      </c>
      <c r="F2334" t="s">
        <v>5784</v>
      </c>
      <c r="G2334" t="s">
        <v>13</v>
      </c>
      <c r="H2334" t="s">
        <v>13</v>
      </c>
      <c r="I2334" t="s">
        <v>27</v>
      </c>
      <c r="J2334">
        <f t="shared" si="36"/>
        <v>1</v>
      </c>
    </row>
    <row r="2335" spans="1:10" x14ac:dyDescent="0.25">
      <c r="A2335" t="s">
        <v>5785</v>
      </c>
      <c r="B2335" t="s">
        <v>13</v>
      </c>
      <c r="C2335">
        <v>335</v>
      </c>
      <c r="D2335" s="1">
        <v>385779718</v>
      </c>
      <c r="E2335" t="s">
        <v>13</v>
      </c>
      <c r="F2335" t="s">
        <v>5786</v>
      </c>
      <c r="G2335" t="s">
        <v>13</v>
      </c>
      <c r="H2335" t="s">
        <v>13</v>
      </c>
      <c r="I2335" t="s">
        <v>1049</v>
      </c>
      <c r="J2335">
        <f t="shared" si="36"/>
        <v>-1</v>
      </c>
    </row>
    <row r="2336" spans="1:10" x14ac:dyDescent="0.25">
      <c r="A2336" t="s">
        <v>5787</v>
      </c>
      <c r="B2336" t="s">
        <v>13</v>
      </c>
      <c r="C2336">
        <v>224</v>
      </c>
      <c r="D2336" s="1">
        <v>385779719</v>
      </c>
      <c r="E2336" t="s">
        <v>13</v>
      </c>
      <c r="F2336" t="s">
        <v>5788</v>
      </c>
      <c r="G2336" t="s">
        <v>13</v>
      </c>
      <c r="H2336" t="s">
        <v>13</v>
      </c>
      <c r="I2336" t="s">
        <v>1046</v>
      </c>
      <c r="J2336">
        <f t="shared" si="36"/>
        <v>-1</v>
      </c>
    </row>
    <row r="2337" spans="1:10" x14ac:dyDescent="0.25">
      <c r="A2337" t="s">
        <v>5789</v>
      </c>
      <c r="B2337" t="s">
        <v>13</v>
      </c>
      <c r="C2337">
        <v>258</v>
      </c>
      <c r="D2337" s="1">
        <v>385779720</v>
      </c>
      <c r="E2337" t="s">
        <v>13</v>
      </c>
      <c r="F2337" t="s">
        <v>5790</v>
      </c>
      <c r="G2337" t="s">
        <v>13</v>
      </c>
      <c r="H2337" t="s">
        <v>13</v>
      </c>
      <c r="I2337" t="s">
        <v>27</v>
      </c>
      <c r="J2337">
        <f t="shared" si="36"/>
        <v>-1</v>
      </c>
    </row>
    <row r="2338" spans="1:10" x14ac:dyDescent="0.25">
      <c r="A2338" t="s">
        <v>5791</v>
      </c>
      <c r="B2338" t="s">
        <v>13</v>
      </c>
      <c r="C2338">
        <v>178</v>
      </c>
      <c r="D2338" s="1">
        <v>385779721</v>
      </c>
      <c r="E2338" t="s">
        <v>13</v>
      </c>
      <c r="F2338" t="s">
        <v>5792</v>
      </c>
      <c r="G2338" t="s">
        <v>13</v>
      </c>
      <c r="H2338" t="s">
        <v>13</v>
      </c>
      <c r="I2338" t="s">
        <v>27</v>
      </c>
      <c r="J2338">
        <f t="shared" si="36"/>
        <v>-1</v>
      </c>
    </row>
    <row r="2339" spans="1:10" x14ac:dyDescent="0.25">
      <c r="A2339" t="s">
        <v>5793</v>
      </c>
      <c r="B2339" t="s">
        <v>13</v>
      </c>
      <c r="C2339">
        <v>240</v>
      </c>
      <c r="D2339" s="1">
        <v>385779722</v>
      </c>
      <c r="E2339" t="s">
        <v>13</v>
      </c>
      <c r="F2339" t="s">
        <v>5794</v>
      </c>
      <c r="G2339" t="s">
        <v>13</v>
      </c>
      <c r="H2339" t="s">
        <v>13</v>
      </c>
      <c r="I2339" t="s">
        <v>27</v>
      </c>
      <c r="J2339">
        <f t="shared" si="36"/>
        <v>-1</v>
      </c>
    </row>
    <row r="2340" spans="1:10" x14ac:dyDescent="0.25">
      <c r="A2340" t="s">
        <v>5795</v>
      </c>
      <c r="B2340" t="s">
        <v>13</v>
      </c>
      <c r="C2340">
        <v>52</v>
      </c>
      <c r="D2340" s="1">
        <v>385779723</v>
      </c>
      <c r="E2340" t="s">
        <v>13</v>
      </c>
      <c r="F2340" t="s">
        <v>5796</v>
      </c>
      <c r="G2340" t="s">
        <v>13</v>
      </c>
      <c r="H2340" t="s">
        <v>13</v>
      </c>
      <c r="I2340" t="s">
        <v>27</v>
      </c>
      <c r="J2340">
        <f t="shared" si="36"/>
        <v>-1</v>
      </c>
    </row>
    <row r="2341" spans="1:10" x14ac:dyDescent="0.25">
      <c r="A2341" t="s">
        <v>5797</v>
      </c>
      <c r="B2341" t="s">
        <v>13</v>
      </c>
      <c r="C2341">
        <v>45</v>
      </c>
      <c r="D2341" s="1">
        <v>385779724</v>
      </c>
      <c r="E2341" t="s">
        <v>13</v>
      </c>
      <c r="F2341" t="s">
        <v>5798</v>
      </c>
      <c r="G2341" t="s">
        <v>13</v>
      </c>
      <c r="H2341" t="s">
        <v>13</v>
      </c>
      <c r="I2341" t="s">
        <v>27</v>
      </c>
      <c r="J2341">
        <f t="shared" si="36"/>
        <v>-1</v>
      </c>
    </row>
    <row r="2342" spans="1:10" x14ac:dyDescent="0.25">
      <c r="A2342" t="s">
        <v>5799</v>
      </c>
      <c r="B2342" t="s">
        <v>13</v>
      </c>
      <c r="C2342">
        <v>455</v>
      </c>
      <c r="D2342" s="1">
        <v>385779725</v>
      </c>
      <c r="E2342" t="s">
        <v>13</v>
      </c>
      <c r="F2342" t="s">
        <v>5800</v>
      </c>
      <c r="G2342" t="s">
        <v>13</v>
      </c>
      <c r="H2342" t="s">
        <v>13</v>
      </c>
      <c r="I2342" t="s">
        <v>5801</v>
      </c>
      <c r="J2342">
        <f t="shared" si="36"/>
        <v>-1</v>
      </c>
    </row>
    <row r="2343" spans="1:10" x14ac:dyDescent="0.25">
      <c r="A2343" t="s">
        <v>5802</v>
      </c>
      <c r="B2343" t="s">
        <v>13</v>
      </c>
      <c r="C2343">
        <v>266</v>
      </c>
      <c r="D2343" s="1">
        <v>385779726</v>
      </c>
      <c r="E2343" t="s">
        <v>13</v>
      </c>
      <c r="F2343" t="s">
        <v>5803</v>
      </c>
      <c r="G2343" t="s">
        <v>13</v>
      </c>
      <c r="H2343" t="s">
        <v>13</v>
      </c>
      <c r="I2343" t="s">
        <v>221</v>
      </c>
      <c r="J2343">
        <f t="shared" si="36"/>
        <v>-1</v>
      </c>
    </row>
    <row r="2344" spans="1:10" x14ac:dyDescent="0.25">
      <c r="A2344" t="s">
        <v>5804</v>
      </c>
      <c r="B2344" t="s">
        <v>13</v>
      </c>
      <c r="C2344">
        <v>348</v>
      </c>
      <c r="D2344" s="1">
        <v>385779727</v>
      </c>
      <c r="E2344" t="s">
        <v>13</v>
      </c>
      <c r="F2344" t="s">
        <v>5805</v>
      </c>
      <c r="G2344" t="s">
        <v>13</v>
      </c>
      <c r="H2344" t="s">
        <v>13</v>
      </c>
      <c r="I2344" t="s">
        <v>5806</v>
      </c>
      <c r="J2344">
        <f t="shared" si="36"/>
        <v>-1</v>
      </c>
    </row>
    <row r="2345" spans="1:10" x14ac:dyDescent="0.25">
      <c r="A2345" t="s">
        <v>5807</v>
      </c>
      <c r="B2345" t="s">
        <v>13</v>
      </c>
      <c r="C2345">
        <v>318</v>
      </c>
      <c r="D2345" s="1">
        <v>385779728</v>
      </c>
      <c r="E2345" t="s">
        <v>13</v>
      </c>
      <c r="F2345" t="s">
        <v>5808</v>
      </c>
      <c r="G2345" t="s">
        <v>13</v>
      </c>
      <c r="H2345" t="s">
        <v>13</v>
      </c>
      <c r="I2345" t="s">
        <v>5809</v>
      </c>
      <c r="J2345">
        <f t="shared" si="36"/>
        <v>-1</v>
      </c>
    </row>
    <row r="2346" spans="1:10" x14ac:dyDescent="0.25">
      <c r="A2346" t="s">
        <v>5810</v>
      </c>
      <c r="B2346" t="s">
        <v>13</v>
      </c>
      <c r="C2346">
        <v>388</v>
      </c>
      <c r="D2346" s="1">
        <v>385779729</v>
      </c>
      <c r="E2346" t="s">
        <v>13</v>
      </c>
      <c r="F2346" t="s">
        <v>5811</v>
      </c>
      <c r="G2346" t="s">
        <v>13</v>
      </c>
      <c r="H2346" t="s">
        <v>13</v>
      </c>
      <c r="I2346" t="s">
        <v>27</v>
      </c>
      <c r="J2346">
        <f t="shared" si="36"/>
        <v>-1</v>
      </c>
    </row>
    <row r="2347" spans="1:10" x14ac:dyDescent="0.25">
      <c r="A2347" t="s">
        <v>5812</v>
      </c>
      <c r="B2347" t="s">
        <v>12</v>
      </c>
      <c r="C2347">
        <v>309</v>
      </c>
      <c r="D2347" s="1">
        <v>385779730</v>
      </c>
      <c r="E2347" t="s">
        <v>13</v>
      </c>
      <c r="F2347" t="s">
        <v>5813</v>
      </c>
      <c r="G2347" t="s">
        <v>13</v>
      </c>
      <c r="H2347" t="s">
        <v>13</v>
      </c>
      <c r="I2347" t="s">
        <v>548</v>
      </c>
      <c r="J2347">
        <f t="shared" si="36"/>
        <v>1</v>
      </c>
    </row>
    <row r="2348" spans="1:10" x14ac:dyDescent="0.25">
      <c r="A2348" t="s">
        <v>5814</v>
      </c>
      <c r="B2348" t="s">
        <v>12</v>
      </c>
      <c r="C2348">
        <v>145</v>
      </c>
      <c r="D2348" s="1">
        <v>385779731</v>
      </c>
      <c r="E2348" t="s">
        <v>13</v>
      </c>
      <c r="F2348" t="s">
        <v>5815</v>
      </c>
      <c r="G2348" t="s">
        <v>13</v>
      </c>
      <c r="H2348" t="s">
        <v>13</v>
      </c>
      <c r="I2348" t="s">
        <v>27</v>
      </c>
      <c r="J2348">
        <f t="shared" si="36"/>
        <v>1</v>
      </c>
    </row>
    <row r="2349" spans="1:10" x14ac:dyDescent="0.25">
      <c r="A2349" t="s">
        <v>5816</v>
      </c>
      <c r="B2349" t="s">
        <v>13</v>
      </c>
      <c r="C2349">
        <v>223</v>
      </c>
      <c r="D2349" s="1">
        <v>385779732</v>
      </c>
      <c r="E2349" t="s">
        <v>13</v>
      </c>
      <c r="F2349" t="s">
        <v>5817</v>
      </c>
      <c r="G2349" t="s">
        <v>13</v>
      </c>
      <c r="H2349" t="s">
        <v>13</v>
      </c>
      <c r="I2349" t="s">
        <v>5818</v>
      </c>
      <c r="J2349">
        <f t="shared" si="36"/>
        <v>-1</v>
      </c>
    </row>
    <row r="2350" spans="1:10" x14ac:dyDescent="0.25">
      <c r="A2350" t="s">
        <v>5819</v>
      </c>
      <c r="B2350" t="s">
        <v>12</v>
      </c>
      <c r="C2350">
        <v>824</v>
      </c>
      <c r="D2350" s="1">
        <v>385779733</v>
      </c>
      <c r="E2350" t="s">
        <v>13</v>
      </c>
      <c r="F2350" t="s">
        <v>5820</v>
      </c>
      <c r="G2350" t="s">
        <v>13</v>
      </c>
      <c r="H2350" t="s">
        <v>13</v>
      </c>
      <c r="I2350" t="s">
        <v>5821</v>
      </c>
      <c r="J2350">
        <f t="shared" si="36"/>
        <v>1</v>
      </c>
    </row>
    <row r="2351" spans="1:10" x14ac:dyDescent="0.25">
      <c r="A2351" t="s">
        <v>5822</v>
      </c>
      <c r="B2351" t="s">
        <v>13</v>
      </c>
      <c r="C2351">
        <v>402</v>
      </c>
      <c r="D2351" s="1">
        <v>385779734</v>
      </c>
      <c r="E2351" t="s">
        <v>13</v>
      </c>
      <c r="F2351" t="s">
        <v>5823</v>
      </c>
      <c r="G2351" t="s">
        <v>13</v>
      </c>
      <c r="H2351" t="s">
        <v>13</v>
      </c>
      <c r="I2351" t="s">
        <v>27</v>
      </c>
      <c r="J2351">
        <f t="shared" si="36"/>
        <v>-1</v>
      </c>
    </row>
    <row r="2352" spans="1:10" x14ac:dyDescent="0.25">
      <c r="A2352" t="s">
        <v>5824</v>
      </c>
      <c r="B2352" t="s">
        <v>13</v>
      </c>
      <c r="C2352">
        <v>421</v>
      </c>
      <c r="D2352" s="1">
        <v>385779735</v>
      </c>
      <c r="E2352" t="s">
        <v>13</v>
      </c>
      <c r="F2352" t="s">
        <v>5825</v>
      </c>
      <c r="G2352" t="s">
        <v>13</v>
      </c>
      <c r="H2352" t="s">
        <v>13</v>
      </c>
      <c r="I2352" t="s">
        <v>5826</v>
      </c>
      <c r="J2352">
        <f t="shared" si="36"/>
        <v>-1</v>
      </c>
    </row>
    <row r="2353" spans="1:10" x14ac:dyDescent="0.25">
      <c r="A2353" t="s">
        <v>5827</v>
      </c>
      <c r="B2353" t="s">
        <v>13</v>
      </c>
      <c r="C2353">
        <v>246</v>
      </c>
      <c r="D2353" s="1">
        <v>385779736</v>
      </c>
      <c r="E2353" t="s">
        <v>13</v>
      </c>
      <c r="F2353" t="s">
        <v>5828</v>
      </c>
      <c r="G2353" t="s">
        <v>13</v>
      </c>
      <c r="H2353" t="s">
        <v>13</v>
      </c>
      <c r="I2353" t="s">
        <v>221</v>
      </c>
      <c r="J2353">
        <f t="shared" si="36"/>
        <v>-1</v>
      </c>
    </row>
    <row r="2354" spans="1:10" x14ac:dyDescent="0.25">
      <c r="A2354" t="s">
        <v>5829</v>
      </c>
      <c r="B2354" t="s">
        <v>13</v>
      </c>
      <c r="C2354">
        <v>362</v>
      </c>
      <c r="D2354" s="1">
        <v>385779737</v>
      </c>
      <c r="E2354" t="s">
        <v>13</v>
      </c>
      <c r="F2354" t="s">
        <v>5830</v>
      </c>
      <c r="G2354" t="s">
        <v>13</v>
      </c>
      <c r="H2354" t="s">
        <v>13</v>
      </c>
      <c r="I2354" t="s">
        <v>5831</v>
      </c>
      <c r="J2354">
        <f t="shared" si="36"/>
        <v>-1</v>
      </c>
    </row>
    <row r="2355" spans="1:10" x14ac:dyDescent="0.25">
      <c r="A2355" t="s">
        <v>5832</v>
      </c>
      <c r="B2355" t="s">
        <v>13</v>
      </c>
      <c r="C2355">
        <v>383</v>
      </c>
      <c r="D2355" s="1">
        <v>385779738</v>
      </c>
      <c r="E2355" t="s">
        <v>13</v>
      </c>
      <c r="F2355" t="s">
        <v>5833</v>
      </c>
      <c r="G2355" t="s">
        <v>13</v>
      </c>
      <c r="H2355" t="s">
        <v>13</v>
      </c>
      <c r="I2355" t="s">
        <v>27</v>
      </c>
      <c r="J2355">
        <f t="shared" si="36"/>
        <v>-1</v>
      </c>
    </row>
    <row r="2356" spans="1:10" x14ac:dyDescent="0.25">
      <c r="A2356" t="s">
        <v>5834</v>
      </c>
      <c r="B2356" t="s">
        <v>13</v>
      </c>
      <c r="C2356">
        <v>277</v>
      </c>
      <c r="D2356" s="1">
        <v>385779739</v>
      </c>
      <c r="E2356" t="s">
        <v>13</v>
      </c>
      <c r="F2356" t="s">
        <v>5835</v>
      </c>
      <c r="G2356" t="s">
        <v>13</v>
      </c>
      <c r="H2356" t="s">
        <v>13</v>
      </c>
      <c r="I2356" t="s">
        <v>5836</v>
      </c>
      <c r="J2356">
        <f t="shared" si="36"/>
        <v>-1</v>
      </c>
    </row>
    <row r="2357" spans="1:10" x14ac:dyDescent="0.25">
      <c r="A2357" t="s">
        <v>5837</v>
      </c>
      <c r="B2357" t="s">
        <v>13</v>
      </c>
      <c r="C2357">
        <v>333</v>
      </c>
      <c r="D2357" s="1">
        <v>385779740</v>
      </c>
      <c r="E2357" t="s">
        <v>13</v>
      </c>
      <c r="F2357" t="s">
        <v>5838</v>
      </c>
      <c r="G2357" t="s">
        <v>13</v>
      </c>
      <c r="H2357" t="s">
        <v>13</v>
      </c>
      <c r="I2357" t="s">
        <v>27</v>
      </c>
      <c r="J2357">
        <f t="shared" si="36"/>
        <v>-1</v>
      </c>
    </row>
    <row r="2358" spans="1:10" x14ac:dyDescent="0.25">
      <c r="A2358" t="s">
        <v>5839</v>
      </c>
      <c r="B2358" t="s">
        <v>13</v>
      </c>
      <c r="C2358">
        <v>230</v>
      </c>
      <c r="D2358" s="1">
        <v>385779741</v>
      </c>
      <c r="E2358" t="s">
        <v>13</v>
      </c>
      <c r="F2358" t="s">
        <v>5840</v>
      </c>
      <c r="G2358" t="s">
        <v>13</v>
      </c>
      <c r="H2358" t="s">
        <v>13</v>
      </c>
      <c r="I2358" t="s">
        <v>5841</v>
      </c>
      <c r="J2358">
        <f t="shared" si="36"/>
        <v>-1</v>
      </c>
    </row>
    <row r="2359" spans="1:10" x14ac:dyDescent="0.25">
      <c r="A2359" t="s">
        <v>5842</v>
      </c>
      <c r="B2359" t="s">
        <v>12</v>
      </c>
      <c r="C2359">
        <v>130</v>
      </c>
      <c r="D2359" s="1">
        <v>385779742</v>
      </c>
      <c r="E2359" t="s">
        <v>13</v>
      </c>
      <c r="F2359" t="s">
        <v>5843</v>
      </c>
      <c r="G2359" t="s">
        <v>13</v>
      </c>
      <c r="H2359" t="s">
        <v>13</v>
      </c>
      <c r="I2359" t="s">
        <v>27</v>
      </c>
      <c r="J2359">
        <f t="shared" si="36"/>
        <v>1</v>
      </c>
    </row>
    <row r="2360" spans="1:10" x14ac:dyDescent="0.25">
      <c r="A2360" t="s">
        <v>5844</v>
      </c>
      <c r="B2360" t="s">
        <v>13</v>
      </c>
      <c r="C2360">
        <v>116</v>
      </c>
      <c r="D2360" s="1">
        <v>385779743</v>
      </c>
      <c r="E2360" t="s">
        <v>13</v>
      </c>
      <c r="F2360" t="s">
        <v>5845</v>
      </c>
      <c r="G2360" t="s">
        <v>13</v>
      </c>
      <c r="H2360" t="s">
        <v>13</v>
      </c>
      <c r="I2360" t="s">
        <v>27</v>
      </c>
      <c r="J2360">
        <f t="shared" si="36"/>
        <v>-1</v>
      </c>
    </row>
    <row r="2361" spans="1:10" x14ac:dyDescent="0.25">
      <c r="A2361" t="s">
        <v>5846</v>
      </c>
      <c r="B2361" t="s">
        <v>12</v>
      </c>
      <c r="C2361">
        <v>184</v>
      </c>
      <c r="D2361" s="1">
        <v>385779744</v>
      </c>
      <c r="E2361" t="s">
        <v>13</v>
      </c>
      <c r="F2361" t="s">
        <v>5847</v>
      </c>
      <c r="G2361" t="s">
        <v>13</v>
      </c>
      <c r="H2361" t="s">
        <v>13</v>
      </c>
      <c r="I2361" t="s">
        <v>3383</v>
      </c>
      <c r="J2361">
        <f t="shared" si="36"/>
        <v>1</v>
      </c>
    </row>
    <row r="2362" spans="1:10" x14ac:dyDescent="0.25">
      <c r="A2362" t="s">
        <v>5848</v>
      </c>
      <c r="B2362" t="s">
        <v>13</v>
      </c>
      <c r="C2362">
        <v>262</v>
      </c>
      <c r="D2362" s="1">
        <v>385779745</v>
      </c>
      <c r="E2362" t="s">
        <v>13</v>
      </c>
      <c r="F2362" t="s">
        <v>5849</v>
      </c>
      <c r="G2362" t="s">
        <v>13</v>
      </c>
      <c r="H2362" t="s">
        <v>13</v>
      </c>
      <c r="I2362" t="s">
        <v>27</v>
      </c>
      <c r="J2362">
        <f t="shared" si="36"/>
        <v>-1</v>
      </c>
    </row>
    <row r="2363" spans="1:10" x14ac:dyDescent="0.25">
      <c r="A2363" t="s">
        <v>5850</v>
      </c>
      <c r="B2363" t="s">
        <v>13</v>
      </c>
      <c r="C2363">
        <v>814</v>
      </c>
      <c r="D2363" s="1">
        <v>385779746</v>
      </c>
      <c r="E2363" t="s">
        <v>13</v>
      </c>
      <c r="F2363" t="s">
        <v>5851</v>
      </c>
      <c r="G2363" t="s">
        <v>13</v>
      </c>
      <c r="H2363" t="s">
        <v>13</v>
      </c>
      <c r="I2363" t="s">
        <v>5852</v>
      </c>
      <c r="J2363">
        <f t="shared" si="36"/>
        <v>-1</v>
      </c>
    </row>
    <row r="2364" spans="1:10" x14ac:dyDescent="0.25">
      <c r="A2364" t="s">
        <v>5853</v>
      </c>
      <c r="B2364" t="s">
        <v>13</v>
      </c>
      <c r="C2364">
        <v>152</v>
      </c>
      <c r="D2364" s="1">
        <v>385779747</v>
      </c>
      <c r="E2364" t="s">
        <v>13</v>
      </c>
      <c r="F2364" t="s">
        <v>5854</v>
      </c>
      <c r="G2364" t="s">
        <v>13</v>
      </c>
      <c r="H2364" t="s">
        <v>13</v>
      </c>
      <c r="I2364" t="s">
        <v>5855</v>
      </c>
      <c r="J2364">
        <f t="shared" si="36"/>
        <v>-1</v>
      </c>
    </row>
    <row r="2365" spans="1:10" x14ac:dyDescent="0.25">
      <c r="A2365" t="s">
        <v>5856</v>
      </c>
      <c r="B2365" t="s">
        <v>13</v>
      </c>
      <c r="C2365">
        <v>236</v>
      </c>
      <c r="D2365" s="1">
        <v>385779748</v>
      </c>
      <c r="E2365" t="s">
        <v>13</v>
      </c>
      <c r="F2365" t="s">
        <v>5857</v>
      </c>
      <c r="G2365" t="s">
        <v>13</v>
      </c>
      <c r="H2365" t="s">
        <v>13</v>
      </c>
      <c r="I2365" t="s">
        <v>5858</v>
      </c>
      <c r="J2365">
        <f t="shared" si="36"/>
        <v>-1</v>
      </c>
    </row>
    <row r="2366" spans="1:10" x14ac:dyDescent="0.25">
      <c r="A2366" t="s">
        <v>5859</v>
      </c>
      <c r="B2366" t="s">
        <v>13</v>
      </c>
      <c r="C2366">
        <v>161</v>
      </c>
      <c r="D2366" s="1">
        <v>385779749</v>
      </c>
      <c r="E2366" t="s">
        <v>13</v>
      </c>
      <c r="F2366" t="s">
        <v>5860</v>
      </c>
      <c r="G2366" t="s">
        <v>13</v>
      </c>
      <c r="H2366" t="s">
        <v>13</v>
      </c>
      <c r="I2366" t="s">
        <v>27</v>
      </c>
      <c r="J2366">
        <f t="shared" si="36"/>
        <v>-1</v>
      </c>
    </row>
    <row r="2367" spans="1:10" x14ac:dyDescent="0.25">
      <c r="A2367" t="s">
        <v>5861</v>
      </c>
      <c r="B2367" t="s">
        <v>13</v>
      </c>
      <c r="C2367">
        <v>400</v>
      </c>
      <c r="D2367" s="1">
        <v>385779750</v>
      </c>
      <c r="E2367" t="s">
        <v>13</v>
      </c>
      <c r="F2367" t="s">
        <v>5862</v>
      </c>
      <c r="G2367" t="s">
        <v>13</v>
      </c>
      <c r="H2367" t="s">
        <v>13</v>
      </c>
      <c r="I2367" t="s">
        <v>2644</v>
      </c>
      <c r="J2367">
        <f t="shared" si="36"/>
        <v>-1</v>
      </c>
    </row>
    <row r="2368" spans="1:10" x14ac:dyDescent="0.25">
      <c r="A2368" t="s">
        <v>5863</v>
      </c>
      <c r="B2368" t="s">
        <v>13</v>
      </c>
      <c r="C2368">
        <v>319</v>
      </c>
      <c r="D2368" s="1">
        <v>385779751</v>
      </c>
      <c r="E2368" t="s">
        <v>13</v>
      </c>
      <c r="F2368" t="s">
        <v>5864</v>
      </c>
      <c r="G2368" t="s">
        <v>13</v>
      </c>
      <c r="H2368" t="s">
        <v>13</v>
      </c>
      <c r="I2368" t="s">
        <v>49</v>
      </c>
      <c r="J2368">
        <f t="shared" si="36"/>
        <v>-1</v>
      </c>
    </row>
    <row r="2369" spans="1:10" x14ac:dyDescent="0.25">
      <c r="A2369" t="s">
        <v>5865</v>
      </c>
      <c r="B2369" t="s">
        <v>13</v>
      </c>
      <c r="C2369">
        <v>127</v>
      </c>
      <c r="D2369" s="1">
        <v>385779752</v>
      </c>
      <c r="E2369" t="s">
        <v>13</v>
      </c>
      <c r="F2369" t="s">
        <v>5866</v>
      </c>
      <c r="G2369" t="s">
        <v>13</v>
      </c>
      <c r="H2369" t="s">
        <v>13</v>
      </c>
      <c r="I2369" t="s">
        <v>27</v>
      </c>
      <c r="J2369">
        <f t="shared" si="36"/>
        <v>-1</v>
      </c>
    </row>
    <row r="2370" spans="1:10" x14ac:dyDescent="0.25">
      <c r="A2370" t="s">
        <v>5867</v>
      </c>
      <c r="B2370" t="s">
        <v>13</v>
      </c>
      <c r="C2370">
        <v>177</v>
      </c>
      <c r="D2370" s="1">
        <v>385779753</v>
      </c>
      <c r="E2370" t="s">
        <v>13</v>
      </c>
      <c r="F2370" t="s">
        <v>5868</v>
      </c>
      <c r="G2370" t="s">
        <v>13</v>
      </c>
      <c r="H2370" t="s">
        <v>13</v>
      </c>
      <c r="I2370" t="s">
        <v>27</v>
      </c>
      <c r="J2370">
        <f t="shared" si="36"/>
        <v>-1</v>
      </c>
    </row>
    <row r="2371" spans="1:10" x14ac:dyDescent="0.25">
      <c r="A2371" t="s">
        <v>5869</v>
      </c>
      <c r="B2371" t="s">
        <v>13</v>
      </c>
      <c r="C2371">
        <v>103</v>
      </c>
      <c r="D2371" s="1">
        <v>385779754</v>
      </c>
      <c r="E2371" t="s">
        <v>13</v>
      </c>
      <c r="F2371" t="s">
        <v>5870</v>
      </c>
      <c r="G2371" t="s">
        <v>13</v>
      </c>
      <c r="H2371" t="s">
        <v>13</v>
      </c>
      <c r="I2371" t="s">
        <v>27</v>
      </c>
      <c r="J2371">
        <f t="shared" si="36"/>
        <v>-1</v>
      </c>
    </row>
    <row r="2372" spans="1:10" x14ac:dyDescent="0.25">
      <c r="A2372" t="s">
        <v>5871</v>
      </c>
      <c r="B2372" t="s">
        <v>13</v>
      </c>
      <c r="C2372">
        <v>130</v>
      </c>
      <c r="D2372" s="1">
        <v>385779755</v>
      </c>
      <c r="E2372" t="s">
        <v>13</v>
      </c>
      <c r="F2372" t="s">
        <v>5872</v>
      </c>
      <c r="G2372" t="s">
        <v>13</v>
      </c>
      <c r="H2372" t="s">
        <v>13</v>
      </c>
      <c r="I2372" t="s">
        <v>5873</v>
      </c>
      <c r="J2372">
        <f t="shared" si="36"/>
        <v>-1</v>
      </c>
    </row>
    <row r="2373" spans="1:10" x14ac:dyDescent="0.25">
      <c r="A2373" t="s">
        <v>5874</v>
      </c>
      <c r="B2373" t="s">
        <v>13</v>
      </c>
      <c r="C2373">
        <v>145</v>
      </c>
      <c r="D2373" s="1">
        <v>385779756</v>
      </c>
      <c r="E2373" t="s">
        <v>13</v>
      </c>
      <c r="F2373" t="s">
        <v>5875</v>
      </c>
      <c r="G2373" t="s">
        <v>13</v>
      </c>
      <c r="H2373" t="s">
        <v>13</v>
      </c>
      <c r="I2373" t="s">
        <v>5876</v>
      </c>
      <c r="J2373">
        <f t="shared" ref="J2373:J2436" si="37">IF(B2373="+",1,-1)</f>
        <v>-1</v>
      </c>
    </row>
    <row r="2374" spans="1:10" x14ac:dyDescent="0.25">
      <c r="A2374" t="s">
        <v>5877</v>
      </c>
      <c r="B2374" t="s">
        <v>12</v>
      </c>
      <c r="C2374">
        <v>131</v>
      </c>
      <c r="D2374" s="1">
        <v>385779757</v>
      </c>
      <c r="E2374" t="s">
        <v>13</v>
      </c>
      <c r="F2374" t="s">
        <v>5878</v>
      </c>
      <c r="G2374" t="s">
        <v>13</v>
      </c>
      <c r="H2374" t="s">
        <v>13</v>
      </c>
      <c r="I2374" t="s">
        <v>27</v>
      </c>
      <c r="J2374">
        <f t="shared" si="37"/>
        <v>1</v>
      </c>
    </row>
    <row r="2375" spans="1:10" x14ac:dyDescent="0.25">
      <c r="A2375" t="s">
        <v>5879</v>
      </c>
      <c r="B2375" t="s">
        <v>13</v>
      </c>
      <c r="C2375">
        <v>360</v>
      </c>
      <c r="D2375" s="1">
        <v>385779758</v>
      </c>
      <c r="E2375" t="s">
        <v>13</v>
      </c>
      <c r="F2375" t="s">
        <v>5880</v>
      </c>
      <c r="G2375" t="s">
        <v>13</v>
      </c>
      <c r="H2375" t="s">
        <v>13</v>
      </c>
      <c r="I2375" t="s">
        <v>5881</v>
      </c>
      <c r="J2375">
        <f t="shared" si="37"/>
        <v>-1</v>
      </c>
    </row>
    <row r="2376" spans="1:10" x14ac:dyDescent="0.25">
      <c r="A2376" t="s">
        <v>5882</v>
      </c>
      <c r="B2376" t="s">
        <v>13</v>
      </c>
      <c r="C2376">
        <v>454</v>
      </c>
      <c r="D2376" s="1">
        <v>385779759</v>
      </c>
      <c r="E2376" t="s">
        <v>13</v>
      </c>
      <c r="F2376" t="s">
        <v>5883</v>
      </c>
      <c r="G2376" t="s">
        <v>13</v>
      </c>
      <c r="H2376" t="s">
        <v>13</v>
      </c>
      <c r="I2376" t="s">
        <v>5884</v>
      </c>
      <c r="J2376">
        <f t="shared" si="37"/>
        <v>-1</v>
      </c>
    </row>
    <row r="2377" spans="1:10" x14ac:dyDescent="0.25">
      <c r="A2377" t="s">
        <v>5885</v>
      </c>
      <c r="B2377" t="s">
        <v>13</v>
      </c>
      <c r="C2377">
        <v>644</v>
      </c>
      <c r="D2377" s="1">
        <v>385779760</v>
      </c>
      <c r="E2377" t="s">
        <v>13</v>
      </c>
      <c r="F2377" t="s">
        <v>5886</v>
      </c>
      <c r="G2377" t="s">
        <v>13</v>
      </c>
      <c r="H2377" t="s">
        <v>13</v>
      </c>
      <c r="I2377" t="s">
        <v>5887</v>
      </c>
      <c r="J2377">
        <f t="shared" si="37"/>
        <v>-1</v>
      </c>
    </row>
    <row r="2378" spans="1:10" x14ac:dyDescent="0.25">
      <c r="A2378" t="s">
        <v>5888</v>
      </c>
      <c r="B2378" t="s">
        <v>12</v>
      </c>
      <c r="C2378">
        <v>418</v>
      </c>
      <c r="D2378" s="1">
        <v>385779761</v>
      </c>
      <c r="E2378" t="s">
        <v>13</v>
      </c>
      <c r="F2378" t="s">
        <v>5889</v>
      </c>
      <c r="G2378" t="s">
        <v>13</v>
      </c>
      <c r="H2378" t="s">
        <v>13</v>
      </c>
      <c r="I2378" t="s">
        <v>391</v>
      </c>
      <c r="J2378">
        <f t="shared" si="37"/>
        <v>1</v>
      </c>
    </row>
    <row r="2379" spans="1:10" x14ac:dyDescent="0.25">
      <c r="A2379" t="s">
        <v>5890</v>
      </c>
      <c r="B2379" t="s">
        <v>13</v>
      </c>
      <c r="C2379">
        <v>818</v>
      </c>
      <c r="D2379" s="1">
        <v>385779762</v>
      </c>
      <c r="E2379" t="s">
        <v>13</v>
      </c>
      <c r="F2379" t="s">
        <v>5891</v>
      </c>
      <c r="G2379" t="s">
        <v>13</v>
      </c>
      <c r="H2379" t="s">
        <v>13</v>
      </c>
      <c r="I2379" t="s">
        <v>636</v>
      </c>
      <c r="J2379">
        <f t="shared" si="37"/>
        <v>-1</v>
      </c>
    </row>
    <row r="2380" spans="1:10" x14ac:dyDescent="0.25">
      <c r="A2380" t="s">
        <v>5892</v>
      </c>
      <c r="B2380" t="s">
        <v>13</v>
      </c>
      <c r="C2380">
        <v>340</v>
      </c>
      <c r="D2380" s="1">
        <v>385779763</v>
      </c>
      <c r="E2380" t="s">
        <v>13</v>
      </c>
      <c r="F2380" t="s">
        <v>5893</v>
      </c>
      <c r="G2380" t="s">
        <v>13</v>
      </c>
      <c r="H2380" t="s">
        <v>13</v>
      </c>
      <c r="I2380" t="s">
        <v>5894</v>
      </c>
      <c r="J2380">
        <f t="shared" si="37"/>
        <v>-1</v>
      </c>
    </row>
    <row r="2381" spans="1:10" x14ac:dyDescent="0.25">
      <c r="A2381" t="s">
        <v>5895</v>
      </c>
      <c r="B2381" t="s">
        <v>13</v>
      </c>
      <c r="C2381">
        <v>168</v>
      </c>
      <c r="D2381" s="1">
        <v>385779764</v>
      </c>
      <c r="E2381" t="s">
        <v>13</v>
      </c>
      <c r="F2381" t="s">
        <v>5896</v>
      </c>
      <c r="G2381" t="s">
        <v>13</v>
      </c>
      <c r="H2381" t="s">
        <v>13</v>
      </c>
      <c r="I2381" t="s">
        <v>5897</v>
      </c>
      <c r="J2381">
        <f t="shared" si="37"/>
        <v>-1</v>
      </c>
    </row>
    <row r="2382" spans="1:10" x14ac:dyDescent="0.25">
      <c r="A2382" t="s">
        <v>5898</v>
      </c>
      <c r="B2382" t="s">
        <v>13</v>
      </c>
      <c r="C2382">
        <v>153</v>
      </c>
      <c r="D2382" s="1">
        <v>385779765</v>
      </c>
      <c r="E2382" t="s">
        <v>13</v>
      </c>
      <c r="F2382" t="s">
        <v>5899</v>
      </c>
      <c r="G2382" t="s">
        <v>13</v>
      </c>
      <c r="H2382" t="s">
        <v>13</v>
      </c>
      <c r="I2382" t="s">
        <v>5900</v>
      </c>
      <c r="J2382">
        <f t="shared" si="37"/>
        <v>-1</v>
      </c>
    </row>
    <row r="2383" spans="1:10" x14ac:dyDescent="0.25">
      <c r="A2383" t="s">
        <v>5901</v>
      </c>
      <c r="B2383" t="s">
        <v>13</v>
      </c>
      <c r="C2383">
        <v>695</v>
      </c>
      <c r="D2383" s="1">
        <v>385779766</v>
      </c>
      <c r="E2383" t="s">
        <v>13</v>
      </c>
      <c r="F2383" t="s">
        <v>5902</v>
      </c>
      <c r="G2383" t="s">
        <v>13</v>
      </c>
      <c r="H2383" t="s">
        <v>13</v>
      </c>
      <c r="I2383" t="s">
        <v>845</v>
      </c>
      <c r="J2383">
        <f t="shared" si="37"/>
        <v>-1</v>
      </c>
    </row>
    <row r="2384" spans="1:10" x14ac:dyDescent="0.25">
      <c r="A2384" t="s">
        <v>5903</v>
      </c>
      <c r="B2384" t="s">
        <v>12</v>
      </c>
      <c r="C2384">
        <v>341</v>
      </c>
      <c r="D2384" s="1">
        <v>385779767</v>
      </c>
      <c r="E2384" t="s">
        <v>13</v>
      </c>
      <c r="F2384" t="s">
        <v>5904</v>
      </c>
      <c r="G2384" t="s">
        <v>13</v>
      </c>
      <c r="H2384" t="s">
        <v>13</v>
      </c>
      <c r="I2384" t="s">
        <v>3333</v>
      </c>
      <c r="J2384">
        <f t="shared" si="37"/>
        <v>1</v>
      </c>
    </row>
    <row r="2385" spans="1:10" x14ac:dyDescent="0.25">
      <c r="A2385" t="s">
        <v>5905</v>
      </c>
      <c r="B2385" t="s">
        <v>12</v>
      </c>
      <c r="C2385">
        <v>365</v>
      </c>
      <c r="D2385" s="1">
        <v>385779768</v>
      </c>
      <c r="E2385" t="s">
        <v>13</v>
      </c>
      <c r="F2385" t="s">
        <v>5906</v>
      </c>
      <c r="G2385" t="s">
        <v>13</v>
      </c>
      <c r="H2385" t="s">
        <v>13</v>
      </c>
      <c r="I2385" t="s">
        <v>5907</v>
      </c>
      <c r="J2385">
        <f t="shared" si="37"/>
        <v>1</v>
      </c>
    </row>
    <row r="2386" spans="1:10" x14ac:dyDescent="0.25">
      <c r="A2386" t="s">
        <v>5908</v>
      </c>
      <c r="B2386" t="s">
        <v>12</v>
      </c>
      <c r="C2386">
        <v>423</v>
      </c>
      <c r="D2386" s="1">
        <v>385779769</v>
      </c>
      <c r="E2386" t="s">
        <v>13</v>
      </c>
      <c r="F2386" t="s">
        <v>5909</v>
      </c>
      <c r="G2386" t="s">
        <v>13</v>
      </c>
      <c r="H2386" t="s">
        <v>13</v>
      </c>
      <c r="I2386" t="s">
        <v>1626</v>
      </c>
      <c r="J2386">
        <f t="shared" si="37"/>
        <v>1</v>
      </c>
    </row>
    <row r="2387" spans="1:10" x14ac:dyDescent="0.25">
      <c r="A2387" t="s">
        <v>5910</v>
      </c>
      <c r="B2387" t="s">
        <v>13</v>
      </c>
      <c r="C2387">
        <v>217</v>
      </c>
      <c r="D2387" s="1">
        <v>385779770</v>
      </c>
      <c r="E2387" t="s">
        <v>13</v>
      </c>
      <c r="F2387" t="s">
        <v>5911</v>
      </c>
      <c r="G2387" t="s">
        <v>13</v>
      </c>
      <c r="H2387" t="s">
        <v>13</v>
      </c>
      <c r="I2387" t="s">
        <v>4452</v>
      </c>
      <c r="J2387">
        <f t="shared" si="37"/>
        <v>-1</v>
      </c>
    </row>
    <row r="2388" spans="1:10" x14ac:dyDescent="0.25">
      <c r="A2388" t="s">
        <v>5912</v>
      </c>
      <c r="B2388" t="s">
        <v>12</v>
      </c>
      <c r="C2388">
        <v>638</v>
      </c>
      <c r="D2388" s="1">
        <v>385779771</v>
      </c>
      <c r="E2388" t="s">
        <v>13</v>
      </c>
      <c r="F2388" t="s">
        <v>5913</v>
      </c>
      <c r="G2388" t="s">
        <v>13</v>
      </c>
      <c r="H2388" t="s">
        <v>13</v>
      </c>
      <c r="I2388" t="s">
        <v>221</v>
      </c>
      <c r="J2388">
        <f t="shared" si="37"/>
        <v>1</v>
      </c>
    </row>
    <row r="2389" spans="1:10" x14ac:dyDescent="0.25">
      <c r="A2389" t="s">
        <v>5914</v>
      </c>
      <c r="B2389" t="s">
        <v>12</v>
      </c>
      <c r="C2389">
        <v>503</v>
      </c>
      <c r="D2389" s="1">
        <v>385779772</v>
      </c>
      <c r="E2389" t="s">
        <v>13</v>
      </c>
      <c r="F2389" t="s">
        <v>5915</v>
      </c>
      <c r="G2389" t="s">
        <v>13</v>
      </c>
      <c r="H2389" t="s">
        <v>13</v>
      </c>
      <c r="I2389" t="s">
        <v>104</v>
      </c>
      <c r="J2389">
        <f t="shared" si="37"/>
        <v>1</v>
      </c>
    </row>
    <row r="2390" spans="1:10" x14ac:dyDescent="0.25">
      <c r="A2390" t="s">
        <v>5916</v>
      </c>
      <c r="B2390" t="s">
        <v>13</v>
      </c>
      <c r="C2390">
        <v>254</v>
      </c>
      <c r="D2390" s="1">
        <v>385779773</v>
      </c>
      <c r="E2390" t="s">
        <v>13</v>
      </c>
      <c r="F2390" t="s">
        <v>5917</v>
      </c>
      <c r="G2390" t="s">
        <v>13</v>
      </c>
      <c r="H2390" t="s">
        <v>13</v>
      </c>
      <c r="I2390" t="s">
        <v>221</v>
      </c>
      <c r="J2390">
        <f t="shared" si="37"/>
        <v>-1</v>
      </c>
    </row>
    <row r="2391" spans="1:10" x14ac:dyDescent="0.25">
      <c r="A2391" t="s">
        <v>5918</v>
      </c>
      <c r="B2391" t="s">
        <v>13</v>
      </c>
      <c r="C2391">
        <v>269</v>
      </c>
      <c r="D2391" s="1">
        <v>385779774</v>
      </c>
      <c r="E2391" t="s">
        <v>13</v>
      </c>
      <c r="F2391" t="s">
        <v>5919</v>
      </c>
      <c r="G2391" t="s">
        <v>13</v>
      </c>
      <c r="H2391" t="s">
        <v>13</v>
      </c>
      <c r="I2391" t="s">
        <v>5920</v>
      </c>
      <c r="J2391">
        <f t="shared" si="37"/>
        <v>-1</v>
      </c>
    </row>
    <row r="2392" spans="1:10" x14ac:dyDescent="0.25">
      <c r="A2392" t="s">
        <v>5921</v>
      </c>
      <c r="B2392" t="s">
        <v>13</v>
      </c>
      <c r="C2392">
        <v>352</v>
      </c>
      <c r="D2392" s="1">
        <v>385779775</v>
      </c>
      <c r="E2392" t="s">
        <v>13</v>
      </c>
      <c r="F2392" t="s">
        <v>5922</v>
      </c>
      <c r="G2392" t="s">
        <v>13</v>
      </c>
      <c r="H2392" t="s">
        <v>13</v>
      </c>
      <c r="I2392" t="s">
        <v>5923</v>
      </c>
      <c r="J2392">
        <f t="shared" si="37"/>
        <v>-1</v>
      </c>
    </row>
    <row r="2393" spans="1:10" x14ac:dyDescent="0.25">
      <c r="A2393" t="s">
        <v>5924</v>
      </c>
      <c r="B2393" t="s">
        <v>13</v>
      </c>
      <c r="C2393">
        <v>240</v>
      </c>
      <c r="D2393" s="1">
        <v>385779776</v>
      </c>
      <c r="E2393" t="s">
        <v>13</v>
      </c>
      <c r="F2393" t="s">
        <v>5925</v>
      </c>
      <c r="G2393" t="s">
        <v>13</v>
      </c>
      <c r="H2393" t="s">
        <v>13</v>
      </c>
      <c r="I2393" t="s">
        <v>2917</v>
      </c>
      <c r="J2393">
        <f t="shared" si="37"/>
        <v>-1</v>
      </c>
    </row>
    <row r="2394" spans="1:10" x14ac:dyDescent="0.25">
      <c r="A2394" t="s">
        <v>5926</v>
      </c>
      <c r="B2394" t="s">
        <v>13</v>
      </c>
      <c r="C2394">
        <v>310</v>
      </c>
      <c r="D2394" s="1">
        <v>385779777</v>
      </c>
      <c r="E2394" t="s">
        <v>13</v>
      </c>
      <c r="F2394" t="s">
        <v>5927</v>
      </c>
      <c r="G2394" t="s">
        <v>13</v>
      </c>
      <c r="H2394" t="s">
        <v>13</v>
      </c>
      <c r="I2394" t="s">
        <v>5928</v>
      </c>
      <c r="J2394">
        <f t="shared" si="37"/>
        <v>-1</v>
      </c>
    </row>
    <row r="2395" spans="1:10" x14ac:dyDescent="0.25">
      <c r="A2395" t="s">
        <v>5929</v>
      </c>
      <c r="B2395" t="s">
        <v>13</v>
      </c>
      <c r="C2395">
        <v>2300</v>
      </c>
      <c r="D2395" s="1">
        <v>385779778</v>
      </c>
      <c r="E2395" t="s">
        <v>13</v>
      </c>
      <c r="F2395" t="s">
        <v>5930</v>
      </c>
      <c r="G2395" t="s">
        <v>13</v>
      </c>
      <c r="H2395" t="s">
        <v>13</v>
      </c>
      <c r="I2395" t="s">
        <v>5931</v>
      </c>
      <c r="J2395">
        <f t="shared" si="37"/>
        <v>-1</v>
      </c>
    </row>
    <row r="2396" spans="1:10" x14ac:dyDescent="0.25">
      <c r="A2396" t="s">
        <v>5932</v>
      </c>
      <c r="B2396" t="s">
        <v>12</v>
      </c>
      <c r="C2396">
        <v>69</v>
      </c>
      <c r="D2396" s="1">
        <v>385779779</v>
      </c>
      <c r="E2396" t="s">
        <v>13</v>
      </c>
      <c r="F2396" t="s">
        <v>5933</v>
      </c>
      <c r="G2396" t="s">
        <v>13</v>
      </c>
      <c r="H2396" t="s">
        <v>13</v>
      </c>
      <c r="I2396" t="s">
        <v>27</v>
      </c>
      <c r="J2396">
        <f t="shared" si="37"/>
        <v>1</v>
      </c>
    </row>
    <row r="2397" spans="1:10" x14ac:dyDescent="0.25">
      <c r="A2397" t="s">
        <v>5934</v>
      </c>
      <c r="B2397" t="s">
        <v>13</v>
      </c>
      <c r="C2397">
        <v>554</v>
      </c>
      <c r="D2397" s="1">
        <v>385779780</v>
      </c>
      <c r="E2397" t="s">
        <v>13</v>
      </c>
      <c r="F2397" t="s">
        <v>5935</v>
      </c>
      <c r="G2397" t="s">
        <v>13</v>
      </c>
      <c r="H2397" t="s">
        <v>13</v>
      </c>
      <c r="I2397" t="s">
        <v>27</v>
      </c>
      <c r="J2397">
        <f t="shared" si="37"/>
        <v>-1</v>
      </c>
    </row>
    <row r="2398" spans="1:10" x14ac:dyDescent="0.25">
      <c r="A2398" t="s">
        <v>5936</v>
      </c>
      <c r="B2398" t="s">
        <v>13</v>
      </c>
      <c r="C2398">
        <v>179</v>
      </c>
      <c r="D2398" s="1">
        <v>385779781</v>
      </c>
      <c r="E2398" t="s">
        <v>13</v>
      </c>
      <c r="F2398" t="s">
        <v>5937</v>
      </c>
      <c r="G2398" t="s">
        <v>13</v>
      </c>
      <c r="H2398" t="s">
        <v>13</v>
      </c>
      <c r="I2398" t="s">
        <v>354</v>
      </c>
      <c r="J2398">
        <f t="shared" si="37"/>
        <v>-1</v>
      </c>
    </row>
    <row r="2399" spans="1:10" x14ac:dyDescent="0.25">
      <c r="A2399" t="s">
        <v>5938</v>
      </c>
      <c r="B2399" t="s">
        <v>13</v>
      </c>
      <c r="C2399">
        <v>750</v>
      </c>
      <c r="D2399" s="1">
        <v>385779782</v>
      </c>
      <c r="E2399" t="s">
        <v>13</v>
      </c>
      <c r="F2399" t="s">
        <v>5939</v>
      </c>
      <c r="G2399" t="s">
        <v>13</v>
      </c>
      <c r="H2399" t="s">
        <v>13</v>
      </c>
      <c r="I2399" t="s">
        <v>1739</v>
      </c>
      <c r="J2399">
        <f t="shared" si="37"/>
        <v>-1</v>
      </c>
    </row>
    <row r="2400" spans="1:10" x14ac:dyDescent="0.25">
      <c r="A2400" t="s">
        <v>5940</v>
      </c>
      <c r="B2400" t="s">
        <v>13</v>
      </c>
      <c r="C2400">
        <v>124</v>
      </c>
      <c r="D2400" s="1">
        <v>385779783</v>
      </c>
      <c r="E2400" t="s">
        <v>13</v>
      </c>
      <c r="F2400" t="s">
        <v>5941</v>
      </c>
      <c r="G2400" t="s">
        <v>13</v>
      </c>
      <c r="H2400" t="s">
        <v>13</v>
      </c>
      <c r="I2400" t="s">
        <v>4552</v>
      </c>
      <c r="J2400">
        <f t="shared" si="37"/>
        <v>-1</v>
      </c>
    </row>
    <row r="2401" spans="1:10" x14ac:dyDescent="0.25">
      <c r="A2401" t="s">
        <v>5942</v>
      </c>
      <c r="B2401" t="s">
        <v>13</v>
      </c>
      <c r="C2401">
        <v>262</v>
      </c>
      <c r="D2401" s="1">
        <v>385779784</v>
      </c>
      <c r="E2401" t="s">
        <v>13</v>
      </c>
      <c r="F2401" t="s">
        <v>5943</v>
      </c>
      <c r="G2401" t="s">
        <v>13</v>
      </c>
      <c r="H2401" t="s">
        <v>13</v>
      </c>
      <c r="I2401" t="s">
        <v>5944</v>
      </c>
      <c r="J2401">
        <f t="shared" si="37"/>
        <v>-1</v>
      </c>
    </row>
    <row r="2402" spans="1:10" x14ac:dyDescent="0.25">
      <c r="A2402" t="s">
        <v>5945</v>
      </c>
      <c r="B2402" t="s">
        <v>13</v>
      </c>
      <c r="C2402">
        <v>202</v>
      </c>
      <c r="D2402" s="1">
        <v>385779785</v>
      </c>
      <c r="E2402" t="s">
        <v>13</v>
      </c>
      <c r="F2402" t="s">
        <v>5946</v>
      </c>
      <c r="G2402" t="s">
        <v>13</v>
      </c>
      <c r="H2402" t="s">
        <v>13</v>
      </c>
      <c r="I2402" t="s">
        <v>5947</v>
      </c>
      <c r="J2402">
        <f t="shared" si="37"/>
        <v>-1</v>
      </c>
    </row>
    <row r="2403" spans="1:10" x14ac:dyDescent="0.25">
      <c r="A2403" t="s">
        <v>5948</v>
      </c>
      <c r="B2403" t="s">
        <v>13</v>
      </c>
      <c r="C2403">
        <v>240</v>
      </c>
      <c r="D2403" s="1">
        <v>385779786</v>
      </c>
      <c r="E2403" t="s">
        <v>13</v>
      </c>
      <c r="F2403" t="s">
        <v>5949</v>
      </c>
      <c r="G2403" t="s">
        <v>13</v>
      </c>
      <c r="H2403" t="s">
        <v>13</v>
      </c>
      <c r="I2403" t="s">
        <v>5950</v>
      </c>
      <c r="J2403">
        <f t="shared" si="37"/>
        <v>-1</v>
      </c>
    </row>
    <row r="2404" spans="1:10" x14ac:dyDescent="0.25">
      <c r="A2404" t="s">
        <v>5951</v>
      </c>
      <c r="B2404" t="s">
        <v>13</v>
      </c>
      <c r="C2404">
        <v>572</v>
      </c>
      <c r="D2404" s="1">
        <v>385779787</v>
      </c>
      <c r="E2404" t="s">
        <v>13</v>
      </c>
      <c r="F2404" t="s">
        <v>5952</v>
      </c>
      <c r="G2404" t="s">
        <v>13</v>
      </c>
      <c r="H2404" t="s">
        <v>13</v>
      </c>
      <c r="I2404" t="s">
        <v>5953</v>
      </c>
      <c r="J2404">
        <f t="shared" si="37"/>
        <v>-1</v>
      </c>
    </row>
    <row r="2405" spans="1:10" x14ac:dyDescent="0.25">
      <c r="A2405" t="s">
        <v>5954</v>
      </c>
      <c r="B2405" t="s">
        <v>13</v>
      </c>
      <c r="C2405">
        <v>122</v>
      </c>
      <c r="D2405" s="1">
        <v>385779788</v>
      </c>
      <c r="E2405" t="s">
        <v>13</v>
      </c>
      <c r="F2405" t="s">
        <v>5955</v>
      </c>
      <c r="G2405" t="s">
        <v>13</v>
      </c>
      <c r="H2405" t="s">
        <v>13</v>
      </c>
      <c r="I2405" t="s">
        <v>5956</v>
      </c>
      <c r="J2405">
        <f t="shared" si="37"/>
        <v>-1</v>
      </c>
    </row>
    <row r="2406" spans="1:10" x14ac:dyDescent="0.25">
      <c r="A2406" t="s">
        <v>5957</v>
      </c>
      <c r="B2406" t="s">
        <v>13</v>
      </c>
      <c r="C2406">
        <v>100</v>
      </c>
      <c r="D2406" s="1">
        <v>385779789</v>
      </c>
      <c r="E2406" t="s">
        <v>13</v>
      </c>
      <c r="F2406" t="s">
        <v>5958</v>
      </c>
      <c r="G2406" t="s">
        <v>13</v>
      </c>
      <c r="H2406" t="s">
        <v>13</v>
      </c>
      <c r="I2406" t="s">
        <v>5959</v>
      </c>
      <c r="J2406">
        <f t="shared" si="37"/>
        <v>-1</v>
      </c>
    </row>
    <row r="2407" spans="1:10" x14ac:dyDescent="0.25">
      <c r="A2407" t="s">
        <v>5960</v>
      </c>
      <c r="B2407" t="s">
        <v>13</v>
      </c>
      <c r="C2407">
        <v>231</v>
      </c>
      <c r="D2407" s="1">
        <v>385779790</v>
      </c>
      <c r="E2407" t="s">
        <v>13</v>
      </c>
      <c r="F2407" t="s">
        <v>5961</v>
      </c>
      <c r="G2407" t="s">
        <v>13</v>
      </c>
      <c r="H2407" t="s">
        <v>13</v>
      </c>
      <c r="I2407" t="s">
        <v>5962</v>
      </c>
      <c r="J2407">
        <f t="shared" si="37"/>
        <v>-1</v>
      </c>
    </row>
    <row r="2408" spans="1:10" x14ac:dyDescent="0.25">
      <c r="A2408" t="s">
        <v>5963</v>
      </c>
      <c r="B2408" t="s">
        <v>13</v>
      </c>
      <c r="C2408">
        <v>254</v>
      </c>
      <c r="D2408" s="1">
        <v>385779791</v>
      </c>
      <c r="E2408" t="s">
        <v>13</v>
      </c>
      <c r="F2408" t="s">
        <v>5964</v>
      </c>
      <c r="G2408" t="s">
        <v>13</v>
      </c>
      <c r="H2408" t="s">
        <v>13</v>
      </c>
      <c r="I2408" t="s">
        <v>5965</v>
      </c>
      <c r="J2408">
        <f t="shared" si="37"/>
        <v>-1</v>
      </c>
    </row>
    <row r="2409" spans="1:10" x14ac:dyDescent="0.25">
      <c r="A2409" t="s">
        <v>5966</v>
      </c>
      <c r="B2409" t="s">
        <v>13</v>
      </c>
      <c r="C2409">
        <v>382</v>
      </c>
      <c r="D2409" s="1">
        <v>385779792</v>
      </c>
      <c r="E2409" t="s">
        <v>13</v>
      </c>
      <c r="F2409" t="s">
        <v>5967</v>
      </c>
      <c r="G2409" t="s">
        <v>13</v>
      </c>
      <c r="H2409" t="s">
        <v>13</v>
      </c>
      <c r="I2409" t="s">
        <v>5968</v>
      </c>
      <c r="J2409">
        <f t="shared" si="37"/>
        <v>-1</v>
      </c>
    </row>
    <row r="2410" spans="1:10" x14ac:dyDescent="0.25">
      <c r="A2410" t="s">
        <v>5969</v>
      </c>
      <c r="B2410" t="s">
        <v>13</v>
      </c>
      <c r="C2410">
        <v>302</v>
      </c>
      <c r="D2410" s="1">
        <v>385779793</v>
      </c>
      <c r="E2410" t="s">
        <v>13</v>
      </c>
      <c r="F2410" t="s">
        <v>5970</v>
      </c>
      <c r="G2410" t="s">
        <v>13</v>
      </c>
      <c r="H2410" t="s">
        <v>13</v>
      </c>
      <c r="I2410" t="s">
        <v>5971</v>
      </c>
      <c r="J2410">
        <f t="shared" si="37"/>
        <v>-1</v>
      </c>
    </row>
    <row r="2411" spans="1:10" x14ac:dyDescent="0.25">
      <c r="A2411" t="s">
        <v>5972</v>
      </c>
      <c r="B2411" t="s">
        <v>13</v>
      </c>
      <c r="C2411">
        <v>419</v>
      </c>
      <c r="D2411" s="1">
        <v>385779794</v>
      </c>
      <c r="E2411" t="s">
        <v>13</v>
      </c>
      <c r="F2411" t="s">
        <v>5973</v>
      </c>
      <c r="G2411" t="s">
        <v>13</v>
      </c>
      <c r="H2411" t="s">
        <v>13</v>
      </c>
      <c r="I2411" t="s">
        <v>5974</v>
      </c>
      <c r="J2411">
        <f t="shared" si="37"/>
        <v>-1</v>
      </c>
    </row>
    <row r="2412" spans="1:10" x14ac:dyDescent="0.25">
      <c r="A2412" t="s">
        <v>5975</v>
      </c>
      <c r="B2412" t="s">
        <v>13</v>
      </c>
      <c r="C2412">
        <v>362</v>
      </c>
      <c r="D2412" s="1">
        <v>385779795</v>
      </c>
      <c r="E2412" t="s">
        <v>13</v>
      </c>
      <c r="F2412" t="s">
        <v>5976</v>
      </c>
      <c r="G2412" t="s">
        <v>13</v>
      </c>
      <c r="H2412" t="s">
        <v>13</v>
      </c>
      <c r="I2412" t="s">
        <v>1824</v>
      </c>
      <c r="J2412">
        <f t="shared" si="37"/>
        <v>-1</v>
      </c>
    </row>
    <row r="2413" spans="1:10" x14ac:dyDescent="0.25">
      <c r="A2413" t="s">
        <v>5977</v>
      </c>
      <c r="B2413" t="s">
        <v>13</v>
      </c>
      <c r="C2413">
        <v>932</v>
      </c>
      <c r="D2413" s="1">
        <v>385779796</v>
      </c>
      <c r="E2413" t="s">
        <v>13</v>
      </c>
      <c r="F2413" t="s">
        <v>5978</v>
      </c>
      <c r="G2413" t="s">
        <v>13</v>
      </c>
      <c r="H2413" t="s">
        <v>13</v>
      </c>
      <c r="I2413" t="s">
        <v>3521</v>
      </c>
      <c r="J2413">
        <f t="shared" si="37"/>
        <v>-1</v>
      </c>
    </row>
    <row r="2414" spans="1:10" x14ac:dyDescent="0.25">
      <c r="A2414" t="s">
        <v>5979</v>
      </c>
      <c r="B2414" t="s">
        <v>12</v>
      </c>
      <c r="C2414">
        <v>363</v>
      </c>
      <c r="D2414" s="1">
        <v>385779797</v>
      </c>
      <c r="E2414" t="s">
        <v>13</v>
      </c>
      <c r="F2414" t="s">
        <v>5980</v>
      </c>
      <c r="G2414" t="s">
        <v>13</v>
      </c>
      <c r="H2414" t="s">
        <v>13</v>
      </c>
      <c r="I2414" t="s">
        <v>4764</v>
      </c>
      <c r="J2414">
        <f t="shared" si="37"/>
        <v>1</v>
      </c>
    </row>
    <row r="2415" spans="1:10" x14ac:dyDescent="0.25">
      <c r="A2415" t="s">
        <v>5981</v>
      </c>
      <c r="B2415" t="s">
        <v>13</v>
      </c>
      <c r="C2415">
        <v>324</v>
      </c>
      <c r="D2415" s="1">
        <v>385779798</v>
      </c>
      <c r="E2415" t="s">
        <v>13</v>
      </c>
      <c r="F2415" t="s">
        <v>5982</v>
      </c>
      <c r="G2415" t="s">
        <v>13</v>
      </c>
      <c r="H2415" t="s">
        <v>13</v>
      </c>
      <c r="I2415" t="s">
        <v>49</v>
      </c>
      <c r="J2415">
        <f t="shared" si="37"/>
        <v>-1</v>
      </c>
    </row>
    <row r="2416" spans="1:10" x14ac:dyDescent="0.25">
      <c r="A2416" t="s">
        <v>5983</v>
      </c>
      <c r="B2416" t="s">
        <v>13</v>
      </c>
      <c r="C2416">
        <v>190</v>
      </c>
      <c r="D2416" s="1">
        <v>385779799</v>
      </c>
      <c r="E2416" t="s">
        <v>13</v>
      </c>
      <c r="F2416" t="s">
        <v>5984</v>
      </c>
      <c r="G2416" t="s">
        <v>13</v>
      </c>
      <c r="H2416" t="s">
        <v>13</v>
      </c>
      <c r="I2416" t="s">
        <v>27</v>
      </c>
      <c r="J2416">
        <f t="shared" si="37"/>
        <v>-1</v>
      </c>
    </row>
    <row r="2417" spans="1:10" x14ac:dyDescent="0.25">
      <c r="A2417" t="s">
        <v>5985</v>
      </c>
      <c r="B2417" t="s">
        <v>13</v>
      </c>
      <c r="C2417">
        <v>191</v>
      </c>
      <c r="D2417" s="1">
        <v>385779800</v>
      </c>
      <c r="E2417" t="s">
        <v>13</v>
      </c>
      <c r="F2417" t="s">
        <v>5986</v>
      </c>
      <c r="G2417" t="s">
        <v>13</v>
      </c>
      <c r="H2417" t="s">
        <v>13</v>
      </c>
      <c r="I2417" t="s">
        <v>27</v>
      </c>
      <c r="J2417">
        <f t="shared" si="37"/>
        <v>-1</v>
      </c>
    </row>
    <row r="2418" spans="1:10" x14ac:dyDescent="0.25">
      <c r="A2418" t="s">
        <v>5987</v>
      </c>
      <c r="B2418" t="s">
        <v>13</v>
      </c>
      <c r="C2418">
        <v>404</v>
      </c>
      <c r="D2418" s="1">
        <v>385779801</v>
      </c>
      <c r="E2418" t="s">
        <v>13</v>
      </c>
      <c r="F2418" t="s">
        <v>5988</v>
      </c>
      <c r="G2418" t="s">
        <v>13</v>
      </c>
      <c r="H2418" t="s">
        <v>13</v>
      </c>
      <c r="I2418" t="s">
        <v>27</v>
      </c>
      <c r="J2418">
        <f t="shared" si="37"/>
        <v>-1</v>
      </c>
    </row>
    <row r="2419" spans="1:10" x14ac:dyDescent="0.25">
      <c r="A2419" t="s">
        <v>5989</v>
      </c>
      <c r="B2419" t="s">
        <v>13</v>
      </c>
      <c r="C2419">
        <v>689</v>
      </c>
      <c r="D2419" s="1">
        <v>385779802</v>
      </c>
      <c r="E2419" t="s">
        <v>13</v>
      </c>
      <c r="F2419" t="s">
        <v>5990</v>
      </c>
      <c r="G2419" t="s">
        <v>13</v>
      </c>
      <c r="H2419" t="s">
        <v>13</v>
      </c>
      <c r="I2419" t="s">
        <v>27</v>
      </c>
      <c r="J2419">
        <f t="shared" si="37"/>
        <v>-1</v>
      </c>
    </row>
    <row r="2420" spans="1:10" x14ac:dyDescent="0.25">
      <c r="A2420" t="s">
        <v>5991</v>
      </c>
      <c r="B2420" t="s">
        <v>12</v>
      </c>
      <c r="C2420">
        <v>407</v>
      </c>
      <c r="D2420" s="1">
        <v>385779803</v>
      </c>
      <c r="E2420" t="s">
        <v>13</v>
      </c>
      <c r="F2420" t="s">
        <v>5992</v>
      </c>
      <c r="G2420" t="s">
        <v>13</v>
      </c>
      <c r="H2420" t="s">
        <v>13</v>
      </c>
      <c r="I2420" t="s">
        <v>411</v>
      </c>
      <c r="J2420">
        <f t="shared" si="37"/>
        <v>1</v>
      </c>
    </row>
    <row r="2421" spans="1:10" x14ac:dyDescent="0.25">
      <c r="A2421" t="s">
        <v>5993</v>
      </c>
      <c r="B2421" t="s">
        <v>13</v>
      </c>
      <c r="C2421">
        <v>228</v>
      </c>
      <c r="D2421" s="1">
        <v>385779804</v>
      </c>
      <c r="E2421" t="s">
        <v>13</v>
      </c>
      <c r="F2421" t="s">
        <v>5994</v>
      </c>
      <c r="G2421" t="s">
        <v>13</v>
      </c>
      <c r="H2421" t="s">
        <v>13</v>
      </c>
      <c r="I2421" t="s">
        <v>27</v>
      </c>
      <c r="J2421">
        <f t="shared" si="37"/>
        <v>-1</v>
      </c>
    </row>
    <row r="2422" spans="1:10" x14ac:dyDescent="0.25">
      <c r="A2422" t="s">
        <v>5995</v>
      </c>
      <c r="B2422" t="s">
        <v>13</v>
      </c>
      <c r="C2422">
        <v>322</v>
      </c>
      <c r="D2422" s="1">
        <v>385779805</v>
      </c>
      <c r="E2422" t="s">
        <v>13</v>
      </c>
      <c r="F2422" t="s">
        <v>5996</v>
      </c>
      <c r="G2422" t="s">
        <v>13</v>
      </c>
      <c r="H2422" t="s">
        <v>13</v>
      </c>
      <c r="I2422" t="s">
        <v>49</v>
      </c>
      <c r="J2422">
        <f t="shared" si="37"/>
        <v>-1</v>
      </c>
    </row>
    <row r="2423" spans="1:10" x14ac:dyDescent="0.25">
      <c r="A2423" t="s">
        <v>5997</v>
      </c>
      <c r="B2423" t="s">
        <v>13</v>
      </c>
      <c r="C2423">
        <v>187</v>
      </c>
      <c r="D2423" s="1">
        <v>385779806</v>
      </c>
      <c r="E2423" t="s">
        <v>13</v>
      </c>
      <c r="F2423" t="s">
        <v>5998</v>
      </c>
      <c r="G2423" t="s">
        <v>13</v>
      </c>
      <c r="H2423" t="s">
        <v>13</v>
      </c>
      <c r="I2423" t="s">
        <v>27</v>
      </c>
      <c r="J2423">
        <f t="shared" si="37"/>
        <v>-1</v>
      </c>
    </row>
    <row r="2424" spans="1:10" x14ac:dyDescent="0.25">
      <c r="A2424" t="s">
        <v>5999</v>
      </c>
      <c r="B2424" t="s">
        <v>13</v>
      </c>
      <c r="C2424">
        <v>404</v>
      </c>
      <c r="D2424" s="1">
        <v>385779807</v>
      </c>
      <c r="E2424" t="s">
        <v>13</v>
      </c>
      <c r="F2424" t="s">
        <v>6000</v>
      </c>
      <c r="G2424" t="s">
        <v>13</v>
      </c>
      <c r="H2424" t="s">
        <v>13</v>
      </c>
      <c r="I2424" t="s">
        <v>27</v>
      </c>
      <c r="J2424">
        <f t="shared" si="37"/>
        <v>-1</v>
      </c>
    </row>
    <row r="2425" spans="1:10" x14ac:dyDescent="0.25">
      <c r="A2425" t="s">
        <v>6001</v>
      </c>
      <c r="B2425" t="s">
        <v>13</v>
      </c>
      <c r="C2425">
        <v>689</v>
      </c>
      <c r="D2425" s="1">
        <v>385779808</v>
      </c>
      <c r="E2425" t="s">
        <v>13</v>
      </c>
      <c r="F2425" t="s">
        <v>6002</v>
      </c>
      <c r="G2425" t="s">
        <v>13</v>
      </c>
      <c r="H2425" t="s">
        <v>13</v>
      </c>
      <c r="I2425" t="s">
        <v>27</v>
      </c>
      <c r="J2425">
        <f t="shared" si="37"/>
        <v>-1</v>
      </c>
    </row>
    <row r="2426" spans="1:10" x14ac:dyDescent="0.25">
      <c r="A2426" t="s">
        <v>6003</v>
      </c>
      <c r="B2426" t="s">
        <v>13</v>
      </c>
      <c r="C2426">
        <v>931</v>
      </c>
      <c r="D2426" s="1">
        <v>385779809</v>
      </c>
      <c r="E2426" t="s">
        <v>13</v>
      </c>
      <c r="F2426" t="s">
        <v>6004</v>
      </c>
      <c r="G2426" t="s">
        <v>13</v>
      </c>
      <c r="H2426" t="s">
        <v>13</v>
      </c>
      <c r="I2426" t="s">
        <v>27</v>
      </c>
      <c r="J2426">
        <f t="shared" si="37"/>
        <v>-1</v>
      </c>
    </row>
    <row r="2427" spans="1:10" x14ac:dyDescent="0.25">
      <c r="A2427" t="s">
        <v>6005</v>
      </c>
      <c r="B2427" t="s">
        <v>13</v>
      </c>
      <c r="C2427">
        <v>323</v>
      </c>
      <c r="D2427" s="1">
        <v>385779810</v>
      </c>
      <c r="E2427" t="s">
        <v>13</v>
      </c>
      <c r="F2427" t="s">
        <v>6006</v>
      </c>
      <c r="G2427" t="s">
        <v>13</v>
      </c>
      <c r="H2427" t="s">
        <v>13</v>
      </c>
      <c r="I2427" t="s">
        <v>49</v>
      </c>
      <c r="J2427">
        <f t="shared" si="37"/>
        <v>-1</v>
      </c>
    </row>
    <row r="2428" spans="1:10" x14ac:dyDescent="0.25">
      <c r="A2428" t="s">
        <v>6007</v>
      </c>
      <c r="B2428" t="s">
        <v>13</v>
      </c>
      <c r="C2428">
        <v>194</v>
      </c>
      <c r="D2428" s="1">
        <v>385779811</v>
      </c>
      <c r="E2428" t="s">
        <v>13</v>
      </c>
      <c r="F2428" t="s">
        <v>6008</v>
      </c>
      <c r="G2428" t="s">
        <v>13</v>
      </c>
      <c r="H2428" t="s">
        <v>13</v>
      </c>
      <c r="I2428" t="s">
        <v>27</v>
      </c>
      <c r="J2428">
        <f t="shared" si="37"/>
        <v>-1</v>
      </c>
    </row>
    <row r="2429" spans="1:10" x14ac:dyDescent="0.25">
      <c r="A2429" t="s">
        <v>6009</v>
      </c>
      <c r="B2429" t="s">
        <v>13</v>
      </c>
      <c r="C2429">
        <v>1112</v>
      </c>
      <c r="D2429" s="1">
        <v>385779812</v>
      </c>
      <c r="E2429" t="s">
        <v>13</v>
      </c>
      <c r="F2429" t="s">
        <v>6010</v>
      </c>
      <c r="G2429" t="s">
        <v>13</v>
      </c>
      <c r="H2429" t="s">
        <v>13</v>
      </c>
      <c r="I2429" t="s">
        <v>27</v>
      </c>
      <c r="J2429">
        <f t="shared" si="37"/>
        <v>-1</v>
      </c>
    </row>
    <row r="2430" spans="1:10" x14ac:dyDescent="0.25">
      <c r="A2430" t="s">
        <v>6011</v>
      </c>
      <c r="B2430" t="s">
        <v>13</v>
      </c>
      <c r="C2430">
        <v>405</v>
      </c>
      <c r="D2430" s="1">
        <v>385779813</v>
      </c>
      <c r="E2430" t="s">
        <v>13</v>
      </c>
      <c r="F2430" t="s">
        <v>6012</v>
      </c>
      <c r="G2430" t="s">
        <v>13</v>
      </c>
      <c r="H2430" t="s">
        <v>13</v>
      </c>
      <c r="I2430" t="s">
        <v>4710</v>
      </c>
      <c r="J2430">
        <f t="shared" si="37"/>
        <v>-1</v>
      </c>
    </row>
    <row r="2431" spans="1:10" x14ac:dyDescent="0.25">
      <c r="A2431" t="s">
        <v>6013</v>
      </c>
      <c r="B2431" t="s">
        <v>13</v>
      </c>
      <c r="C2431">
        <v>404</v>
      </c>
      <c r="D2431" s="1">
        <v>385779814</v>
      </c>
      <c r="E2431" t="s">
        <v>13</v>
      </c>
      <c r="F2431" t="s">
        <v>6014</v>
      </c>
      <c r="G2431" t="s">
        <v>13</v>
      </c>
      <c r="H2431" t="s">
        <v>13</v>
      </c>
      <c r="I2431" t="s">
        <v>27</v>
      </c>
      <c r="J2431">
        <f t="shared" si="37"/>
        <v>-1</v>
      </c>
    </row>
    <row r="2432" spans="1:10" x14ac:dyDescent="0.25">
      <c r="A2432" t="s">
        <v>6015</v>
      </c>
      <c r="B2432" t="s">
        <v>13</v>
      </c>
      <c r="C2432">
        <v>900</v>
      </c>
      <c r="D2432" s="1">
        <v>385779815</v>
      </c>
      <c r="E2432" t="s">
        <v>13</v>
      </c>
      <c r="F2432" t="s">
        <v>6016</v>
      </c>
      <c r="G2432" t="s">
        <v>13</v>
      </c>
      <c r="H2432" t="s">
        <v>13</v>
      </c>
      <c r="I2432" t="s">
        <v>27</v>
      </c>
      <c r="J2432">
        <f t="shared" si="37"/>
        <v>-1</v>
      </c>
    </row>
    <row r="2433" spans="1:10" x14ac:dyDescent="0.25">
      <c r="A2433" t="s">
        <v>6017</v>
      </c>
      <c r="B2433" t="s">
        <v>13</v>
      </c>
      <c r="C2433">
        <v>269</v>
      </c>
      <c r="D2433" s="1">
        <v>385779816</v>
      </c>
      <c r="E2433" t="s">
        <v>13</v>
      </c>
      <c r="F2433" t="s">
        <v>6018</v>
      </c>
      <c r="G2433" t="s">
        <v>13</v>
      </c>
      <c r="H2433" t="s">
        <v>13</v>
      </c>
      <c r="I2433" t="s">
        <v>49</v>
      </c>
      <c r="J2433">
        <f t="shared" si="37"/>
        <v>-1</v>
      </c>
    </row>
    <row r="2434" spans="1:10" x14ac:dyDescent="0.25">
      <c r="A2434" t="s">
        <v>6019</v>
      </c>
      <c r="B2434" t="s">
        <v>13</v>
      </c>
      <c r="C2434">
        <v>197</v>
      </c>
      <c r="D2434" s="1">
        <v>385779817</v>
      </c>
      <c r="E2434" t="s">
        <v>13</v>
      </c>
      <c r="F2434" t="s">
        <v>6020</v>
      </c>
      <c r="G2434" t="s">
        <v>13</v>
      </c>
      <c r="H2434" t="s">
        <v>13</v>
      </c>
      <c r="I2434" t="s">
        <v>27</v>
      </c>
      <c r="J2434">
        <f t="shared" si="37"/>
        <v>-1</v>
      </c>
    </row>
    <row r="2435" spans="1:10" x14ac:dyDescent="0.25">
      <c r="A2435" t="s">
        <v>6021</v>
      </c>
      <c r="B2435" t="s">
        <v>13</v>
      </c>
      <c r="C2435">
        <v>320</v>
      </c>
      <c r="D2435" s="1">
        <v>385779818</v>
      </c>
      <c r="E2435" t="s">
        <v>13</v>
      </c>
      <c r="F2435" t="s">
        <v>6022</v>
      </c>
      <c r="G2435" t="s">
        <v>13</v>
      </c>
      <c r="H2435" t="s">
        <v>13</v>
      </c>
      <c r="I2435" t="s">
        <v>27</v>
      </c>
      <c r="J2435">
        <f t="shared" si="37"/>
        <v>-1</v>
      </c>
    </row>
    <row r="2436" spans="1:10" x14ac:dyDescent="0.25">
      <c r="A2436" t="s">
        <v>6023</v>
      </c>
      <c r="B2436" t="s">
        <v>13</v>
      </c>
      <c r="C2436">
        <v>169</v>
      </c>
      <c r="D2436" s="1">
        <v>385779819</v>
      </c>
      <c r="E2436" t="s">
        <v>13</v>
      </c>
      <c r="F2436" t="s">
        <v>6024</v>
      </c>
      <c r="G2436" t="s">
        <v>13</v>
      </c>
      <c r="H2436" t="s">
        <v>13</v>
      </c>
      <c r="I2436" t="s">
        <v>27</v>
      </c>
      <c r="J2436">
        <f t="shared" si="37"/>
        <v>-1</v>
      </c>
    </row>
    <row r="2437" spans="1:10" x14ac:dyDescent="0.25">
      <c r="A2437" t="s">
        <v>6025</v>
      </c>
      <c r="B2437" t="s">
        <v>13</v>
      </c>
      <c r="C2437">
        <v>619</v>
      </c>
      <c r="D2437" s="1">
        <v>385779820</v>
      </c>
      <c r="E2437" t="s">
        <v>13</v>
      </c>
      <c r="F2437" t="s">
        <v>6026</v>
      </c>
      <c r="G2437" t="s">
        <v>13</v>
      </c>
      <c r="H2437" t="s">
        <v>13</v>
      </c>
      <c r="I2437" t="s">
        <v>475</v>
      </c>
      <c r="J2437">
        <f t="shared" ref="J2437:J2500" si="38">IF(B2437="+",1,-1)</f>
        <v>-1</v>
      </c>
    </row>
    <row r="2438" spans="1:10" x14ac:dyDescent="0.25">
      <c r="A2438" t="s">
        <v>6027</v>
      </c>
      <c r="B2438" t="s">
        <v>12</v>
      </c>
      <c r="C2438">
        <v>353</v>
      </c>
      <c r="D2438" s="1">
        <v>385779821</v>
      </c>
      <c r="E2438" t="s">
        <v>13</v>
      </c>
      <c r="F2438" t="s">
        <v>6028</v>
      </c>
      <c r="G2438" t="s">
        <v>13</v>
      </c>
      <c r="H2438" t="s">
        <v>13</v>
      </c>
      <c r="I2438" t="s">
        <v>376</v>
      </c>
      <c r="J2438">
        <f t="shared" si="38"/>
        <v>1</v>
      </c>
    </row>
    <row r="2439" spans="1:10" x14ac:dyDescent="0.25">
      <c r="A2439" t="s">
        <v>6029</v>
      </c>
      <c r="B2439" t="s">
        <v>13</v>
      </c>
      <c r="C2439">
        <v>311</v>
      </c>
      <c r="D2439" s="1">
        <v>385779822</v>
      </c>
      <c r="E2439" t="s">
        <v>13</v>
      </c>
      <c r="F2439" t="s">
        <v>6030</v>
      </c>
      <c r="G2439" t="s">
        <v>13</v>
      </c>
      <c r="H2439" t="s">
        <v>13</v>
      </c>
      <c r="I2439" t="s">
        <v>6031</v>
      </c>
      <c r="J2439">
        <f t="shared" si="38"/>
        <v>-1</v>
      </c>
    </row>
    <row r="2440" spans="1:10" x14ac:dyDescent="0.25">
      <c r="A2440" t="s">
        <v>6032</v>
      </c>
      <c r="B2440" t="s">
        <v>13</v>
      </c>
      <c r="C2440">
        <v>269</v>
      </c>
      <c r="D2440" s="1">
        <v>385779823</v>
      </c>
      <c r="E2440" t="s">
        <v>13</v>
      </c>
      <c r="F2440" t="s">
        <v>6033</v>
      </c>
      <c r="G2440" t="s">
        <v>13</v>
      </c>
      <c r="H2440" t="s">
        <v>13</v>
      </c>
      <c r="I2440" t="s">
        <v>6034</v>
      </c>
      <c r="J2440">
        <f t="shared" si="38"/>
        <v>-1</v>
      </c>
    </row>
    <row r="2441" spans="1:10" x14ac:dyDescent="0.25">
      <c r="A2441" t="s">
        <v>6035</v>
      </c>
      <c r="B2441" t="s">
        <v>13</v>
      </c>
      <c r="C2441">
        <v>430</v>
      </c>
      <c r="D2441" s="1">
        <v>385779824</v>
      </c>
      <c r="E2441" t="s">
        <v>13</v>
      </c>
      <c r="F2441" t="s">
        <v>6036</v>
      </c>
      <c r="G2441" t="s">
        <v>13</v>
      </c>
      <c r="H2441" t="s">
        <v>13</v>
      </c>
      <c r="I2441" t="s">
        <v>6037</v>
      </c>
      <c r="J2441">
        <f t="shared" si="38"/>
        <v>-1</v>
      </c>
    </row>
    <row r="2442" spans="1:10" x14ac:dyDescent="0.25">
      <c r="A2442" t="s">
        <v>6038</v>
      </c>
      <c r="B2442" t="s">
        <v>13</v>
      </c>
      <c r="C2442">
        <v>149</v>
      </c>
      <c r="D2442" s="1">
        <v>385779825</v>
      </c>
      <c r="E2442" t="s">
        <v>13</v>
      </c>
      <c r="F2442" t="s">
        <v>6039</v>
      </c>
      <c r="G2442" t="s">
        <v>13</v>
      </c>
      <c r="H2442" t="s">
        <v>13</v>
      </c>
      <c r="I2442" t="s">
        <v>295</v>
      </c>
      <c r="J2442">
        <f t="shared" si="38"/>
        <v>-1</v>
      </c>
    </row>
    <row r="2443" spans="1:10" x14ac:dyDescent="0.25">
      <c r="A2443" t="s">
        <v>6040</v>
      </c>
      <c r="B2443" t="s">
        <v>13</v>
      </c>
      <c r="C2443">
        <v>153</v>
      </c>
      <c r="D2443" s="1">
        <v>385779826</v>
      </c>
      <c r="E2443" t="s">
        <v>13</v>
      </c>
      <c r="F2443" t="s">
        <v>6041</v>
      </c>
      <c r="G2443" t="s">
        <v>13</v>
      </c>
      <c r="H2443" t="s">
        <v>13</v>
      </c>
      <c r="I2443" t="s">
        <v>295</v>
      </c>
      <c r="J2443">
        <f t="shared" si="38"/>
        <v>-1</v>
      </c>
    </row>
    <row r="2444" spans="1:10" x14ac:dyDescent="0.25">
      <c r="A2444" t="s">
        <v>6042</v>
      </c>
      <c r="B2444" t="s">
        <v>13</v>
      </c>
      <c r="C2444">
        <v>305</v>
      </c>
      <c r="D2444" s="1">
        <v>385779827</v>
      </c>
      <c r="E2444" t="s">
        <v>13</v>
      </c>
      <c r="F2444" t="s">
        <v>6043</v>
      </c>
      <c r="G2444" t="s">
        <v>13</v>
      </c>
      <c r="H2444" t="s">
        <v>13</v>
      </c>
      <c r="I2444" t="s">
        <v>6044</v>
      </c>
      <c r="J2444">
        <f t="shared" si="38"/>
        <v>-1</v>
      </c>
    </row>
    <row r="2445" spans="1:10" x14ac:dyDescent="0.25">
      <c r="A2445" t="s">
        <v>6045</v>
      </c>
      <c r="B2445" t="s">
        <v>13</v>
      </c>
      <c r="C2445">
        <v>463</v>
      </c>
      <c r="D2445" s="1">
        <v>385779828</v>
      </c>
      <c r="E2445" t="s">
        <v>13</v>
      </c>
      <c r="F2445" t="s">
        <v>6046</v>
      </c>
      <c r="G2445" t="s">
        <v>13</v>
      </c>
      <c r="H2445" t="s">
        <v>13</v>
      </c>
      <c r="I2445" t="s">
        <v>1049</v>
      </c>
      <c r="J2445">
        <f t="shared" si="38"/>
        <v>-1</v>
      </c>
    </row>
    <row r="2446" spans="1:10" x14ac:dyDescent="0.25">
      <c r="A2446" t="s">
        <v>6047</v>
      </c>
      <c r="B2446" t="s">
        <v>13</v>
      </c>
      <c r="C2446">
        <v>234</v>
      </c>
      <c r="D2446" s="1">
        <v>385779829</v>
      </c>
      <c r="E2446" t="s">
        <v>13</v>
      </c>
      <c r="F2446" t="s">
        <v>6048</v>
      </c>
      <c r="G2446" t="s">
        <v>13</v>
      </c>
      <c r="H2446" t="s">
        <v>13</v>
      </c>
      <c r="I2446" t="s">
        <v>1046</v>
      </c>
      <c r="J2446">
        <f t="shared" si="38"/>
        <v>-1</v>
      </c>
    </row>
    <row r="2447" spans="1:10" x14ac:dyDescent="0.25">
      <c r="A2447" t="s">
        <v>6049</v>
      </c>
      <c r="B2447" t="s">
        <v>13</v>
      </c>
      <c r="C2447">
        <v>743</v>
      </c>
      <c r="D2447" s="1">
        <v>385779830</v>
      </c>
      <c r="E2447" t="s">
        <v>13</v>
      </c>
      <c r="F2447" t="s">
        <v>6050</v>
      </c>
      <c r="G2447" t="s">
        <v>13</v>
      </c>
      <c r="H2447" t="s">
        <v>13</v>
      </c>
      <c r="I2447" t="s">
        <v>6051</v>
      </c>
      <c r="J2447">
        <f t="shared" si="38"/>
        <v>-1</v>
      </c>
    </row>
    <row r="2448" spans="1:10" x14ac:dyDescent="0.25">
      <c r="A2448" t="s">
        <v>6052</v>
      </c>
      <c r="B2448" t="s">
        <v>13</v>
      </c>
      <c r="C2448">
        <v>499</v>
      </c>
      <c r="D2448" s="1">
        <v>385779831</v>
      </c>
      <c r="E2448" t="s">
        <v>13</v>
      </c>
      <c r="F2448" t="s">
        <v>6053</v>
      </c>
      <c r="G2448" t="s">
        <v>13</v>
      </c>
      <c r="H2448" t="s">
        <v>13</v>
      </c>
      <c r="I2448" t="s">
        <v>113</v>
      </c>
      <c r="J2448">
        <f t="shared" si="38"/>
        <v>-1</v>
      </c>
    </row>
    <row r="2449" spans="1:10" x14ac:dyDescent="0.25">
      <c r="A2449" t="s">
        <v>6054</v>
      </c>
      <c r="B2449" t="s">
        <v>13</v>
      </c>
      <c r="C2449">
        <v>163</v>
      </c>
      <c r="D2449" s="1">
        <v>385779832</v>
      </c>
      <c r="E2449" t="s">
        <v>13</v>
      </c>
      <c r="F2449" t="s">
        <v>6055</v>
      </c>
      <c r="G2449" t="s">
        <v>13</v>
      </c>
      <c r="H2449" t="s">
        <v>13</v>
      </c>
      <c r="I2449" t="s">
        <v>27</v>
      </c>
      <c r="J2449">
        <f t="shared" si="38"/>
        <v>-1</v>
      </c>
    </row>
    <row r="2450" spans="1:10" x14ac:dyDescent="0.25">
      <c r="A2450" t="s">
        <v>6056</v>
      </c>
      <c r="B2450" t="s">
        <v>13</v>
      </c>
      <c r="C2450">
        <v>197</v>
      </c>
      <c r="D2450" s="1">
        <v>385779833</v>
      </c>
      <c r="E2450" t="s">
        <v>13</v>
      </c>
      <c r="F2450" t="s">
        <v>6057</v>
      </c>
      <c r="G2450" t="s">
        <v>13</v>
      </c>
      <c r="H2450" t="s">
        <v>13</v>
      </c>
      <c r="I2450" t="s">
        <v>27</v>
      </c>
      <c r="J2450">
        <f t="shared" si="38"/>
        <v>-1</v>
      </c>
    </row>
    <row r="2451" spans="1:10" x14ac:dyDescent="0.25">
      <c r="A2451" t="s">
        <v>6058</v>
      </c>
      <c r="B2451" t="s">
        <v>13</v>
      </c>
      <c r="C2451">
        <v>296</v>
      </c>
      <c r="D2451" s="1">
        <v>385779834</v>
      </c>
      <c r="E2451" t="s">
        <v>13</v>
      </c>
      <c r="F2451" t="s">
        <v>6059</v>
      </c>
      <c r="G2451" t="s">
        <v>13</v>
      </c>
      <c r="H2451" t="s">
        <v>13</v>
      </c>
      <c r="I2451" t="s">
        <v>6060</v>
      </c>
      <c r="J2451">
        <f t="shared" si="38"/>
        <v>-1</v>
      </c>
    </row>
    <row r="2452" spans="1:10" x14ac:dyDescent="0.25">
      <c r="A2452" t="s">
        <v>6061</v>
      </c>
      <c r="B2452" t="s">
        <v>13</v>
      </c>
      <c r="C2452">
        <v>66</v>
      </c>
      <c r="D2452" s="1">
        <v>385779835</v>
      </c>
      <c r="E2452" t="s">
        <v>13</v>
      </c>
      <c r="F2452" t="s">
        <v>6062</v>
      </c>
      <c r="G2452" t="s">
        <v>13</v>
      </c>
      <c r="H2452" t="s">
        <v>13</v>
      </c>
      <c r="I2452" t="s">
        <v>6063</v>
      </c>
      <c r="J2452">
        <f t="shared" si="38"/>
        <v>-1</v>
      </c>
    </row>
    <row r="2453" spans="1:10" x14ac:dyDescent="0.25">
      <c r="A2453" t="s">
        <v>6064</v>
      </c>
      <c r="B2453" t="s">
        <v>13</v>
      </c>
      <c r="C2453">
        <v>106</v>
      </c>
      <c r="D2453" s="1">
        <v>385779836</v>
      </c>
      <c r="E2453" t="s">
        <v>13</v>
      </c>
      <c r="F2453" t="s">
        <v>6065</v>
      </c>
      <c r="G2453" t="s">
        <v>13</v>
      </c>
      <c r="H2453" t="s">
        <v>13</v>
      </c>
      <c r="I2453" t="s">
        <v>5578</v>
      </c>
      <c r="J2453">
        <f t="shared" si="38"/>
        <v>-1</v>
      </c>
    </row>
    <row r="2454" spans="1:10" x14ac:dyDescent="0.25">
      <c r="A2454" t="s">
        <v>6066</v>
      </c>
      <c r="B2454" t="s">
        <v>13</v>
      </c>
      <c r="C2454">
        <v>244</v>
      </c>
      <c r="D2454" s="1">
        <v>385779837</v>
      </c>
      <c r="E2454" t="s">
        <v>13</v>
      </c>
      <c r="F2454" t="s">
        <v>6067</v>
      </c>
      <c r="G2454" t="s">
        <v>13</v>
      </c>
      <c r="H2454" t="s">
        <v>13</v>
      </c>
      <c r="I2454" t="s">
        <v>4063</v>
      </c>
      <c r="J2454">
        <f t="shared" si="38"/>
        <v>-1</v>
      </c>
    </row>
    <row r="2455" spans="1:10" x14ac:dyDescent="0.25">
      <c r="A2455" t="s">
        <v>6068</v>
      </c>
      <c r="B2455" t="s">
        <v>13</v>
      </c>
      <c r="C2455">
        <v>57</v>
      </c>
      <c r="D2455" s="1">
        <v>385779838</v>
      </c>
      <c r="E2455" t="s">
        <v>13</v>
      </c>
      <c r="F2455" t="s">
        <v>6069</v>
      </c>
      <c r="G2455" t="s">
        <v>13</v>
      </c>
      <c r="H2455" t="s">
        <v>13</v>
      </c>
      <c r="I2455" t="s">
        <v>6070</v>
      </c>
      <c r="J2455">
        <f t="shared" si="38"/>
        <v>-1</v>
      </c>
    </row>
    <row r="2456" spans="1:10" x14ac:dyDescent="0.25">
      <c r="A2456" t="s">
        <v>6071</v>
      </c>
      <c r="B2456" t="s">
        <v>13</v>
      </c>
      <c r="C2456">
        <v>429</v>
      </c>
      <c r="D2456" s="1">
        <v>385779839</v>
      </c>
      <c r="E2456" t="s">
        <v>13</v>
      </c>
      <c r="F2456" t="s">
        <v>6072</v>
      </c>
      <c r="G2456" t="s">
        <v>13</v>
      </c>
      <c r="H2456" t="s">
        <v>13</v>
      </c>
      <c r="I2456" t="s">
        <v>6073</v>
      </c>
      <c r="J2456">
        <f t="shared" si="38"/>
        <v>-1</v>
      </c>
    </row>
    <row r="2457" spans="1:10" x14ac:dyDescent="0.25">
      <c r="A2457" t="s">
        <v>6074</v>
      </c>
      <c r="B2457" t="s">
        <v>13</v>
      </c>
      <c r="C2457">
        <v>375</v>
      </c>
      <c r="D2457" s="1">
        <v>385779840</v>
      </c>
      <c r="E2457" t="s">
        <v>13</v>
      </c>
      <c r="F2457" t="s">
        <v>6075</v>
      </c>
      <c r="G2457" t="s">
        <v>13</v>
      </c>
      <c r="H2457" t="s">
        <v>13</v>
      </c>
      <c r="I2457" t="s">
        <v>548</v>
      </c>
      <c r="J2457">
        <f t="shared" si="38"/>
        <v>-1</v>
      </c>
    </row>
    <row r="2458" spans="1:10" x14ac:dyDescent="0.25">
      <c r="A2458" t="s">
        <v>6076</v>
      </c>
      <c r="B2458" t="s">
        <v>13</v>
      </c>
      <c r="C2458">
        <v>294</v>
      </c>
      <c r="D2458" s="1">
        <v>385779841</v>
      </c>
      <c r="E2458" t="s">
        <v>13</v>
      </c>
      <c r="F2458" t="s">
        <v>6077</v>
      </c>
      <c r="G2458" t="s">
        <v>13</v>
      </c>
      <c r="H2458" t="s">
        <v>13</v>
      </c>
      <c r="I2458" t="s">
        <v>27</v>
      </c>
      <c r="J2458">
        <f t="shared" si="38"/>
        <v>-1</v>
      </c>
    </row>
    <row r="2459" spans="1:10" x14ac:dyDescent="0.25">
      <c r="A2459" t="s">
        <v>6078</v>
      </c>
      <c r="B2459" t="s">
        <v>13</v>
      </c>
      <c r="C2459">
        <v>235</v>
      </c>
      <c r="D2459" s="1">
        <v>385779842</v>
      </c>
      <c r="E2459" t="s">
        <v>13</v>
      </c>
      <c r="F2459" t="s">
        <v>6079</v>
      </c>
      <c r="G2459" t="s">
        <v>13</v>
      </c>
      <c r="H2459" t="s">
        <v>13</v>
      </c>
      <c r="I2459" t="s">
        <v>6080</v>
      </c>
      <c r="J2459">
        <f t="shared" si="38"/>
        <v>-1</v>
      </c>
    </row>
    <row r="2460" spans="1:10" x14ac:dyDescent="0.25">
      <c r="A2460" t="s">
        <v>6081</v>
      </c>
      <c r="B2460" t="s">
        <v>13</v>
      </c>
      <c r="C2460">
        <v>361</v>
      </c>
      <c r="D2460" s="1">
        <v>385779843</v>
      </c>
      <c r="E2460" t="s">
        <v>13</v>
      </c>
      <c r="F2460" t="s">
        <v>6082</v>
      </c>
      <c r="G2460" t="s">
        <v>13</v>
      </c>
      <c r="H2460" t="s">
        <v>13</v>
      </c>
      <c r="I2460" t="s">
        <v>6083</v>
      </c>
      <c r="J2460">
        <f t="shared" si="38"/>
        <v>-1</v>
      </c>
    </row>
    <row r="2461" spans="1:10" x14ac:dyDescent="0.25">
      <c r="A2461" t="s">
        <v>6084</v>
      </c>
      <c r="B2461" t="s">
        <v>13</v>
      </c>
      <c r="C2461">
        <v>370</v>
      </c>
      <c r="D2461" s="1">
        <v>385779844</v>
      </c>
      <c r="E2461" t="s">
        <v>13</v>
      </c>
      <c r="F2461" t="s">
        <v>6085</v>
      </c>
      <c r="G2461" t="s">
        <v>13</v>
      </c>
      <c r="H2461" t="s">
        <v>13</v>
      </c>
      <c r="I2461" t="s">
        <v>221</v>
      </c>
      <c r="J2461">
        <f t="shared" si="38"/>
        <v>-1</v>
      </c>
    </row>
    <row r="2462" spans="1:10" x14ac:dyDescent="0.25">
      <c r="A2462" t="s">
        <v>6086</v>
      </c>
      <c r="B2462" t="s">
        <v>12</v>
      </c>
      <c r="C2462">
        <v>346</v>
      </c>
      <c r="D2462" s="1">
        <v>385779845</v>
      </c>
      <c r="E2462" t="s">
        <v>13</v>
      </c>
      <c r="F2462" t="s">
        <v>6087</v>
      </c>
      <c r="G2462" t="s">
        <v>13</v>
      </c>
      <c r="H2462" t="s">
        <v>13</v>
      </c>
      <c r="I2462" t="s">
        <v>6088</v>
      </c>
      <c r="J2462">
        <f t="shared" si="38"/>
        <v>1</v>
      </c>
    </row>
    <row r="2463" spans="1:10" x14ac:dyDescent="0.25">
      <c r="A2463" t="s">
        <v>6089</v>
      </c>
      <c r="B2463" t="s">
        <v>12</v>
      </c>
      <c r="C2463">
        <v>304</v>
      </c>
      <c r="D2463" s="1">
        <v>385779846</v>
      </c>
      <c r="E2463" t="s">
        <v>13</v>
      </c>
      <c r="F2463" t="s">
        <v>6090</v>
      </c>
      <c r="G2463" t="s">
        <v>13</v>
      </c>
      <c r="H2463" t="s">
        <v>13</v>
      </c>
      <c r="I2463" t="s">
        <v>6091</v>
      </c>
      <c r="J2463">
        <f t="shared" si="38"/>
        <v>1</v>
      </c>
    </row>
    <row r="2464" spans="1:10" x14ac:dyDescent="0.25">
      <c r="A2464" t="s">
        <v>6092</v>
      </c>
      <c r="B2464" t="s">
        <v>12</v>
      </c>
      <c r="C2464">
        <v>220</v>
      </c>
      <c r="D2464" s="1">
        <v>385779847</v>
      </c>
      <c r="E2464" t="s">
        <v>13</v>
      </c>
      <c r="F2464" t="s">
        <v>6093</v>
      </c>
      <c r="G2464" t="s">
        <v>13</v>
      </c>
      <c r="H2464" t="s">
        <v>13</v>
      </c>
      <c r="I2464" t="s">
        <v>731</v>
      </c>
      <c r="J2464">
        <f t="shared" si="38"/>
        <v>1</v>
      </c>
    </row>
    <row r="2465" spans="1:10" x14ac:dyDescent="0.25">
      <c r="A2465" t="s">
        <v>6094</v>
      </c>
      <c r="B2465" t="s">
        <v>12</v>
      </c>
      <c r="C2465">
        <v>400</v>
      </c>
      <c r="D2465" s="1">
        <v>385779848</v>
      </c>
      <c r="E2465" t="s">
        <v>13</v>
      </c>
      <c r="F2465" t="s">
        <v>6095</v>
      </c>
      <c r="G2465" t="s">
        <v>13</v>
      </c>
      <c r="H2465" t="s">
        <v>13</v>
      </c>
      <c r="I2465" t="s">
        <v>6096</v>
      </c>
      <c r="J2465">
        <f t="shared" si="38"/>
        <v>1</v>
      </c>
    </row>
    <row r="2466" spans="1:10" x14ac:dyDescent="0.25">
      <c r="A2466" t="s">
        <v>6097</v>
      </c>
      <c r="B2466" t="s">
        <v>12</v>
      </c>
      <c r="C2466">
        <v>354</v>
      </c>
      <c r="D2466" s="1">
        <v>385779849</v>
      </c>
      <c r="E2466" t="s">
        <v>13</v>
      </c>
      <c r="F2466" t="s">
        <v>6098</v>
      </c>
      <c r="G2466" t="s">
        <v>13</v>
      </c>
      <c r="H2466" t="s">
        <v>13</v>
      </c>
      <c r="I2466" t="s">
        <v>3154</v>
      </c>
      <c r="J2466">
        <f t="shared" si="38"/>
        <v>1</v>
      </c>
    </row>
    <row r="2467" spans="1:10" x14ac:dyDescent="0.25">
      <c r="A2467" t="s">
        <v>6099</v>
      </c>
      <c r="B2467" t="s">
        <v>12</v>
      </c>
      <c r="C2467">
        <v>1067</v>
      </c>
      <c r="D2467" s="1">
        <v>385779850</v>
      </c>
      <c r="E2467" t="s">
        <v>13</v>
      </c>
      <c r="F2467" t="s">
        <v>6100</v>
      </c>
      <c r="G2467" t="s">
        <v>13</v>
      </c>
      <c r="H2467" t="s">
        <v>13</v>
      </c>
      <c r="I2467" t="s">
        <v>3157</v>
      </c>
      <c r="J2467">
        <f t="shared" si="38"/>
        <v>1</v>
      </c>
    </row>
    <row r="2468" spans="1:10" x14ac:dyDescent="0.25">
      <c r="A2468" t="s">
        <v>6101</v>
      </c>
      <c r="B2468" t="s">
        <v>12</v>
      </c>
      <c r="C2468">
        <v>307</v>
      </c>
      <c r="D2468" s="1">
        <v>385779851</v>
      </c>
      <c r="E2468" t="s">
        <v>13</v>
      </c>
      <c r="F2468" t="s">
        <v>6102</v>
      </c>
      <c r="G2468" t="s">
        <v>13</v>
      </c>
      <c r="H2468" t="s">
        <v>13</v>
      </c>
      <c r="I2468" t="s">
        <v>6103</v>
      </c>
      <c r="J2468">
        <f t="shared" si="38"/>
        <v>1</v>
      </c>
    </row>
    <row r="2469" spans="1:10" x14ac:dyDescent="0.25">
      <c r="A2469" t="s">
        <v>6104</v>
      </c>
      <c r="B2469" t="s">
        <v>12</v>
      </c>
      <c r="C2469">
        <v>158</v>
      </c>
      <c r="D2469" s="1">
        <v>385779852</v>
      </c>
      <c r="E2469" t="s">
        <v>13</v>
      </c>
      <c r="F2469" t="s">
        <v>6105</v>
      </c>
      <c r="G2469" t="s">
        <v>13</v>
      </c>
      <c r="H2469" t="s">
        <v>13</v>
      </c>
      <c r="I2469" t="s">
        <v>200</v>
      </c>
      <c r="J2469">
        <f t="shared" si="38"/>
        <v>1</v>
      </c>
    </row>
    <row r="2470" spans="1:10" x14ac:dyDescent="0.25">
      <c r="A2470" t="s">
        <v>6106</v>
      </c>
      <c r="B2470" t="s">
        <v>13</v>
      </c>
      <c r="C2470">
        <v>315</v>
      </c>
      <c r="D2470" s="1">
        <v>385779853</v>
      </c>
      <c r="E2470" t="s">
        <v>13</v>
      </c>
      <c r="F2470" t="s">
        <v>6107</v>
      </c>
      <c r="G2470" t="s">
        <v>13</v>
      </c>
      <c r="H2470" t="s">
        <v>13</v>
      </c>
      <c r="I2470" t="s">
        <v>4710</v>
      </c>
      <c r="J2470">
        <f t="shared" si="38"/>
        <v>-1</v>
      </c>
    </row>
    <row r="2471" spans="1:10" x14ac:dyDescent="0.25">
      <c r="A2471" t="s">
        <v>6108</v>
      </c>
      <c r="B2471" t="s">
        <v>13</v>
      </c>
      <c r="C2471">
        <v>737</v>
      </c>
      <c r="D2471" s="1">
        <v>385779854</v>
      </c>
      <c r="E2471" t="s">
        <v>13</v>
      </c>
      <c r="F2471" t="s">
        <v>6109</v>
      </c>
      <c r="G2471" t="s">
        <v>13</v>
      </c>
      <c r="H2471" t="s">
        <v>13</v>
      </c>
      <c r="I2471" t="s">
        <v>370</v>
      </c>
      <c r="J2471">
        <f t="shared" si="38"/>
        <v>-1</v>
      </c>
    </row>
    <row r="2472" spans="1:10" x14ac:dyDescent="0.25">
      <c r="A2472" t="s">
        <v>6110</v>
      </c>
      <c r="B2472" t="s">
        <v>13</v>
      </c>
      <c r="C2472">
        <v>129</v>
      </c>
      <c r="D2472" s="1">
        <v>385779855</v>
      </c>
      <c r="E2472" t="s">
        <v>13</v>
      </c>
      <c r="F2472" t="s">
        <v>6111</v>
      </c>
      <c r="G2472" t="s">
        <v>13</v>
      </c>
      <c r="H2472" t="s">
        <v>13</v>
      </c>
      <c r="I2472" t="s">
        <v>27</v>
      </c>
      <c r="J2472">
        <f t="shared" si="38"/>
        <v>-1</v>
      </c>
    </row>
    <row r="2473" spans="1:10" x14ac:dyDescent="0.25">
      <c r="A2473" t="s">
        <v>6112</v>
      </c>
      <c r="B2473" t="s">
        <v>13</v>
      </c>
      <c r="C2473">
        <v>147</v>
      </c>
      <c r="D2473" s="1">
        <v>385779856</v>
      </c>
      <c r="E2473" t="s">
        <v>13</v>
      </c>
      <c r="F2473" t="s">
        <v>6113</v>
      </c>
      <c r="G2473" t="s">
        <v>13</v>
      </c>
      <c r="H2473" t="s">
        <v>13</v>
      </c>
      <c r="I2473" t="s">
        <v>6114</v>
      </c>
      <c r="J2473">
        <f t="shared" si="38"/>
        <v>-1</v>
      </c>
    </row>
    <row r="2474" spans="1:10" x14ac:dyDescent="0.25">
      <c r="A2474" t="s">
        <v>6115</v>
      </c>
      <c r="B2474" t="s">
        <v>13</v>
      </c>
      <c r="C2474">
        <v>115</v>
      </c>
      <c r="D2474" s="1">
        <v>385779857</v>
      </c>
      <c r="E2474" t="s">
        <v>13</v>
      </c>
      <c r="F2474" t="s">
        <v>6116</v>
      </c>
      <c r="G2474" t="s">
        <v>13</v>
      </c>
      <c r="H2474" t="s">
        <v>13</v>
      </c>
      <c r="I2474" t="s">
        <v>5457</v>
      </c>
      <c r="J2474">
        <f t="shared" si="38"/>
        <v>-1</v>
      </c>
    </row>
    <row r="2475" spans="1:10" x14ac:dyDescent="0.25">
      <c r="A2475" t="s">
        <v>6117</v>
      </c>
      <c r="B2475" t="s">
        <v>13</v>
      </c>
      <c r="C2475">
        <v>253</v>
      </c>
      <c r="D2475" s="1">
        <v>385779858</v>
      </c>
      <c r="E2475" t="s">
        <v>13</v>
      </c>
      <c r="F2475" t="s">
        <v>6118</v>
      </c>
      <c r="G2475" t="s">
        <v>13</v>
      </c>
      <c r="H2475" t="s">
        <v>13</v>
      </c>
      <c r="I2475" t="s">
        <v>128</v>
      </c>
      <c r="J2475">
        <f t="shared" si="38"/>
        <v>-1</v>
      </c>
    </row>
    <row r="2476" spans="1:10" x14ac:dyDescent="0.25">
      <c r="A2476" t="s">
        <v>6119</v>
      </c>
      <c r="B2476" t="s">
        <v>13</v>
      </c>
      <c r="C2476">
        <v>108</v>
      </c>
      <c r="D2476" s="1">
        <v>385779859</v>
      </c>
      <c r="E2476" t="s">
        <v>13</v>
      </c>
      <c r="F2476" t="s">
        <v>6120</v>
      </c>
      <c r="G2476" t="s">
        <v>13</v>
      </c>
      <c r="H2476" t="s">
        <v>13</v>
      </c>
      <c r="I2476" t="s">
        <v>27</v>
      </c>
      <c r="J2476">
        <f t="shared" si="38"/>
        <v>-1</v>
      </c>
    </row>
    <row r="2477" spans="1:10" x14ac:dyDescent="0.25">
      <c r="A2477" t="s">
        <v>6121</v>
      </c>
      <c r="B2477" t="s">
        <v>13</v>
      </c>
      <c r="C2477">
        <v>289</v>
      </c>
      <c r="D2477" s="1">
        <v>385779860</v>
      </c>
      <c r="E2477" t="s">
        <v>13</v>
      </c>
      <c r="F2477" t="s">
        <v>6122</v>
      </c>
      <c r="G2477" t="s">
        <v>13</v>
      </c>
      <c r="H2477" t="s">
        <v>13</v>
      </c>
      <c r="I2477" t="s">
        <v>1862</v>
      </c>
      <c r="J2477">
        <f t="shared" si="38"/>
        <v>-1</v>
      </c>
    </row>
    <row r="2478" spans="1:10" x14ac:dyDescent="0.25">
      <c r="A2478" t="s">
        <v>6123</v>
      </c>
      <c r="B2478" t="s">
        <v>12</v>
      </c>
      <c r="C2478">
        <v>407</v>
      </c>
      <c r="D2478" s="1">
        <v>385779861</v>
      </c>
      <c r="E2478" t="s">
        <v>13</v>
      </c>
      <c r="F2478" t="s">
        <v>6124</v>
      </c>
      <c r="G2478" t="s">
        <v>13</v>
      </c>
      <c r="H2478" t="s">
        <v>13</v>
      </c>
      <c r="I2478" t="s">
        <v>411</v>
      </c>
      <c r="J2478">
        <f t="shared" si="38"/>
        <v>1</v>
      </c>
    </row>
    <row r="2479" spans="1:10" x14ac:dyDescent="0.25">
      <c r="A2479" t="s">
        <v>6125</v>
      </c>
      <c r="B2479" t="s">
        <v>13</v>
      </c>
      <c r="C2479">
        <v>291</v>
      </c>
      <c r="D2479" s="1">
        <v>385779862</v>
      </c>
      <c r="E2479" t="s">
        <v>13</v>
      </c>
      <c r="F2479" t="s">
        <v>6126</v>
      </c>
      <c r="G2479" t="s">
        <v>13</v>
      </c>
      <c r="H2479" t="s">
        <v>13</v>
      </c>
      <c r="I2479" t="s">
        <v>5592</v>
      </c>
      <c r="J2479">
        <f t="shared" si="38"/>
        <v>-1</v>
      </c>
    </row>
    <row r="2480" spans="1:10" x14ac:dyDescent="0.25">
      <c r="A2480" t="s">
        <v>6127</v>
      </c>
      <c r="B2480" t="s">
        <v>13</v>
      </c>
      <c r="C2480">
        <v>245</v>
      </c>
      <c r="D2480" s="1">
        <v>385779863</v>
      </c>
      <c r="E2480" t="s">
        <v>13</v>
      </c>
      <c r="F2480" t="s">
        <v>6128</v>
      </c>
      <c r="G2480" t="s">
        <v>13</v>
      </c>
      <c r="H2480" t="s">
        <v>13</v>
      </c>
      <c r="I2480" t="s">
        <v>4158</v>
      </c>
      <c r="J2480">
        <f t="shared" si="38"/>
        <v>-1</v>
      </c>
    </row>
    <row r="2481" spans="1:10" x14ac:dyDescent="0.25">
      <c r="A2481" t="s">
        <v>6129</v>
      </c>
      <c r="B2481" t="s">
        <v>13</v>
      </c>
      <c r="C2481">
        <v>1833</v>
      </c>
      <c r="D2481" s="1">
        <v>385779864</v>
      </c>
      <c r="E2481" t="s">
        <v>13</v>
      </c>
      <c r="F2481" t="s">
        <v>6130</v>
      </c>
      <c r="G2481" t="s">
        <v>13</v>
      </c>
      <c r="H2481" t="s">
        <v>13</v>
      </c>
      <c r="I2481" t="s">
        <v>6131</v>
      </c>
      <c r="J2481">
        <f t="shared" si="38"/>
        <v>-1</v>
      </c>
    </row>
    <row r="2482" spans="1:10" x14ac:dyDescent="0.25">
      <c r="A2482" t="s">
        <v>6132</v>
      </c>
      <c r="B2482" t="s">
        <v>13</v>
      </c>
      <c r="C2482">
        <v>410</v>
      </c>
      <c r="D2482" s="1">
        <v>385779865</v>
      </c>
      <c r="E2482" t="s">
        <v>13</v>
      </c>
      <c r="F2482" t="s">
        <v>6133</v>
      </c>
      <c r="G2482" t="s">
        <v>13</v>
      </c>
      <c r="H2482" t="s">
        <v>13</v>
      </c>
      <c r="I2482" t="s">
        <v>90</v>
      </c>
      <c r="J2482">
        <f t="shared" si="38"/>
        <v>-1</v>
      </c>
    </row>
    <row r="2483" spans="1:10" x14ac:dyDescent="0.25">
      <c r="A2483" t="s">
        <v>6134</v>
      </c>
      <c r="B2483" t="s">
        <v>13</v>
      </c>
      <c r="C2483">
        <v>403</v>
      </c>
      <c r="D2483" s="1">
        <v>385779866</v>
      </c>
      <c r="E2483" t="s">
        <v>13</v>
      </c>
      <c r="F2483" t="s">
        <v>6135</v>
      </c>
      <c r="G2483" t="s">
        <v>13</v>
      </c>
      <c r="H2483" t="s">
        <v>13</v>
      </c>
      <c r="I2483" t="s">
        <v>90</v>
      </c>
      <c r="J2483">
        <f t="shared" si="38"/>
        <v>-1</v>
      </c>
    </row>
    <row r="2484" spans="1:10" x14ac:dyDescent="0.25">
      <c r="A2484" t="s">
        <v>6136</v>
      </c>
      <c r="B2484" t="s">
        <v>13</v>
      </c>
      <c r="C2484">
        <v>625</v>
      </c>
      <c r="D2484" s="1">
        <v>385779867</v>
      </c>
      <c r="E2484" t="s">
        <v>13</v>
      </c>
      <c r="F2484" t="s">
        <v>6137</v>
      </c>
      <c r="G2484" t="s">
        <v>13</v>
      </c>
      <c r="H2484" t="s">
        <v>13</v>
      </c>
      <c r="I2484" t="s">
        <v>6131</v>
      </c>
      <c r="J2484">
        <f t="shared" si="38"/>
        <v>-1</v>
      </c>
    </row>
    <row r="2485" spans="1:10" x14ac:dyDescent="0.25">
      <c r="A2485" t="s">
        <v>6138</v>
      </c>
      <c r="B2485" t="s">
        <v>13</v>
      </c>
      <c r="C2485">
        <v>962</v>
      </c>
      <c r="D2485" s="1">
        <v>385779868</v>
      </c>
      <c r="E2485" t="s">
        <v>13</v>
      </c>
      <c r="F2485" t="s">
        <v>6139</v>
      </c>
      <c r="G2485" t="s">
        <v>13</v>
      </c>
      <c r="H2485" t="s">
        <v>13</v>
      </c>
      <c r="I2485" t="s">
        <v>49</v>
      </c>
      <c r="J2485">
        <f t="shared" si="38"/>
        <v>-1</v>
      </c>
    </row>
    <row r="2486" spans="1:10" x14ac:dyDescent="0.25">
      <c r="A2486" t="s">
        <v>6140</v>
      </c>
      <c r="B2486" t="s">
        <v>13</v>
      </c>
      <c r="C2486">
        <v>490</v>
      </c>
      <c r="D2486" s="1">
        <v>385779869</v>
      </c>
      <c r="E2486" t="s">
        <v>13</v>
      </c>
      <c r="F2486" t="s">
        <v>6141</v>
      </c>
      <c r="G2486" t="s">
        <v>13</v>
      </c>
      <c r="H2486" t="s">
        <v>13</v>
      </c>
      <c r="I2486" t="s">
        <v>49</v>
      </c>
      <c r="J2486">
        <f t="shared" si="38"/>
        <v>-1</v>
      </c>
    </row>
    <row r="2487" spans="1:10" x14ac:dyDescent="0.25">
      <c r="A2487" t="s">
        <v>6142</v>
      </c>
      <c r="B2487" t="s">
        <v>13</v>
      </c>
      <c r="C2487">
        <v>413</v>
      </c>
      <c r="D2487" s="1">
        <v>385779870</v>
      </c>
      <c r="E2487" t="s">
        <v>13</v>
      </c>
      <c r="F2487" t="s">
        <v>6143</v>
      </c>
      <c r="G2487" t="s">
        <v>13</v>
      </c>
      <c r="H2487" t="s">
        <v>13</v>
      </c>
      <c r="I2487" t="s">
        <v>27</v>
      </c>
      <c r="J2487">
        <f t="shared" si="38"/>
        <v>-1</v>
      </c>
    </row>
    <row r="2488" spans="1:10" x14ac:dyDescent="0.25">
      <c r="A2488" t="s">
        <v>6144</v>
      </c>
      <c r="B2488" t="s">
        <v>13</v>
      </c>
      <c r="C2488">
        <v>1290</v>
      </c>
      <c r="D2488" s="1">
        <v>385779871</v>
      </c>
      <c r="E2488" t="s">
        <v>13</v>
      </c>
      <c r="F2488" t="s">
        <v>6145</v>
      </c>
      <c r="G2488" t="s">
        <v>13</v>
      </c>
      <c r="H2488" t="s">
        <v>13</v>
      </c>
      <c r="I2488" t="s">
        <v>1447</v>
      </c>
      <c r="J2488">
        <f t="shared" si="38"/>
        <v>-1</v>
      </c>
    </row>
    <row r="2489" spans="1:10" x14ac:dyDescent="0.25">
      <c r="A2489" t="s">
        <v>6146</v>
      </c>
      <c r="B2489" t="s">
        <v>13</v>
      </c>
      <c r="C2489">
        <v>158</v>
      </c>
      <c r="D2489" s="1">
        <v>385779872</v>
      </c>
      <c r="E2489" t="s">
        <v>13</v>
      </c>
      <c r="F2489" t="s">
        <v>6147</v>
      </c>
      <c r="G2489" t="s">
        <v>13</v>
      </c>
      <c r="H2489" t="s">
        <v>13</v>
      </c>
      <c r="I2489" t="s">
        <v>1648</v>
      </c>
      <c r="J2489">
        <f t="shared" si="38"/>
        <v>-1</v>
      </c>
    </row>
    <row r="2490" spans="1:10" x14ac:dyDescent="0.25">
      <c r="A2490" t="s">
        <v>6148</v>
      </c>
      <c r="B2490" t="s">
        <v>13</v>
      </c>
      <c r="C2490">
        <v>535</v>
      </c>
      <c r="D2490" s="1">
        <v>385779873</v>
      </c>
      <c r="E2490" t="s">
        <v>13</v>
      </c>
      <c r="F2490" t="s">
        <v>6149</v>
      </c>
      <c r="G2490" t="s">
        <v>13</v>
      </c>
      <c r="H2490" t="s">
        <v>13</v>
      </c>
      <c r="I2490" t="s">
        <v>49</v>
      </c>
      <c r="J2490">
        <f t="shared" si="38"/>
        <v>-1</v>
      </c>
    </row>
    <row r="2491" spans="1:10" x14ac:dyDescent="0.25">
      <c r="A2491" t="s">
        <v>6150</v>
      </c>
      <c r="B2491" t="s">
        <v>13</v>
      </c>
      <c r="C2491">
        <v>265</v>
      </c>
      <c r="D2491" s="1">
        <v>385779874</v>
      </c>
      <c r="E2491" t="s">
        <v>13</v>
      </c>
      <c r="F2491" t="s">
        <v>6151</v>
      </c>
      <c r="G2491" t="s">
        <v>13</v>
      </c>
      <c r="H2491" t="s">
        <v>13</v>
      </c>
      <c r="I2491" t="s">
        <v>27</v>
      </c>
      <c r="J2491">
        <f t="shared" si="38"/>
        <v>-1</v>
      </c>
    </row>
    <row r="2492" spans="1:10" x14ac:dyDescent="0.25">
      <c r="A2492" t="s">
        <v>6152</v>
      </c>
      <c r="B2492" t="s">
        <v>13</v>
      </c>
      <c r="C2492">
        <v>426</v>
      </c>
      <c r="D2492" s="1">
        <v>385779875</v>
      </c>
      <c r="E2492" t="s">
        <v>13</v>
      </c>
      <c r="F2492" t="s">
        <v>6153</v>
      </c>
      <c r="G2492" t="s">
        <v>13</v>
      </c>
      <c r="H2492" t="s">
        <v>13</v>
      </c>
      <c r="I2492" t="s">
        <v>27</v>
      </c>
      <c r="J2492">
        <f t="shared" si="38"/>
        <v>-1</v>
      </c>
    </row>
    <row r="2493" spans="1:10" x14ac:dyDescent="0.25">
      <c r="A2493" t="s">
        <v>6154</v>
      </c>
      <c r="B2493" t="s">
        <v>13</v>
      </c>
      <c r="C2493">
        <v>463</v>
      </c>
      <c r="D2493" s="1">
        <v>385779876</v>
      </c>
      <c r="E2493" t="s">
        <v>13</v>
      </c>
      <c r="F2493" t="s">
        <v>6155</v>
      </c>
      <c r="G2493" t="s">
        <v>13</v>
      </c>
      <c r="H2493" t="s">
        <v>13</v>
      </c>
      <c r="I2493" t="s">
        <v>1049</v>
      </c>
      <c r="J2493">
        <f t="shared" si="38"/>
        <v>-1</v>
      </c>
    </row>
    <row r="2494" spans="1:10" x14ac:dyDescent="0.25">
      <c r="A2494" t="s">
        <v>6156</v>
      </c>
      <c r="B2494" t="s">
        <v>13</v>
      </c>
      <c r="C2494">
        <v>228</v>
      </c>
      <c r="D2494" s="1">
        <v>385779877</v>
      </c>
      <c r="E2494" t="s">
        <v>13</v>
      </c>
      <c r="F2494" t="s">
        <v>6157</v>
      </c>
      <c r="G2494" t="s">
        <v>13</v>
      </c>
      <c r="H2494" t="s">
        <v>13</v>
      </c>
      <c r="I2494" t="s">
        <v>1046</v>
      </c>
      <c r="J2494">
        <f t="shared" si="38"/>
        <v>-1</v>
      </c>
    </row>
    <row r="2495" spans="1:10" x14ac:dyDescent="0.25">
      <c r="A2495" t="s">
        <v>6158</v>
      </c>
      <c r="B2495" t="s">
        <v>13</v>
      </c>
      <c r="C2495">
        <v>905</v>
      </c>
      <c r="D2495" s="1">
        <v>385779878</v>
      </c>
      <c r="E2495" t="s">
        <v>13</v>
      </c>
      <c r="F2495" t="s">
        <v>6159</v>
      </c>
      <c r="G2495" t="s">
        <v>13</v>
      </c>
      <c r="H2495" t="s">
        <v>13</v>
      </c>
      <c r="I2495" t="s">
        <v>692</v>
      </c>
      <c r="J2495">
        <f t="shared" si="38"/>
        <v>-1</v>
      </c>
    </row>
    <row r="2496" spans="1:10" x14ac:dyDescent="0.25">
      <c r="A2496" t="s">
        <v>6160</v>
      </c>
      <c r="B2496" t="s">
        <v>13</v>
      </c>
      <c r="C2496">
        <v>486</v>
      </c>
      <c r="D2496" s="1">
        <v>385779879</v>
      </c>
      <c r="E2496" t="s">
        <v>13</v>
      </c>
      <c r="F2496" t="s">
        <v>6161</v>
      </c>
      <c r="G2496" t="s">
        <v>13</v>
      </c>
      <c r="H2496" t="s">
        <v>13</v>
      </c>
      <c r="I2496" t="s">
        <v>6162</v>
      </c>
      <c r="J2496">
        <f t="shared" si="38"/>
        <v>-1</v>
      </c>
    </row>
    <row r="2497" spans="1:10" x14ac:dyDescent="0.25">
      <c r="A2497" t="s">
        <v>6163</v>
      </c>
      <c r="B2497" t="s">
        <v>13</v>
      </c>
      <c r="C2497">
        <v>232</v>
      </c>
      <c r="D2497" s="1">
        <v>385779880</v>
      </c>
      <c r="E2497" t="s">
        <v>13</v>
      </c>
      <c r="F2497" t="s">
        <v>6164</v>
      </c>
      <c r="G2497" t="s">
        <v>13</v>
      </c>
      <c r="H2497" t="s">
        <v>13</v>
      </c>
      <c r="I2497" t="s">
        <v>6165</v>
      </c>
      <c r="J2497">
        <f t="shared" si="38"/>
        <v>-1</v>
      </c>
    </row>
    <row r="2498" spans="1:10" x14ac:dyDescent="0.25">
      <c r="A2498" t="s">
        <v>6166</v>
      </c>
      <c r="B2498" t="s">
        <v>13</v>
      </c>
      <c r="C2498">
        <v>232</v>
      </c>
      <c r="D2498" s="1">
        <v>385779881</v>
      </c>
      <c r="E2498" t="s">
        <v>13</v>
      </c>
      <c r="F2498" t="s">
        <v>6167</v>
      </c>
      <c r="G2498" t="s">
        <v>13</v>
      </c>
      <c r="H2498" t="s">
        <v>13</v>
      </c>
      <c r="I2498" t="s">
        <v>6168</v>
      </c>
      <c r="J2498">
        <f t="shared" si="38"/>
        <v>-1</v>
      </c>
    </row>
    <row r="2499" spans="1:10" x14ac:dyDescent="0.25">
      <c r="A2499" t="s">
        <v>6169</v>
      </c>
      <c r="B2499" t="s">
        <v>12</v>
      </c>
      <c r="C2499">
        <v>114</v>
      </c>
      <c r="D2499" s="1">
        <v>385779882</v>
      </c>
      <c r="E2499" t="s">
        <v>13</v>
      </c>
      <c r="F2499" t="s">
        <v>6170</v>
      </c>
      <c r="G2499" t="s">
        <v>13</v>
      </c>
      <c r="H2499" t="s">
        <v>13</v>
      </c>
      <c r="I2499" t="s">
        <v>5457</v>
      </c>
      <c r="J2499">
        <f t="shared" si="38"/>
        <v>1</v>
      </c>
    </row>
    <row r="2500" spans="1:10" x14ac:dyDescent="0.25">
      <c r="A2500" t="s">
        <v>6171</v>
      </c>
      <c r="B2500" t="s">
        <v>12</v>
      </c>
      <c r="C2500">
        <v>322</v>
      </c>
      <c r="D2500" s="1">
        <v>385779883</v>
      </c>
      <c r="E2500" t="s">
        <v>13</v>
      </c>
      <c r="F2500" t="s">
        <v>6172</v>
      </c>
      <c r="G2500" t="s">
        <v>13</v>
      </c>
      <c r="H2500" t="s">
        <v>13</v>
      </c>
      <c r="I2500" t="s">
        <v>27</v>
      </c>
      <c r="J2500">
        <f t="shared" si="38"/>
        <v>1</v>
      </c>
    </row>
    <row r="2501" spans="1:10" x14ac:dyDescent="0.25">
      <c r="A2501" t="s">
        <v>6173</v>
      </c>
      <c r="B2501" t="s">
        <v>13</v>
      </c>
      <c r="C2501">
        <v>542</v>
      </c>
      <c r="D2501" s="1">
        <v>385779884</v>
      </c>
      <c r="E2501" t="s">
        <v>13</v>
      </c>
      <c r="F2501" t="s">
        <v>6174</v>
      </c>
      <c r="G2501" t="s">
        <v>13</v>
      </c>
      <c r="H2501" t="s">
        <v>13</v>
      </c>
      <c r="I2501" t="s">
        <v>6175</v>
      </c>
      <c r="J2501">
        <f t="shared" ref="J2501:J2564" si="39">IF(B2501="+",1,-1)</f>
        <v>-1</v>
      </c>
    </row>
    <row r="2502" spans="1:10" x14ac:dyDescent="0.25">
      <c r="A2502" t="s">
        <v>6176</v>
      </c>
      <c r="B2502" t="s">
        <v>13</v>
      </c>
      <c r="C2502">
        <v>205</v>
      </c>
      <c r="D2502" s="1">
        <v>385779885</v>
      </c>
      <c r="E2502" t="s">
        <v>13</v>
      </c>
      <c r="F2502" t="s">
        <v>6177</v>
      </c>
      <c r="G2502" t="s">
        <v>13</v>
      </c>
      <c r="H2502" t="s">
        <v>13</v>
      </c>
      <c r="I2502" t="s">
        <v>27</v>
      </c>
      <c r="J2502">
        <f t="shared" si="39"/>
        <v>-1</v>
      </c>
    </row>
    <row r="2503" spans="1:10" x14ac:dyDescent="0.25">
      <c r="A2503" t="s">
        <v>6178</v>
      </c>
      <c r="B2503" t="s">
        <v>13</v>
      </c>
      <c r="C2503">
        <v>550</v>
      </c>
      <c r="D2503" s="1">
        <v>385779886</v>
      </c>
      <c r="E2503" t="s">
        <v>13</v>
      </c>
      <c r="F2503" t="s">
        <v>6179</v>
      </c>
      <c r="G2503" t="s">
        <v>13</v>
      </c>
      <c r="H2503" t="s">
        <v>13</v>
      </c>
      <c r="I2503" t="s">
        <v>2649</v>
      </c>
      <c r="J2503">
        <f t="shared" si="39"/>
        <v>-1</v>
      </c>
    </row>
    <row r="2504" spans="1:10" x14ac:dyDescent="0.25">
      <c r="A2504" t="s">
        <v>6180</v>
      </c>
      <c r="B2504" t="s">
        <v>13</v>
      </c>
      <c r="C2504">
        <v>505</v>
      </c>
      <c r="D2504" s="1">
        <v>385779887</v>
      </c>
      <c r="E2504" t="s">
        <v>13</v>
      </c>
      <c r="F2504" t="s">
        <v>6181</v>
      </c>
      <c r="G2504" t="s">
        <v>13</v>
      </c>
      <c r="H2504" t="s">
        <v>13</v>
      </c>
      <c r="I2504" t="s">
        <v>6073</v>
      </c>
      <c r="J2504">
        <f t="shared" si="39"/>
        <v>-1</v>
      </c>
    </row>
    <row r="2505" spans="1:10" x14ac:dyDescent="0.25">
      <c r="A2505" t="s">
        <v>6182</v>
      </c>
      <c r="B2505" t="s">
        <v>13</v>
      </c>
      <c r="C2505">
        <v>521</v>
      </c>
      <c r="D2505" s="1">
        <v>385779888</v>
      </c>
      <c r="E2505" t="s">
        <v>13</v>
      </c>
      <c r="F2505" t="s">
        <v>6183</v>
      </c>
      <c r="G2505" t="s">
        <v>13</v>
      </c>
      <c r="H2505" t="s">
        <v>13</v>
      </c>
      <c r="I2505" t="s">
        <v>52</v>
      </c>
      <c r="J2505">
        <f t="shared" si="39"/>
        <v>-1</v>
      </c>
    </row>
    <row r="2506" spans="1:10" x14ac:dyDescent="0.25">
      <c r="A2506" t="s">
        <v>6184</v>
      </c>
      <c r="B2506" t="s">
        <v>13</v>
      </c>
      <c r="C2506">
        <v>1001</v>
      </c>
      <c r="D2506" s="1">
        <v>385779889</v>
      </c>
      <c r="E2506" t="s">
        <v>13</v>
      </c>
      <c r="F2506" t="s">
        <v>6185</v>
      </c>
      <c r="G2506" t="s">
        <v>13</v>
      </c>
      <c r="H2506" t="s">
        <v>13</v>
      </c>
      <c r="I2506" t="s">
        <v>52</v>
      </c>
      <c r="J2506">
        <f t="shared" si="39"/>
        <v>-1</v>
      </c>
    </row>
    <row r="2507" spans="1:10" x14ac:dyDescent="0.25">
      <c r="A2507" t="s">
        <v>6186</v>
      </c>
      <c r="B2507" t="s">
        <v>13</v>
      </c>
      <c r="C2507">
        <v>211</v>
      </c>
      <c r="D2507" s="1">
        <v>385779890</v>
      </c>
      <c r="E2507" t="s">
        <v>13</v>
      </c>
      <c r="F2507" t="s">
        <v>6187</v>
      </c>
      <c r="G2507" t="s">
        <v>13</v>
      </c>
      <c r="H2507" t="s">
        <v>13</v>
      </c>
      <c r="I2507" t="s">
        <v>6188</v>
      </c>
      <c r="J2507">
        <f t="shared" si="39"/>
        <v>-1</v>
      </c>
    </row>
    <row r="2508" spans="1:10" x14ac:dyDescent="0.25">
      <c r="A2508" t="s">
        <v>6189</v>
      </c>
      <c r="B2508" t="s">
        <v>13</v>
      </c>
      <c r="C2508">
        <v>225</v>
      </c>
      <c r="D2508" s="1">
        <v>385779891</v>
      </c>
      <c r="E2508" t="s">
        <v>13</v>
      </c>
      <c r="F2508" t="s">
        <v>6190</v>
      </c>
      <c r="G2508" t="s">
        <v>13</v>
      </c>
      <c r="H2508" t="s">
        <v>13</v>
      </c>
      <c r="I2508" t="s">
        <v>143</v>
      </c>
      <c r="J2508">
        <f t="shared" si="39"/>
        <v>-1</v>
      </c>
    </row>
    <row r="2509" spans="1:10" x14ac:dyDescent="0.25">
      <c r="A2509" t="s">
        <v>6191</v>
      </c>
      <c r="B2509" t="s">
        <v>13</v>
      </c>
      <c r="C2509">
        <v>564</v>
      </c>
      <c r="D2509" s="1">
        <v>385779892</v>
      </c>
      <c r="E2509" t="s">
        <v>13</v>
      </c>
      <c r="F2509" t="s">
        <v>6192</v>
      </c>
      <c r="G2509" t="s">
        <v>13</v>
      </c>
      <c r="H2509" t="s">
        <v>13</v>
      </c>
      <c r="I2509" t="s">
        <v>6193</v>
      </c>
      <c r="J2509">
        <f t="shared" si="39"/>
        <v>-1</v>
      </c>
    </row>
    <row r="2510" spans="1:10" x14ac:dyDescent="0.25">
      <c r="A2510" t="s">
        <v>6194</v>
      </c>
      <c r="B2510" t="s">
        <v>13</v>
      </c>
      <c r="C2510">
        <v>155</v>
      </c>
      <c r="D2510" s="1">
        <v>385779893</v>
      </c>
      <c r="E2510" t="s">
        <v>13</v>
      </c>
      <c r="F2510" t="s">
        <v>6195</v>
      </c>
      <c r="G2510" t="s">
        <v>13</v>
      </c>
      <c r="H2510" t="s">
        <v>13</v>
      </c>
      <c r="I2510" t="s">
        <v>27</v>
      </c>
      <c r="J2510">
        <f t="shared" si="39"/>
        <v>-1</v>
      </c>
    </row>
    <row r="2511" spans="1:10" x14ac:dyDescent="0.25">
      <c r="A2511" t="s">
        <v>6196</v>
      </c>
      <c r="B2511" t="s">
        <v>13</v>
      </c>
      <c r="C2511">
        <v>268</v>
      </c>
      <c r="D2511" s="1">
        <v>385779894</v>
      </c>
      <c r="E2511" t="s">
        <v>13</v>
      </c>
      <c r="F2511" t="s">
        <v>6197</v>
      </c>
      <c r="G2511" t="s">
        <v>13</v>
      </c>
      <c r="H2511" t="s">
        <v>13</v>
      </c>
      <c r="I2511" t="s">
        <v>6198</v>
      </c>
      <c r="J2511">
        <f t="shared" si="39"/>
        <v>-1</v>
      </c>
    </row>
    <row r="2512" spans="1:10" x14ac:dyDescent="0.25">
      <c r="A2512" t="s">
        <v>6199</v>
      </c>
      <c r="B2512" t="s">
        <v>13</v>
      </c>
      <c r="C2512">
        <v>376</v>
      </c>
      <c r="D2512" s="1">
        <v>385779895</v>
      </c>
      <c r="E2512" t="s">
        <v>13</v>
      </c>
      <c r="F2512" t="s">
        <v>6200</v>
      </c>
      <c r="G2512" t="s">
        <v>13</v>
      </c>
      <c r="H2512" t="s">
        <v>13</v>
      </c>
      <c r="I2512" t="s">
        <v>6201</v>
      </c>
      <c r="J2512">
        <f t="shared" si="39"/>
        <v>-1</v>
      </c>
    </row>
    <row r="2513" spans="1:10" x14ac:dyDescent="0.25">
      <c r="A2513" t="s">
        <v>6202</v>
      </c>
      <c r="B2513" t="s">
        <v>13</v>
      </c>
      <c r="C2513">
        <v>444</v>
      </c>
      <c r="D2513" s="1">
        <v>385779896</v>
      </c>
      <c r="E2513" t="s">
        <v>13</v>
      </c>
      <c r="F2513" t="s">
        <v>6203</v>
      </c>
      <c r="G2513" t="s">
        <v>13</v>
      </c>
      <c r="H2513" t="s">
        <v>13</v>
      </c>
      <c r="I2513" t="s">
        <v>6204</v>
      </c>
      <c r="J2513">
        <f t="shared" si="39"/>
        <v>-1</v>
      </c>
    </row>
    <row r="2514" spans="1:10" x14ac:dyDescent="0.25">
      <c r="A2514" t="s">
        <v>6205</v>
      </c>
      <c r="B2514" t="s">
        <v>13</v>
      </c>
      <c r="C2514">
        <v>45</v>
      </c>
      <c r="D2514" s="1">
        <v>385779897</v>
      </c>
      <c r="E2514" t="s">
        <v>13</v>
      </c>
      <c r="F2514" t="s">
        <v>6206</v>
      </c>
      <c r="G2514" t="s">
        <v>13</v>
      </c>
      <c r="H2514" t="s">
        <v>13</v>
      </c>
      <c r="I2514" t="s">
        <v>27</v>
      </c>
      <c r="J2514">
        <f t="shared" si="39"/>
        <v>-1</v>
      </c>
    </row>
    <row r="2515" spans="1:10" x14ac:dyDescent="0.25">
      <c r="A2515" t="s">
        <v>6207</v>
      </c>
      <c r="B2515" t="s">
        <v>13</v>
      </c>
      <c r="C2515">
        <v>246</v>
      </c>
      <c r="D2515" s="1">
        <v>385779898</v>
      </c>
      <c r="E2515" t="s">
        <v>13</v>
      </c>
      <c r="F2515" t="s">
        <v>6208</v>
      </c>
      <c r="G2515" t="s">
        <v>13</v>
      </c>
      <c r="H2515" t="s">
        <v>13</v>
      </c>
      <c r="I2515" t="s">
        <v>2064</v>
      </c>
      <c r="J2515">
        <f t="shared" si="39"/>
        <v>-1</v>
      </c>
    </row>
    <row r="2516" spans="1:10" x14ac:dyDescent="0.25">
      <c r="A2516" t="s">
        <v>6209</v>
      </c>
      <c r="B2516" t="s">
        <v>12</v>
      </c>
      <c r="C2516">
        <v>71</v>
      </c>
      <c r="D2516" s="1">
        <v>385779899</v>
      </c>
      <c r="E2516" t="s">
        <v>13</v>
      </c>
      <c r="F2516" t="s">
        <v>6210</v>
      </c>
      <c r="G2516" t="s">
        <v>13</v>
      </c>
      <c r="H2516" t="s">
        <v>13</v>
      </c>
      <c r="I2516" t="s">
        <v>6211</v>
      </c>
      <c r="J2516">
        <f t="shared" si="39"/>
        <v>1</v>
      </c>
    </row>
    <row r="2517" spans="1:10" x14ac:dyDescent="0.25">
      <c r="A2517" t="s">
        <v>6212</v>
      </c>
      <c r="B2517" t="s">
        <v>13</v>
      </c>
      <c r="C2517">
        <v>299</v>
      </c>
      <c r="D2517" s="1">
        <v>385779900</v>
      </c>
      <c r="E2517" t="s">
        <v>13</v>
      </c>
      <c r="F2517" t="s">
        <v>6213</v>
      </c>
      <c r="G2517" t="s">
        <v>13</v>
      </c>
      <c r="H2517" t="s">
        <v>13</v>
      </c>
      <c r="I2517" t="s">
        <v>351</v>
      </c>
      <c r="J2517">
        <f t="shared" si="39"/>
        <v>-1</v>
      </c>
    </row>
    <row r="2518" spans="1:10" x14ac:dyDescent="0.25">
      <c r="A2518" t="s">
        <v>6214</v>
      </c>
      <c r="B2518" t="s">
        <v>13</v>
      </c>
      <c r="C2518">
        <v>220</v>
      </c>
      <c r="D2518" s="1">
        <v>385779901</v>
      </c>
      <c r="E2518" t="s">
        <v>13</v>
      </c>
      <c r="F2518" t="s">
        <v>6215</v>
      </c>
      <c r="G2518" t="s">
        <v>13</v>
      </c>
      <c r="H2518" t="s">
        <v>13</v>
      </c>
      <c r="I2518" t="s">
        <v>5646</v>
      </c>
      <c r="J2518">
        <f t="shared" si="39"/>
        <v>-1</v>
      </c>
    </row>
    <row r="2519" spans="1:10" x14ac:dyDescent="0.25">
      <c r="A2519" t="s">
        <v>6216</v>
      </c>
      <c r="B2519" t="s">
        <v>13</v>
      </c>
      <c r="C2519">
        <v>182</v>
      </c>
      <c r="D2519" s="1">
        <v>385779902</v>
      </c>
      <c r="E2519" t="s">
        <v>13</v>
      </c>
      <c r="F2519" t="s">
        <v>6217</v>
      </c>
      <c r="G2519" t="s">
        <v>13</v>
      </c>
      <c r="H2519" t="s">
        <v>13</v>
      </c>
      <c r="I2519" t="s">
        <v>27</v>
      </c>
      <c r="J2519">
        <f t="shared" si="39"/>
        <v>-1</v>
      </c>
    </row>
    <row r="2520" spans="1:10" x14ac:dyDescent="0.25">
      <c r="A2520" t="s">
        <v>6218</v>
      </c>
      <c r="B2520" t="s">
        <v>13</v>
      </c>
      <c r="C2520">
        <v>297</v>
      </c>
      <c r="D2520" s="1">
        <v>385779903</v>
      </c>
      <c r="E2520" t="s">
        <v>13</v>
      </c>
      <c r="F2520" t="s">
        <v>6219</v>
      </c>
      <c r="G2520" t="s">
        <v>13</v>
      </c>
      <c r="H2520" t="s">
        <v>13</v>
      </c>
      <c r="I2520" t="s">
        <v>2723</v>
      </c>
      <c r="J2520">
        <f t="shared" si="39"/>
        <v>-1</v>
      </c>
    </row>
    <row r="2521" spans="1:10" x14ac:dyDescent="0.25">
      <c r="A2521" t="s">
        <v>6220</v>
      </c>
      <c r="B2521" t="s">
        <v>13</v>
      </c>
      <c r="C2521">
        <v>427</v>
      </c>
      <c r="D2521" s="1">
        <v>385779904</v>
      </c>
      <c r="E2521" t="s">
        <v>13</v>
      </c>
      <c r="F2521" t="s">
        <v>6221</v>
      </c>
      <c r="G2521" t="s">
        <v>13</v>
      </c>
      <c r="H2521" t="s">
        <v>13</v>
      </c>
      <c r="I2521" t="s">
        <v>2723</v>
      </c>
      <c r="J2521">
        <f t="shared" si="39"/>
        <v>-1</v>
      </c>
    </row>
    <row r="2522" spans="1:10" x14ac:dyDescent="0.25">
      <c r="A2522" t="s">
        <v>6222</v>
      </c>
      <c r="B2522" t="s">
        <v>13</v>
      </c>
      <c r="C2522">
        <v>198</v>
      </c>
      <c r="D2522" s="1">
        <v>385779905</v>
      </c>
      <c r="E2522" t="s">
        <v>13</v>
      </c>
      <c r="F2522" t="s">
        <v>6223</v>
      </c>
      <c r="G2522" t="s">
        <v>13</v>
      </c>
      <c r="H2522" t="s">
        <v>13</v>
      </c>
      <c r="I2522" t="s">
        <v>5402</v>
      </c>
      <c r="J2522">
        <f t="shared" si="39"/>
        <v>-1</v>
      </c>
    </row>
    <row r="2523" spans="1:10" x14ac:dyDescent="0.25">
      <c r="A2523" t="s">
        <v>6224</v>
      </c>
      <c r="B2523" t="s">
        <v>13</v>
      </c>
      <c r="C2523">
        <v>222</v>
      </c>
      <c r="D2523" s="1">
        <v>385779906</v>
      </c>
      <c r="E2523" t="s">
        <v>13</v>
      </c>
      <c r="F2523" t="s">
        <v>6225</v>
      </c>
      <c r="G2523" t="s">
        <v>13</v>
      </c>
      <c r="H2523" t="s">
        <v>13</v>
      </c>
      <c r="I2523" t="s">
        <v>6226</v>
      </c>
      <c r="J2523">
        <f t="shared" si="39"/>
        <v>-1</v>
      </c>
    </row>
    <row r="2524" spans="1:10" x14ac:dyDescent="0.25">
      <c r="A2524" t="s">
        <v>6227</v>
      </c>
      <c r="B2524" t="s">
        <v>12</v>
      </c>
      <c r="C2524">
        <v>107</v>
      </c>
      <c r="D2524" s="1">
        <v>385779907</v>
      </c>
      <c r="E2524" t="s">
        <v>13</v>
      </c>
      <c r="F2524" t="s">
        <v>6228</v>
      </c>
      <c r="G2524" t="s">
        <v>13</v>
      </c>
      <c r="H2524" t="s">
        <v>13</v>
      </c>
      <c r="I2524" t="s">
        <v>27</v>
      </c>
      <c r="J2524">
        <f t="shared" si="39"/>
        <v>1</v>
      </c>
    </row>
    <row r="2525" spans="1:10" x14ac:dyDescent="0.25">
      <c r="A2525" t="s">
        <v>6229</v>
      </c>
      <c r="B2525" t="s">
        <v>12</v>
      </c>
      <c r="C2525">
        <v>153</v>
      </c>
      <c r="D2525" s="1">
        <v>385779908</v>
      </c>
      <c r="E2525" t="s">
        <v>13</v>
      </c>
      <c r="F2525" t="s">
        <v>6230</v>
      </c>
      <c r="G2525" t="s">
        <v>13</v>
      </c>
      <c r="H2525" t="s">
        <v>13</v>
      </c>
      <c r="I2525" t="s">
        <v>27</v>
      </c>
      <c r="J2525">
        <f t="shared" si="39"/>
        <v>1</v>
      </c>
    </row>
    <row r="2526" spans="1:10" x14ac:dyDescent="0.25">
      <c r="A2526" t="s">
        <v>6231</v>
      </c>
      <c r="B2526" t="s">
        <v>12</v>
      </c>
      <c r="C2526">
        <v>124</v>
      </c>
      <c r="D2526" s="1">
        <v>385779909</v>
      </c>
      <c r="E2526" t="s">
        <v>13</v>
      </c>
      <c r="F2526" t="s">
        <v>6232</v>
      </c>
      <c r="G2526" t="s">
        <v>13</v>
      </c>
      <c r="H2526" t="s">
        <v>13</v>
      </c>
      <c r="I2526" t="s">
        <v>27</v>
      </c>
      <c r="J2526">
        <f t="shared" si="39"/>
        <v>1</v>
      </c>
    </row>
    <row r="2527" spans="1:10" x14ac:dyDescent="0.25">
      <c r="A2527" t="s">
        <v>6233</v>
      </c>
      <c r="B2527" t="s">
        <v>12</v>
      </c>
      <c r="C2527">
        <v>234</v>
      </c>
      <c r="D2527" s="1">
        <v>385779910</v>
      </c>
      <c r="E2527" t="s">
        <v>13</v>
      </c>
      <c r="F2527" t="s">
        <v>6234</v>
      </c>
      <c r="G2527" t="s">
        <v>13</v>
      </c>
      <c r="H2527" t="s">
        <v>13</v>
      </c>
      <c r="I2527" t="s">
        <v>137</v>
      </c>
      <c r="J2527">
        <f t="shared" si="39"/>
        <v>1</v>
      </c>
    </row>
    <row r="2528" spans="1:10" x14ac:dyDescent="0.25">
      <c r="A2528" t="s">
        <v>6235</v>
      </c>
      <c r="B2528" t="s">
        <v>13</v>
      </c>
      <c r="C2528">
        <v>287</v>
      </c>
      <c r="D2528" s="1">
        <v>385779911</v>
      </c>
      <c r="E2528" t="s">
        <v>13</v>
      </c>
      <c r="F2528" t="s">
        <v>6236</v>
      </c>
      <c r="G2528" t="s">
        <v>13</v>
      </c>
      <c r="H2528" t="s">
        <v>13</v>
      </c>
      <c r="I2528" t="s">
        <v>27</v>
      </c>
      <c r="J2528">
        <f t="shared" si="39"/>
        <v>-1</v>
      </c>
    </row>
    <row r="2529" spans="1:10" x14ac:dyDescent="0.25">
      <c r="A2529" t="s">
        <v>6237</v>
      </c>
      <c r="B2529" t="s">
        <v>13</v>
      </c>
      <c r="C2529">
        <v>718</v>
      </c>
      <c r="D2529" s="1">
        <v>385779912</v>
      </c>
      <c r="E2529" t="s">
        <v>13</v>
      </c>
      <c r="F2529" t="s">
        <v>6238</v>
      </c>
      <c r="G2529" t="s">
        <v>13</v>
      </c>
      <c r="H2529" t="s">
        <v>13</v>
      </c>
      <c r="I2529" t="s">
        <v>6239</v>
      </c>
      <c r="J2529">
        <f t="shared" si="39"/>
        <v>-1</v>
      </c>
    </row>
    <row r="2530" spans="1:10" x14ac:dyDescent="0.25">
      <c r="A2530" t="s">
        <v>6240</v>
      </c>
      <c r="B2530" t="s">
        <v>13</v>
      </c>
      <c r="C2530">
        <v>310</v>
      </c>
      <c r="D2530" s="1">
        <v>385779913</v>
      </c>
      <c r="E2530" t="s">
        <v>13</v>
      </c>
      <c r="F2530" t="s">
        <v>6241</v>
      </c>
      <c r="G2530" t="s">
        <v>13</v>
      </c>
      <c r="H2530" t="s">
        <v>13</v>
      </c>
      <c r="I2530" t="s">
        <v>6242</v>
      </c>
      <c r="J2530">
        <f t="shared" si="39"/>
        <v>-1</v>
      </c>
    </row>
    <row r="2531" spans="1:10" x14ac:dyDescent="0.25">
      <c r="A2531" t="s">
        <v>6243</v>
      </c>
      <c r="B2531" t="s">
        <v>13</v>
      </c>
      <c r="C2531">
        <v>446</v>
      </c>
      <c r="D2531" s="1">
        <v>385779914</v>
      </c>
      <c r="E2531" t="s">
        <v>13</v>
      </c>
      <c r="F2531" t="s">
        <v>6244</v>
      </c>
      <c r="G2531" t="s">
        <v>13</v>
      </c>
      <c r="H2531" t="s">
        <v>13</v>
      </c>
      <c r="I2531" t="s">
        <v>2894</v>
      </c>
      <c r="J2531">
        <f t="shared" si="39"/>
        <v>-1</v>
      </c>
    </row>
    <row r="2532" spans="1:10" x14ac:dyDescent="0.25">
      <c r="A2532" t="s">
        <v>6245</v>
      </c>
      <c r="B2532" t="s">
        <v>13</v>
      </c>
      <c r="C2532">
        <v>65</v>
      </c>
      <c r="D2532" s="1">
        <v>385779915</v>
      </c>
      <c r="E2532" t="s">
        <v>13</v>
      </c>
      <c r="F2532" t="s">
        <v>6246</v>
      </c>
      <c r="G2532" t="s">
        <v>13</v>
      </c>
      <c r="H2532" t="s">
        <v>13</v>
      </c>
      <c r="I2532" t="s">
        <v>27</v>
      </c>
      <c r="J2532">
        <f t="shared" si="39"/>
        <v>-1</v>
      </c>
    </row>
    <row r="2533" spans="1:10" x14ac:dyDescent="0.25">
      <c r="A2533" t="s">
        <v>6247</v>
      </c>
      <c r="B2533" t="s">
        <v>13</v>
      </c>
      <c r="C2533">
        <v>321</v>
      </c>
      <c r="D2533" s="1">
        <v>385779916</v>
      </c>
      <c r="E2533" t="s">
        <v>13</v>
      </c>
      <c r="F2533" t="s">
        <v>6248</v>
      </c>
      <c r="G2533" t="s">
        <v>13</v>
      </c>
      <c r="H2533" t="s">
        <v>13</v>
      </c>
      <c r="I2533" t="s">
        <v>6249</v>
      </c>
      <c r="J2533">
        <f t="shared" si="39"/>
        <v>-1</v>
      </c>
    </row>
    <row r="2534" spans="1:10" x14ac:dyDescent="0.25">
      <c r="A2534" t="s">
        <v>6250</v>
      </c>
      <c r="B2534" t="s">
        <v>13</v>
      </c>
      <c r="C2534">
        <v>244</v>
      </c>
      <c r="D2534" s="1">
        <v>385779917</v>
      </c>
      <c r="E2534" t="s">
        <v>13</v>
      </c>
      <c r="F2534" t="s">
        <v>6251</v>
      </c>
      <c r="G2534" t="s">
        <v>13</v>
      </c>
      <c r="H2534" t="s">
        <v>13</v>
      </c>
      <c r="I2534" t="s">
        <v>4063</v>
      </c>
      <c r="J2534">
        <f t="shared" si="39"/>
        <v>-1</v>
      </c>
    </row>
    <row r="2535" spans="1:10" x14ac:dyDescent="0.25">
      <c r="A2535" t="s">
        <v>6252</v>
      </c>
      <c r="B2535" t="s">
        <v>13</v>
      </c>
      <c r="C2535">
        <v>360</v>
      </c>
      <c r="D2535" s="1">
        <v>385779918</v>
      </c>
      <c r="E2535" t="s">
        <v>13</v>
      </c>
      <c r="F2535" t="s">
        <v>6253</v>
      </c>
      <c r="G2535" t="s">
        <v>13</v>
      </c>
      <c r="H2535" t="s">
        <v>13</v>
      </c>
      <c r="I2535" t="s">
        <v>1727</v>
      </c>
      <c r="J2535">
        <f t="shared" si="39"/>
        <v>-1</v>
      </c>
    </row>
    <row r="2536" spans="1:10" x14ac:dyDescent="0.25">
      <c r="A2536" t="s">
        <v>6254</v>
      </c>
      <c r="B2536" t="s">
        <v>12</v>
      </c>
      <c r="C2536">
        <v>816</v>
      </c>
      <c r="D2536" s="1">
        <v>385779919</v>
      </c>
      <c r="E2536" t="s">
        <v>13</v>
      </c>
      <c r="F2536" t="s">
        <v>6255</v>
      </c>
      <c r="G2536" t="s">
        <v>13</v>
      </c>
      <c r="H2536" t="s">
        <v>13</v>
      </c>
      <c r="I2536" t="s">
        <v>626</v>
      </c>
      <c r="J2536">
        <f t="shared" si="39"/>
        <v>1</v>
      </c>
    </row>
    <row r="2537" spans="1:10" x14ac:dyDescent="0.25">
      <c r="A2537" t="s">
        <v>6256</v>
      </c>
      <c r="B2537" t="s">
        <v>12</v>
      </c>
      <c r="C2537">
        <v>320</v>
      </c>
      <c r="D2537" s="1">
        <v>385779920</v>
      </c>
      <c r="E2537" t="s">
        <v>13</v>
      </c>
      <c r="F2537" t="s">
        <v>6257</v>
      </c>
      <c r="G2537" t="s">
        <v>13</v>
      </c>
      <c r="H2537" t="s">
        <v>13</v>
      </c>
      <c r="I2537" t="s">
        <v>3260</v>
      </c>
      <c r="J2537">
        <f t="shared" si="39"/>
        <v>1</v>
      </c>
    </row>
    <row r="2538" spans="1:10" x14ac:dyDescent="0.25">
      <c r="A2538" t="s">
        <v>6258</v>
      </c>
      <c r="B2538" t="s">
        <v>13</v>
      </c>
      <c r="C2538">
        <v>837</v>
      </c>
      <c r="D2538" s="1">
        <v>385779921</v>
      </c>
      <c r="E2538" t="s">
        <v>13</v>
      </c>
      <c r="F2538" t="s">
        <v>6259</v>
      </c>
      <c r="G2538" t="s">
        <v>13</v>
      </c>
      <c r="H2538" t="s">
        <v>13</v>
      </c>
      <c r="I2538" t="s">
        <v>475</v>
      </c>
      <c r="J2538">
        <f t="shared" si="39"/>
        <v>-1</v>
      </c>
    </row>
    <row r="2539" spans="1:10" x14ac:dyDescent="0.25">
      <c r="A2539" t="s">
        <v>6260</v>
      </c>
      <c r="B2539" t="s">
        <v>13</v>
      </c>
      <c r="C2539">
        <v>509</v>
      </c>
      <c r="D2539" s="1">
        <v>385779922</v>
      </c>
      <c r="E2539" t="s">
        <v>13</v>
      </c>
      <c r="F2539" t="s">
        <v>6261</v>
      </c>
      <c r="G2539" t="s">
        <v>13</v>
      </c>
      <c r="H2539" t="s">
        <v>13</v>
      </c>
      <c r="I2539" t="s">
        <v>5402</v>
      </c>
      <c r="J2539">
        <f t="shared" si="39"/>
        <v>-1</v>
      </c>
    </row>
    <row r="2540" spans="1:10" x14ac:dyDescent="0.25">
      <c r="A2540" t="s">
        <v>6262</v>
      </c>
      <c r="B2540" t="s">
        <v>13</v>
      </c>
      <c r="C2540">
        <v>187</v>
      </c>
      <c r="D2540" s="1">
        <v>385779923</v>
      </c>
      <c r="E2540" t="s">
        <v>13</v>
      </c>
      <c r="F2540" t="s">
        <v>6263</v>
      </c>
      <c r="G2540" t="s">
        <v>13</v>
      </c>
      <c r="H2540" t="s">
        <v>13</v>
      </c>
      <c r="I2540" t="s">
        <v>6264</v>
      </c>
      <c r="J2540">
        <f t="shared" si="39"/>
        <v>-1</v>
      </c>
    </row>
    <row r="2541" spans="1:10" x14ac:dyDescent="0.25">
      <c r="A2541" t="s">
        <v>6265</v>
      </c>
      <c r="B2541" t="s">
        <v>13</v>
      </c>
      <c r="C2541">
        <v>46</v>
      </c>
      <c r="D2541" s="1">
        <v>385779924</v>
      </c>
      <c r="E2541" t="s">
        <v>13</v>
      </c>
      <c r="F2541" t="s">
        <v>6266</v>
      </c>
      <c r="G2541" t="s">
        <v>13</v>
      </c>
      <c r="H2541" t="s">
        <v>13</v>
      </c>
      <c r="I2541" t="s">
        <v>27</v>
      </c>
      <c r="J2541">
        <f t="shared" si="39"/>
        <v>-1</v>
      </c>
    </row>
    <row r="2542" spans="1:10" x14ac:dyDescent="0.25">
      <c r="A2542" t="s">
        <v>6267</v>
      </c>
      <c r="B2542" t="s">
        <v>13</v>
      </c>
      <c r="C2542">
        <v>108</v>
      </c>
      <c r="D2542" s="1">
        <v>385779925</v>
      </c>
      <c r="E2542" t="s">
        <v>13</v>
      </c>
      <c r="F2542" t="s">
        <v>6268</v>
      </c>
      <c r="G2542" t="s">
        <v>13</v>
      </c>
      <c r="H2542" t="s">
        <v>13</v>
      </c>
      <c r="I2542" t="s">
        <v>27</v>
      </c>
      <c r="J2542">
        <f t="shared" si="39"/>
        <v>-1</v>
      </c>
    </row>
    <row r="2543" spans="1:10" x14ac:dyDescent="0.25">
      <c r="A2543" t="s">
        <v>6269</v>
      </c>
      <c r="B2543" t="s">
        <v>13</v>
      </c>
      <c r="C2543">
        <v>578</v>
      </c>
      <c r="D2543" s="1">
        <v>385779926</v>
      </c>
      <c r="E2543" t="s">
        <v>13</v>
      </c>
      <c r="F2543" t="s">
        <v>6270</v>
      </c>
      <c r="G2543" t="s">
        <v>13</v>
      </c>
      <c r="H2543" t="s">
        <v>13</v>
      </c>
      <c r="I2543" t="s">
        <v>27</v>
      </c>
      <c r="J2543">
        <f t="shared" si="39"/>
        <v>-1</v>
      </c>
    </row>
    <row r="2544" spans="1:10" x14ac:dyDescent="0.25">
      <c r="A2544" t="s">
        <v>6271</v>
      </c>
      <c r="B2544" t="s">
        <v>13</v>
      </c>
      <c r="C2544">
        <v>1066</v>
      </c>
      <c r="D2544" s="1">
        <v>385779927</v>
      </c>
      <c r="E2544" t="s">
        <v>13</v>
      </c>
      <c r="F2544" t="s">
        <v>6272</v>
      </c>
      <c r="G2544" t="s">
        <v>13</v>
      </c>
      <c r="H2544" t="s">
        <v>13</v>
      </c>
      <c r="I2544" t="s">
        <v>1519</v>
      </c>
      <c r="J2544">
        <f t="shared" si="39"/>
        <v>-1</v>
      </c>
    </row>
    <row r="2545" spans="1:10" x14ac:dyDescent="0.25">
      <c r="A2545" t="s">
        <v>6273</v>
      </c>
      <c r="B2545" t="s">
        <v>13</v>
      </c>
      <c r="C2545">
        <v>459</v>
      </c>
      <c r="D2545" s="1">
        <v>385779928</v>
      </c>
      <c r="E2545" t="s">
        <v>13</v>
      </c>
      <c r="F2545" t="s">
        <v>6274</v>
      </c>
      <c r="G2545" t="s">
        <v>13</v>
      </c>
      <c r="H2545" t="s">
        <v>13</v>
      </c>
      <c r="I2545" t="s">
        <v>27</v>
      </c>
      <c r="J2545">
        <f t="shared" si="39"/>
        <v>-1</v>
      </c>
    </row>
    <row r="2546" spans="1:10" x14ac:dyDescent="0.25">
      <c r="A2546" t="s">
        <v>6275</v>
      </c>
      <c r="B2546" t="s">
        <v>13</v>
      </c>
      <c r="C2546">
        <v>101</v>
      </c>
      <c r="D2546" s="1">
        <v>385779929</v>
      </c>
      <c r="E2546" t="s">
        <v>13</v>
      </c>
      <c r="F2546" t="s">
        <v>6276</v>
      </c>
      <c r="G2546" t="s">
        <v>13</v>
      </c>
      <c r="H2546" t="s">
        <v>13</v>
      </c>
      <c r="I2546" t="s">
        <v>27</v>
      </c>
      <c r="J2546">
        <f t="shared" si="39"/>
        <v>-1</v>
      </c>
    </row>
    <row r="2547" spans="1:10" x14ac:dyDescent="0.25">
      <c r="A2547" t="s">
        <v>6277</v>
      </c>
      <c r="B2547" t="s">
        <v>13</v>
      </c>
      <c r="C2547">
        <v>109</v>
      </c>
      <c r="D2547" s="1">
        <v>385779930</v>
      </c>
      <c r="E2547" t="s">
        <v>13</v>
      </c>
      <c r="F2547" t="s">
        <v>6278</v>
      </c>
      <c r="G2547" t="s">
        <v>13</v>
      </c>
      <c r="H2547" t="s">
        <v>13</v>
      </c>
      <c r="I2547" t="s">
        <v>27</v>
      </c>
      <c r="J2547">
        <f t="shared" si="39"/>
        <v>-1</v>
      </c>
    </row>
    <row r="2548" spans="1:10" x14ac:dyDescent="0.25">
      <c r="A2548" t="s">
        <v>6279</v>
      </c>
      <c r="B2548" t="s">
        <v>13</v>
      </c>
      <c r="C2548">
        <v>106</v>
      </c>
      <c r="D2548" s="1">
        <v>385779931</v>
      </c>
      <c r="E2548" t="s">
        <v>13</v>
      </c>
      <c r="F2548" t="s">
        <v>6280</v>
      </c>
      <c r="G2548" t="s">
        <v>13</v>
      </c>
      <c r="H2548" t="s">
        <v>13</v>
      </c>
      <c r="I2548" t="s">
        <v>27</v>
      </c>
      <c r="J2548">
        <f t="shared" si="39"/>
        <v>-1</v>
      </c>
    </row>
    <row r="2549" spans="1:10" x14ac:dyDescent="0.25">
      <c r="A2549" t="s">
        <v>6281</v>
      </c>
      <c r="B2549" t="s">
        <v>13</v>
      </c>
      <c r="C2549">
        <v>507</v>
      </c>
      <c r="D2549" s="1">
        <v>385779932</v>
      </c>
      <c r="E2549" t="s">
        <v>13</v>
      </c>
      <c r="F2549" t="s">
        <v>6282</v>
      </c>
      <c r="G2549" t="s">
        <v>13</v>
      </c>
      <c r="H2549" t="s">
        <v>13</v>
      </c>
      <c r="I2549" t="s">
        <v>27</v>
      </c>
      <c r="J2549">
        <f t="shared" si="39"/>
        <v>-1</v>
      </c>
    </row>
    <row r="2550" spans="1:10" x14ac:dyDescent="0.25">
      <c r="A2550" t="s">
        <v>6283</v>
      </c>
      <c r="B2550" t="s">
        <v>13</v>
      </c>
      <c r="C2550">
        <v>187</v>
      </c>
      <c r="D2550" s="1">
        <v>385779933</v>
      </c>
      <c r="E2550" t="s">
        <v>13</v>
      </c>
      <c r="F2550" t="s">
        <v>6284</v>
      </c>
      <c r="G2550" t="s">
        <v>13</v>
      </c>
      <c r="H2550" t="s">
        <v>13</v>
      </c>
      <c r="I2550" t="s">
        <v>27</v>
      </c>
      <c r="J2550">
        <f t="shared" si="39"/>
        <v>-1</v>
      </c>
    </row>
    <row r="2551" spans="1:10" x14ac:dyDescent="0.25">
      <c r="A2551" t="s">
        <v>6285</v>
      </c>
      <c r="B2551" t="s">
        <v>13</v>
      </c>
      <c r="C2551">
        <v>112</v>
      </c>
      <c r="D2551" s="1">
        <v>385779934</v>
      </c>
      <c r="E2551" t="s">
        <v>13</v>
      </c>
      <c r="F2551" t="s">
        <v>6286</v>
      </c>
      <c r="G2551" t="s">
        <v>13</v>
      </c>
      <c r="H2551" t="s">
        <v>13</v>
      </c>
      <c r="I2551" t="s">
        <v>27</v>
      </c>
      <c r="J2551">
        <f t="shared" si="39"/>
        <v>-1</v>
      </c>
    </row>
    <row r="2552" spans="1:10" x14ac:dyDescent="0.25">
      <c r="A2552" t="s">
        <v>6287</v>
      </c>
      <c r="B2552" t="s">
        <v>13</v>
      </c>
      <c r="C2552">
        <v>81</v>
      </c>
      <c r="D2552" s="1">
        <v>385779935</v>
      </c>
      <c r="E2552" t="s">
        <v>13</v>
      </c>
      <c r="F2552" t="s">
        <v>6288</v>
      </c>
      <c r="G2552" t="s">
        <v>13</v>
      </c>
      <c r="H2552" t="s">
        <v>13</v>
      </c>
      <c r="I2552" t="s">
        <v>27</v>
      </c>
      <c r="J2552">
        <f t="shared" si="39"/>
        <v>-1</v>
      </c>
    </row>
    <row r="2553" spans="1:10" x14ac:dyDescent="0.25">
      <c r="A2553" t="s">
        <v>6289</v>
      </c>
      <c r="B2553" t="s">
        <v>13</v>
      </c>
      <c r="C2553">
        <v>450</v>
      </c>
      <c r="D2553" s="1">
        <v>385779936</v>
      </c>
      <c r="E2553" t="s">
        <v>13</v>
      </c>
      <c r="F2553" t="s">
        <v>6290</v>
      </c>
      <c r="G2553" t="s">
        <v>13</v>
      </c>
      <c r="H2553" t="s">
        <v>13</v>
      </c>
      <c r="I2553" t="s">
        <v>2649</v>
      </c>
      <c r="J2553">
        <f t="shared" si="39"/>
        <v>-1</v>
      </c>
    </row>
    <row r="2554" spans="1:10" x14ac:dyDescent="0.25">
      <c r="A2554" t="s">
        <v>6291</v>
      </c>
      <c r="B2554" t="s">
        <v>13</v>
      </c>
      <c r="C2554">
        <v>45</v>
      </c>
      <c r="D2554" s="1">
        <v>385779937</v>
      </c>
      <c r="E2554" t="s">
        <v>13</v>
      </c>
      <c r="F2554" t="s">
        <v>6292</v>
      </c>
      <c r="G2554" t="s">
        <v>13</v>
      </c>
      <c r="H2554" t="s">
        <v>13</v>
      </c>
      <c r="I2554" t="s">
        <v>27</v>
      </c>
      <c r="J2554">
        <f t="shared" si="39"/>
        <v>-1</v>
      </c>
    </row>
    <row r="2555" spans="1:10" x14ac:dyDescent="0.25">
      <c r="A2555" t="s">
        <v>6293</v>
      </c>
      <c r="B2555" t="s">
        <v>13</v>
      </c>
      <c r="C2555">
        <v>129</v>
      </c>
      <c r="D2555" s="1">
        <v>385779938</v>
      </c>
      <c r="E2555" t="s">
        <v>13</v>
      </c>
      <c r="F2555" t="s">
        <v>6294</v>
      </c>
      <c r="G2555" t="s">
        <v>13</v>
      </c>
      <c r="H2555" t="s">
        <v>13</v>
      </c>
      <c r="I2555" t="s">
        <v>27</v>
      </c>
      <c r="J2555">
        <f t="shared" si="39"/>
        <v>-1</v>
      </c>
    </row>
    <row r="2556" spans="1:10" x14ac:dyDescent="0.25">
      <c r="A2556" t="s">
        <v>6295</v>
      </c>
      <c r="B2556" t="s">
        <v>13</v>
      </c>
      <c r="C2556">
        <v>113</v>
      </c>
      <c r="D2556" s="1">
        <v>385779939</v>
      </c>
      <c r="E2556" t="s">
        <v>13</v>
      </c>
      <c r="F2556" t="s">
        <v>6296</v>
      </c>
      <c r="G2556" t="s">
        <v>13</v>
      </c>
      <c r="H2556" t="s">
        <v>13</v>
      </c>
      <c r="I2556" t="s">
        <v>27</v>
      </c>
      <c r="J2556">
        <f t="shared" si="39"/>
        <v>-1</v>
      </c>
    </row>
    <row r="2557" spans="1:10" x14ac:dyDescent="0.25">
      <c r="A2557" t="s">
        <v>6297</v>
      </c>
      <c r="B2557" t="s">
        <v>13</v>
      </c>
      <c r="C2557">
        <v>104</v>
      </c>
      <c r="D2557" s="1">
        <v>385779940</v>
      </c>
      <c r="E2557" t="s">
        <v>13</v>
      </c>
      <c r="F2557" t="s">
        <v>6298</v>
      </c>
      <c r="G2557" t="s">
        <v>13</v>
      </c>
      <c r="H2557" t="s">
        <v>13</v>
      </c>
      <c r="I2557" t="s">
        <v>27</v>
      </c>
      <c r="J2557">
        <f t="shared" si="39"/>
        <v>-1</v>
      </c>
    </row>
    <row r="2558" spans="1:10" x14ac:dyDescent="0.25">
      <c r="A2558" t="s">
        <v>6299</v>
      </c>
      <c r="B2558" t="s">
        <v>13</v>
      </c>
      <c r="C2558">
        <v>98</v>
      </c>
      <c r="D2558" s="1">
        <v>385779941</v>
      </c>
      <c r="E2558" t="s">
        <v>13</v>
      </c>
      <c r="F2558" t="s">
        <v>6300</v>
      </c>
      <c r="G2558" t="s">
        <v>13</v>
      </c>
      <c r="H2558" t="s">
        <v>13</v>
      </c>
      <c r="I2558" t="s">
        <v>27</v>
      </c>
      <c r="J2558">
        <f t="shared" si="39"/>
        <v>-1</v>
      </c>
    </row>
    <row r="2559" spans="1:10" x14ac:dyDescent="0.25">
      <c r="A2559" t="s">
        <v>6301</v>
      </c>
      <c r="B2559" t="s">
        <v>13</v>
      </c>
      <c r="C2559">
        <v>419</v>
      </c>
      <c r="D2559" s="1">
        <v>385779942</v>
      </c>
      <c r="E2559" t="s">
        <v>13</v>
      </c>
      <c r="F2559" t="s">
        <v>6302</v>
      </c>
      <c r="G2559" t="s">
        <v>13</v>
      </c>
      <c r="H2559" t="s">
        <v>13</v>
      </c>
      <c r="I2559" t="s">
        <v>6303</v>
      </c>
      <c r="J2559">
        <f t="shared" si="39"/>
        <v>-1</v>
      </c>
    </row>
    <row r="2560" spans="1:10" x14ac:dyDescent="0.25">
      <c r="A2560" t="s">
        <v>6304</v>
      </c>
      <c r="B2560" t="s">
        <v>13</v>
      </c>
      <c r="C2560">
        <v>183</v>
      </c>
      <c r="D2560" s="1">
        <v>385779943</v>
      </c>
      <c r="E2560" t="s">
        <v>13</v>
      </c>
      <c r="F2560" t="s">
        <v>6305</v>
      </c>
      <c r="G2560" t="s">
        <v>13</v>
      </c>
      <c r="H2560" t="s">
        <v>13</v>
      </c>
      <c r="I2560" t="s">
        <v>27</v>
      </c>
      <c r="J2560">
        <f t="shared" si="39"/>
        <v>-1</v>
      </c>
    </row>
    <row r="2561" spans="1:10" x14ac:dyDescent="0.25">
      <c r="A2561" t="s">
        <v>6306</v>
      </c>
      <c r="B2561" t="s">
        <v>13</v>
      </c>
      <c r="C2561">
        <v>116</v>
      </c>
      <c r="D2561" s="1">
        <v>385779944</v>
      </c>
      <c r="E2561" t="s">
        <v>13</v>
      </c>
      <c r="F2561" t="s">
        <v>6307</v>
      </c>
      <c r="G2561" t="s">
        <v>13</v>
      </c>
      <c r="H2561" t="s">
        <v>13</v>
      </c>
      <c r="I2561" t="s">
        <v>27</v>
      </c>
      <c r="J2561">
        <f t="shared" si="39"/>
        <v>-1</v>
      </c>
    </row>
    <row r="2562" spans="1:10" x14ac:dyDescent="0.25">
      <c r="A2562" t="s">
        <v>6308</v>
      </c>
      <c r="B2562" t="s">
        <v>12</v>
      </c>
      <c r="C2562">
        <v>383</v>
      </c>
      <c r="D2562" s="1">
        <v>385779945</v>
      </c>
      <c r="E2562" t="s">
        <v>13</v>
      </c>
      <c r="F2562" t="s">
        <v>6309</v>
      </c>
      <c r="G2562" t="s">
        <v>13</v>
      </c>
      <c r="H2562" t="s">
        <v>13</v>
      </c>
      <c r="I2562" t="s">
        <v>2744</v>
      </c>
      <c r="J2562">
        <f t="shared" si="39"/>
        <v>1</v>
      </c>
    </row>
    <row r="2563" spans="1:10" x14ac:dyDescent="0.25">
      <c r="A2563" t="s">
        <v>6310</v>
      </c>
      <c r="B2563" t="s">
        <v>13</v>
      </c>
      <c r="C2563">
        <v>315</v>
      </c>
      <c r="D2563" s="1">
        <v>385779946</v>
      </c>
      <c r="E2563" t="s">
        <v>13</v>
      </c>
      <c r="F2563" t="s">
        <v>6311</v>
      </c>
      <c r="G2563" t="s">
        <v>13</v>
      </c>
      <c r="H2563" t="s">
        <v>13</v>
      </c>
      <c r="I2563" t="s">
        <v>4710</v>
      </c>
      <c r="J2563">
        <f t="shared" si="39"/>
        <v>-1</v>
      </c>
    </row>
    <row r="2564" spans="1:10" x14ac:dyDescent="0.25">
      <c r="A2564" t="s">
        <v>6312</v>
      </c>
      <c r="B2564" t="s">
        <v>13</v>
      </c>
      <c r="C2564">
        <v>123</v>
      </c>
      <c r="D2564" s="1">
        <v>385779947</v>
      </c>
      <c r="E2564" t="s">
        <v>13</v>
      </c>
      <c r="F2564" t="s">
        <v>6313</v>
      </c>
      <c r="G2564" t="s">
        <v>13</v>
      </c>
      <c r="H2564" t="s">
        <v>13</v>
      </c>
      <c r="I2564" t="s">
        <v>27</v>
      </c>
      <c r="J2564">
        <f t="shared" si="39"/>
        <v>-1</v>
      </c>
    </row>
    <row r="2565" spans="1:10" x14ac:dyDescent="0.25">
      <c r="A2565" t="s">
        <v>6314</v>
      </c>
      <c r="B2565" t="s">
        <v>13</v>
      </c>
      <c r="C2565">
        <v>584</v>
      </c>
      <c r="D2565" s="1">
        <v>385779948</v>
      </c>
      <c r="E2565" t="s">
        <v>13</v>
      </c>
      <c r="F2565" t="s">
        <v>6315</v>
      </c>
      <c r="G2565" t="s">
        <v>13</v>
      </c>
      <c r="H2565" t="s">
        <v>13</v>
      </c>
      <c r="I2565" t="s">
        <v>2649</v>
      </c>
      <c r="J2565">
        <f t="shared" ref="J2565:J2628" si="40">IF(B2565="+",1,-1)</f>
        <v>-1</v>
      </c>
    </row>
    <row r="2566" spans="1:10" x14ac:dyDescent="0.25">
      <c r="A2566" t="s">
        <v>6316</v>
      </c>
      <c r="B2566" t="s">
        <v>13</v>
      </c>
      <c r="C2566">
        <v>268</v>
      </c>
      <c r="D2566" s="1">
        <v>385779949</v>
      </c>
      <c r="E2566" t="s">
        <v>13</v>
      </c>
      <c r="F2566" t="s">
        <v>6317</v>
      </c>
      <c r="G2566" t="s">
        <v>13</v>
      </c>
      <c r="H2566" t="s">
        <v>13</v>
      </c>
      <c r="I2566" t="s">
        <v>6318</v>
      </c>
      <c r="J2566">
        <f t="shared" si="40"/>
        <v>-1</v>
      </c>
    </row>
    <row r="2567" spans="1:10" x14ac:dyDescent="0.25">
      <c r="A2567" t="s">
        <v>6319</v>
      </c>
      <c r="B2567" t="s">
        <v>13</v>
      </c>
      <c r="C2567">
        <v>129</v>
      </c>
      <c r="D2567" s="1">
        <v>385779950</v>
      </c>
      <c r="E2567" t="s">
        <v>13</v>
      </c>
      <c r="F2567" t="s">
        <v>6320</v>
      </c>
      <c r="G2567" t="s">
        <v>13</v>
      </c>
      <c r="H2567" t="s">
        <v>13</v>
      </c>
      <c r="I2567" t="s">
        <v>27</v>
      </c>
      <c r="J2567">
        <f t="shared" si="40"/>
        <v>-1</v>
      </c>
    </row>
    <row r="2568" spans="1:10" x14ac:dyDescent="0.25">
      <c r="A2568" t="s">
        <v>6321</v>
      </c>
      <c r="B2568" t="s">
        <v>13</v>
      </c>
      <c r="C2568">
        <v>92</v>
      </c>
      <c r="D2568" s="1">
        <v>385779951</v>
      </c>
      <c r="E2568" t="s">
        <v>13</v>
      </c>
      <c r="F2568" t="s">
        <v>6322</v>
      </c>
      <c r="G2568" t="s">
        <v>13</v>
      </c>
      <c r="H2568" t="s">
        <v>13</v>
      </c>
      <c r="I2568" t="s">
        <v>27</v>
      </c>
      <c r="J2568">
        <f t="shared" si="40"/>
        <v>-1</v>
      </c>
    </row>
    <row r="2569" spans="1:10" x14ac:dyDescent="0.25">
      <c r="A2569" t="s">
        <v>6323</v>
      </c>
      <c r="B2569" t="s">
        <v>13</v>
      </c>
      <c r="C2569">
        <v>557</v>
      </c>
      <c r="D2569" s="1">
        <v>385779952</v>
      </c>
      <c r="E2569" t="s">
        <v>13</v>
      </c>
      <c r="F2569" t="s">
        <v>6324</v>
      </c>
      <c r="G2569" t="s">
        <v>13</v>
      </c>
      <c r="H2569" t="s">
        <v>13</v>
      </c>
      <c r="I2569" t="s">
        <v>2649</v>
      </c>
      <c r="J2569">
        <f t="shared" si="40"/>
        <v>-1</v>
      </c>
    </row>
    <row r="2570" spans="1:10" x14ac:dyDescent="0.25">
      <c r="A2570" t="s">
        <v>6325</v>
      </c>
      <c r="B2570" t="s">
        <v>13</v>
      </c>
      <c r="C2570">
        <v>115</v>
      </c>
      <c r="D2570" s="1">
        <v>385779953</v>
      </c>
      <c r="E2570" t="s">
        <v>13</v>
      </c>
      <c r="F2570" t="s">
        <v>6326</v>
      </c>
      <c r="G2570" t="s">
        <v>13</v>
      </c>
      <c r="H2570" t="s">
        <v>13</v>
      </c>
      <c r="I2570" t="s">
        <v>27</v>
      </c>
      <c r="J2570">
        <f t="shared" si="40"/>
        <v>-1</v>
      </c>
    </row>
    <row r="2571" spans="1:10" x14ac:dyDescent="0.25">
      <c r="A2571" t="s">
        <v>6327</v>
      </c>
      <c r="B2571" t="s">
        <v>13</v>
      </c>
      <c r="C2571">
        <v>156</v>
      </c>
      <c r="D2571" s="1">
        <v>385779954</v>
      </c>
      <c r="E2571" t="s">
        <v>13</v>
      </c>
      <c r="F2571" t="s">
        <v>6328</v>
      </c>
      <c r="G2571" t="s">
        <v>13</v>
      </c>
      <c r="H2571" t="s">
        <v>13</v>
      </c>
      <c r="I2571" t="s">
        <v>27</v>
      </c>
      <c r="J2571">
        <f t="shared" si="40"/>
        <v>-1</v>
      </c>
    </row>
    <row r="2572" spans="1:10" x14ac:dyDescent="0.25">
      <c r="A2572" t="s">
        <v>6329</v>
      </c>
      <c r="B2572" t="s">
        <v>13</v>
      </c>
      <c r="C2572">
        <v>412</v>
      </c>
      <c r="D2572" s="1">
        <v>385779955</v>
      </c>
      <c r="E2572" t="s">
        <v>13</v>
      </c>
      <c r="F2572" t="s">
        <v>6330</v>
      </c>
      <c r="G2572" t="s">
        <v>13</v>
      </c>
      <c r="H2572" t="s">
        <v>13</v>
      </c>
      <c r="I2572" t="s">
        <v>27</v>
      </c>
      <c r="J2572">
        <f t="shared" si="40"/>
        <v>-1</v>
      </c>
    </row>
    <row r="2573" spans="1:10" x14ac:dyDescent="0.25">
      <c r="A2573" t="s">
        <v>6331</v>
      </c>
      <c r="B2573" t="s">
        <v>13</v>
      </c>
      <c r="C2573">
        <v>615</v>
      </c>
      <c r="D2573" s="1">
        <v>385779956</v>
      </c>
      <c r="E2573" t="s">
        <v>13</v>
      </c>
      <c r="F2573" t="s">
        <v>6332</v>
      </c>
      <c r="G2573" t="s">
        <v>13</v>
      </c>
      <c r="H2573" t="s">
        <v>13</v>
      </c>
      <c r="I2573" t="s">
        <v>2649</v>
      </c>
      <c r="J2573">
        <f t="shared" si="40"/>
        <v>-1</v>
      </c>
    </row>
    <row r="2574" spans="1:10" x14ac:dyDescent="0.25">
      <c r="A2574" t="s">
        <v>6333</v>
      </c>
      <c r="B2574" t="s">
        <v>13</v>
      </c>
      <c r="C2574">
        <v>45</v>
      </c>
      <c r="D2574" s="1">
        <v>385779957</v>
      </c>
      <c r="E2574" t="s">
        <v>13</v>
      </c>
      <c r="F2574" t="s">
        <v>6334</v>
      </c>
      <c r="G2574" t="s">
        <v>13</v>
      </c>
      <c r="H2574" t="s">
        <v>13</v>
      </c>
      <c r="I2574" t="s">
        <v>27</v>
      </c>
      <c r="J2574">
        <f t="shared" si="40"/>
        <v>-1</v>
      </c>
    </row>
    <row r="2575" spans="1:10" x14ac:dyDescent="0.25">
      <c r="A2575" t="s">
        <v>6335</v>
      </c>
      <c r="B2575" t="s">
        <v>13</v>
      </c>
      <c r="C2575">
        <v>199</v>
      </c>
      <c r="D2575" s="1">
        <v>385779958</v>
      </c>
      <c r="E2575" t="s">
        <v>13</v>
      </c>
      <c r="F2575" t="s">
        <v>6336</v>
      </c>
      <c r="G2575" t="s">
        <v>13</v>
      </c>
      <c r="H2575" t="s">
        <v>13</v>
      </c>
      <c r="I2575" t="s">
        <v>27</v>
      </c>
      <c r="J2575">
        <f t="shared" si="40"/>
        <v>-1</v>
      </c>
    </row>
    <row r="2576" spans="1:10" x14ac:dyDescent="0.25">
      <c r="A2576" t="s">
        <v>6337</v>
      </c>
      <c r="B2576" t="s">
        <v>13</v>
      </c>
      <c r="C2576">
        <v>318</v>
      </c>
      <c r="D2576" s="1">
        <v>385779959</v>
      </c>
      <c r="E2576" t="s">
        <v>13</v>
      </c>
      <c r="F2576" t="s">
        <v>6338</v>
      </c>
      <c r="G2576" t="s">
        <v>13</v>
      </c>
      <c r="H2576" t="s">
        <v>13</v>
      </c>
      <c r="I2576" t="s">
        <v>27</v>
      </c>
      <c r="J2576">
        <f t="shared" si="40"/>
        <v>-1</v>
      </c>
    </row>
    <row r="2577" spans="1:10" x14ac:dyDescent="0.25">
      <c r="A2577" t="s">
        <v>6339</v>
      </c>
      <c r="B2577" t="s">
        <v>13</v>
      </c>
      <c r="C2577">
        <v>205</v>
      </c>
      <c r="D2577" s="1">
        <v>385779960</v>
      </c>
      <c r="E2577" t="s">
        <v>13</v>
      </c>
      <c r="F2577" t="s">
        <v>6340</v>
      </c>
      <c r="G2577" t="s">
        <v>13</v>
      </c>
      <c r="H2577" t="s">
        <v>13</v>
      </c>
      <c r="I2577" t="s">
        <v>27</v>
      </c>
      <c r="J2577">
        <f t="shared" si="40"/>
        <v>-1</v>
      </c>
    </row>
    <row r="2578" spans="1:10" x14ac:dyDescent="0.25">
      <c r="A2578" t="s">
        <v>6341</v>
      </c>
      <c r="B2578" t="s">
        <v>13</v>
      </c>
      <c r="C2578">
        <v>158</v>
      </c>
      <c r="D2578" s="1">
        <v>385779961</v>
      </c>
      <c r="E2578" t="s">
        <v>13</v>
      </c>
      <c r="F2578" t="s">
        <v>6342</v>
      </c>
      <c r="G2578" t="s">
        <v>13</v>
      </c>
      <c r="H2578" t="s">
        <v>13</v>
      </c>
      <c r="I2578" t="s">
        <v>1648</v>
      </c>
      <c r="J2578">
        <f t="shared" si="40"/>
        <v>-1</v>
      </c>
    </row>
    <row r="2579" spans="1:10" x14ac:dyDescent="0.25">
      <c r="A2579" t="s">
        <v>6343</v>
      </c>
      <c r="B2579" t="s">
        <v>13</v>
      </c>
      <c r="C2579">
        <v>2004</v>
      </c>
      <c r="D2579" s="1">
        <v>385779962</v>
      </c>
      <c r="E2579" t="s">
        <v>13</v>
      </c>
      <c r="F2579" t="s">
        <v>6344</v>
      </c>
      <c r="G2579" t="s">
        <v>13</v>
      </c>
      <c r="H2579" t="s">
        <v>13</v>
      </c>
      <c r="I2579" t="s">
        <v>27</v>
      </c>
      <c r="J2579">
        <f t="shared" si="40"/>
        <v>-1</v>
      </c>
    </row>
    <row r="2580" spans="1:10" x14ac:dyDescent="0.25">
      <c r="A2580" t="s">
        <v>6345</v>
      </c>
      <c r="B2580" t="s">
        <v>13</v>
      </c>
      <c r="C2580">
        <v>104</v>
      </c>
      <c r="D2580" s="1">
        <v>385779963</v>
      </c>
      <c r="E2580" t="s">
        <v>13</v>
      </c>
      <c r="F2580" t="s">
        <v>6346</v>
      </c>
      <c r="G2580" t="s">
        <v>13</v>
      </c>
      <c r="H2580" t="s">
        <v>13</v>
      </c>
      <c r="I2580" t="s">
        <v>27</v>
      </c>
      <c r="J2580">
        <f t="shared" si="40"/>
        <v>-1</v>
      </c>
    </row>
    <row r="2581" spans="1:10" x14ac:dyDescent="0.25">
      <c r="A2581" t="s">
        <v>6347</v>
      </c>
      <c r="B2581" t="s">
        <v>13</v>
      </c>
      <c r="C2581">
        <v>627</v>
      </c>
      <c r="D2581" s="1">
        <v>385779964</v>
      </c>
      <c r="E2581" t="s">
        <v>13</v>
      </c>
      <c r="F2581" t="s">
        <v>6348</v>
      </c>
      <c r="G2581" t="s">
        <v>13</v>
      </c>
      <c r="H2581" t="s">
        <v>13</v>
      </c>
      <c r="I2581" t="s">
        <v>6349</v>
      </c>
      <c r="J2581">
        <f t="shared" si="40"/>
        <v>-1</v>
      </c>
    </row>
    <row r="2582" spans="1:10" x14ac:dyDescent="0.25">
      <c r="A2582" t="s">
        <v>6350</v>
      </c>
      <c r="B2582" t="s">
        <v>13</v>
      </c>
      <c r="C2582">
        <v>260</v>
      </c>
      <c r="D2582" s="1">
        <v>385779965</v>
      </c>
      <c r="E2582" t="s">
        <v>13</v>
      </c>
      <c r="F2582" t="s">
        <v>6351</v>
      </c>
      <c r="G2582" t="s">
        <v>13</v>
      </c>
      <c r="H2582" t="s">
        <v>13</v>
      </c>
      <c r="I2582" t="s">
        <v>465</v>
      </c>
      <c r="J2582">
        <f t="shared" si="40"/>
        <v>-1</v>
      </c>
    </row>
    <row r="2583" spans="1:10" x14ac:dyDescent="0.25">
      <c r="A2583" t="s">
        <v>6352</v>
      </c>
      <c r="B2583" t="s">
        <v>13</v>
      </c>
      <c r="C2583">
        <v>807</v>
      </c>
      <c r="D2583" s="1">
        <v>385779966</v>
      </c>
      <c r="E2583" t="s">
        <v>13</v>
      </c>
      <c r="F2583" t="s">
        <v>6353</v>
      </c>
      <c r="G2583" t="s">
        <v>13</v>
      </c>
      <c r="H2583" t="s">
        <v>13</v>
      </c>
      <c r="I2583" t="s">
        <v>370</v>
      </c>
      <c r="J2583">
        <f t="shared" si="40"/>
        <v>-1</v>
      </c>
    </row>
    <row r="2584" spans="1:10" x14ac:dyDescent="0.25">
      <c r="A2584" t="s">
        <v>6354</v>
      </c>
      <c r="B2584" t="s">
        <v>13</v>
      </c>
      <c r="C2584">
        <v>1251</v>
      </c>
      <c r="D2584" s="1">
        <v>385779967</v>
      </c>
      <c r="E2584" t="s">
        <v>13</v>
      </c>
      <c r="F2584" t="s">
        <v>6355</v>
      </c>
      <c r="G2584" t="s">
        <v>13</v>
      </c>
      <c r="H2584" t="s">
        <v>13</v>
      </c>
      <c r="I2584" t="s">
        <v>6356</v>
      </c>
      <c r="J2584">
        <f t="shared" si="40"/>
        <v>-1</v>
      </c>
    </row>
    <row r="2585" spans="1:10" x14ac:dyDescent="0.25">
      <c r="A2585" t="s">
        <v>6357</v>
      </c>
      <c r="B2585" t="s">
        <v>13</v>
      </c>
      <c r="C2585">
        <v>1146</v>
      </c>
      <c r="D2585" s="1">
        <v>385779968</v>
      </c>
      <c r="E2585" t="s">
        <v>13</v>
      </c>
      <c r="F2585" t="s">
        <v>6358</v>
      </c>
      <c r="G2585" t="s">
        <v>13</v>
      </c>
      <c r="H2585" t="s">
        <v>13</v>
      </c>
      <c r="I2585" t="s">
        <v>6359</v>
      </c>
      <c r="J2585">
        <f t="shared" si="40"/>
        <v>-1</v>
      </c>
    </row>
    <row r="2586" spans="1:10" x14ac:dyDescent="0.25">
      <c r="A2586" t="s">
        <v>6360</v>
      </c>
      <c r="B2586" t="s">
        <v>13</v>
      </c>
      <c r="C2586">
        <v>148</v>
      </c>
      <c r="D2586" s="1">
        <v>385779969</v>
      </c>
      <c r="E2586" t="s">
        <v>13</v>
      </c>
      <c r="F2586" t="s">
        <v>6361</v>
      </c>
      <c r="G2586" t="s">
        <v>13</v>
      </c>
      <c r="H2586" t="s">
        <v>13</v>
      </c>
      <c r="I2586" t="s">
        <v>27</v>
      </c>
      <c r="J2586">
        <f t="shared" si="40"/>
        <v>-1</v>
      </c>
    </row>
    <row r="2587" spans="1:10" x14ac:dyDescent="0.25">
      <c r="A2587" t="s">
        <v>6362</v>
      </c>
      <c r="B2587" t="s">
        <v>13</v>
      </c>
      <c r="C2587">
        <v>201</v>
      </c>
      <c r="D2587" s="1">
        <v>385779970</v>
      </c>
      <c r="E2587" t="s">
        <v>13</v>
      </c>
      <c r="F2587" t="s">
        <v>6363</v>
      </c>
      <c r="G2587" t="s">
        <v>13</v>
      </c>
      <c r="H2587" t="s">
        <v>13</v>
      </c>
      <c r="I2587" t="s">
        <v>27</v>
      </c>
      <c r="J2587">
        <f t="shared" si="40"/>
        <v>-1</v>
      </c>
    </row>
    <row r="2588" spans="1:10" x14ac:dyDescent="0.25">
      <c r="A2588" t="s">
        <v>6364</v>
      </c>
      <c r="B2588" t="s">
        <v>12</v>
      </c>
      <c r="C2588">
        <v>383</v>
      </c>
      <c r="D2588" s="1">
        <v>385779971</v>
      </c>
      <c r="E2588" t="s">
        <v>13</v>
      </c>
      <c r="F2588" t="s">
        <v>6365</v>
      </c>
      <c r="G2588" t="s">
        <v>13</v>
      </c>
      <c r="H2588" t="s">
        <v>13</v>
      </c>
      <c r="I2588" t="s">
        <v>1957</v>
      </c>
      <c r="J2588">
        <f t="shared" si="40"/>
        <v>1</v>
      </c>
    </row>
    <row r="2589" spans="1:10" x14ac:dyDescent="0.25">
      <c r="A2589" t="s">
        <v>6366</v>
      </c>
      <c r="B2589" t="s">
        <v>13</v>
      </c>
      <c r="C2589">
        <v>158</v>
      </c>
      <c r="D2589" s="1">
        <v>385779972</v>
      </c>
      <c r="E2589" t="s">
        <v>13</v>
      </c>
      <c r="F2589" t="s">
        <v>6367</v>
      </c>
      <c r="G2589" t="s">
        <v>13</v>
      </c>
      <c r="H2589" t="s">
        <v>13</v>
      </c>
      <c r="I2589" t="s">
        <v>27</v>
      </c>
      <c r="J2589">
        <f t="shared" si="40"/>
        <v>-1</v>
      </c>
    </row>
    <row r="2590" spans="1:10" x14ac:dyDescent="0.25">
      <c r="A2590" t="s">
        <v>6368</v>
      </c>
      <c r="B2590" t="s">
        <v>13</v>
      </c>
      <c r="C2590">
        <v>64</v>
      </c>
      <c r="D2590" s="1">
        <v>385779973</v>
      </c>
      <c r="E2590" t="s">
        <v>13</v>
      </c>
      <c r="F2590" t="s">
        <v>6369</v>
      </c>
      <c r="G2590" t="s">
        <v>13</v>
      </c>
      <c r="H2590" t="s">
        <v>13</v>
      </c>
      <c r="I2590" t="s">
        <v>27</v>
      </c>
      <c r="J2590">
        <f t="shared" si="40"/>
        <v>-1</v>
      </c>
    </row>
    <row r="2591" spans="1:10" x14ac:dyDescent="0.25">
      <c r="A2591" t="s">
        <v>6370</v>
      </c>
      <c r="B2591" t="s">
        <v>13</v>
      </c>
      <c r="C2591">
        <v>549</v>
      </c>
      <c r="D2591" s="1">
        <v>385779974</v>
      </c>
      <c r="E2591" t="s">
        <v>13</v>
      </c>
      <c r="F2591" t="s">
        <v>6371</v>
      </c>
      <c r="G2591" t="s">
        <v>13</v>
      </c>
      <c r="H2591" t="s">
        <v>13</v>
      </c>
      <c r="I2591" t="s">
        <v>2649</v>
      </c>
      <c r="J2591">
        <f t="shared" si="40"/>
        <v>-1</v>
      </c>
    </row>
    <row r="2592" spans="1:10" x14ac:dyDescent="0.25">
      <c r="A2592" t="s">
        <v>6372</v>
      </c>
      <c r="B2592" t="s">
        <v>13</v>
      </c>
      <c r="C2592">
        <v>175</v>
      </c>
      <c r="D2592" s="1">
        <v>385779975</v>
      </c>
      <c r="E2592" t="s">
        <v>13</v>
      </c>
      <c r="F2592" t="s">
        <v>6373</v>
      </c>
      <c r="G2592" t="s">
        <v>13</v>
      </c>
      <c r="H2592" t="s">
        <v>13</v>
      </c>
      <c r="I2592" t="s">
        <v>27</v>
      </c>
      <c r="J2592">
        <f t="shared" si="40"/>
        <v>-1</v>
      </c>
    </row>
    <row r="2593" spans="1:10" x14ac:dyDescent="0.25">
      <c r="A2593" t="s">
        <v>6374</v>
      </c>
      <c r="B2593" t="s">
        <v>13</v>
      </c>
      <c r="C2593">
        <v>301</v>
      </c>
      <c r="D2593" s="1">
        <v>385779976</v>
      </c>
      <c r="E2593" t="s">
        <v>13</v>
      </c>
      <c r="F2593" t="s">
        <v>6375</v>
      </c>
      <c r="G2593" t="s">
        <v>13</v>
      </c>
      <c r="H2593" t="s">
        <v>13</v>
      </c>
      <c r="I2593" t="s">
        <v>27</v>
      </c>
      <c r="J2593">
        <f t="shared" si="40"/>
        <v>-1</v>
      </c>
    </row>
    <row r="2594" spans="1:10" x14ac:dyDescent="0.25">
      <c r="A2594" t="s">
        <v>6376</v>
      </c>
      <c r="B2594" t="s">
        <v>13</v>
      </c>
      <c r="C2594">
        <v>279</v>
      </c>
      <c r="D2594" s="1">
        <v>385779977</v>
      </c>
      <c r="E2594" t="s">
        <v>13</v>
      </c>
      <c r="F2594" t="s">
        <v>6377</v>
      </c>
      <c r="G2594" t="s">
        <v>13</v>
      </c>
      <c r="H2594" t="s">
        <v>13</v>
      </c>
      <c r="I2594" t="s">
        <v>6378</v>
      </c>
      <c r="J2594">
        <f t="shared" si="40"/>
        <v>-1</v>
      </c>
    </row>
    <row r="2595" spans="1:10" x14ac:dyDescent="0.25">
      <c r="A2595" t="s">
        <v>6379</v>
      </c>
      <c r="B2595" t="s">
        <v>13</v>
      </c>
      <c r="C2595">
        <v>260</v>
      </c>
      <c r="D2595" s="1">
        <v>385779978</v>
      </c>
      <c r="E2595" t="s">
        <v>13</v>
      </c>
      <c r="F2595" t="s">
        <v>6380</v>
      </c>
      <c r="G2595" t="s">
        <v>13</v>
      </c>
      <c r="H2595" t="s">
        <v>13</v>
      </c>
      <c r="I2595" t="s">
        <v>6378</v>
      </c>
      <c r="J2595">
        <f t="shared" si="40"/>
        <v>-1</v>
      </c>
    </row>
    <row r="2596" spans="1:10" x14ac:dyDescent="0.25">
      <c r="A2596" t="s">
        <v>6381</v>
      </c>
      <c r="B2596" t="s">
        <v>13</v>
      </c>
      <c r="C2596">
        <v>130</v>
      </c>
      <c r="D2596" s="1">
        <v>385779979</v>
      </c>
      <c r="E2596" t="s">
        <v>13</v>
      </c>
      <c r="F2596" t="s">
        <v>6382</v>
      </c>
      <c r="G2596" t="s">
        <v>13</v>
      </c>
      <c r="H2596" t="s">
        <v>13</v>
      </c>
      <c r="I2596" t="s">
        <v>27</v>
      </c>
      <c r="J2596">
        <f t="shared" si="40"/>
        <v>-1</v>
      </c>
    </row>
    <row r="2597" spans="1:10" x14ac:dyDescent="0.25">
      <c r="A2597" t="s">
        <v>6383</v>
      </c>
      <c r="B2597" t="s">
        <v>13</v>
      </c>
      <c r="C2597">
        <v>415</v>
      </c>
      <c r="D2597" s="1">
        <v>385779980</v>
      </c>
      <c r="E2597" t="s">
        <v>13</v>
      </c>
      <c r="F2597" t="s">
        <v>6384</v>
      </c>
      <c r="G2597" t="s">
        <v>13</v>
      </c>
      <c r="H2597" t="s">
        <v>13</v>
      </c>
      <c r="I2597" t="s">
        <v>27</v>
      </c>
      <c r="J2597">
        <f t="shared" si="40"/>
        <v>-1</v>
      </c>
    </row>
    <row r="2598" spans="1:10" x14ac:dyDescent="0.25">
      <c r="A2598" t="s">
        <v>6385</v>
      </c>
      <c r="B2598" t="s">
        <v>13</v>
      </c>
      <c r="C2598">
        <v>181</v>
      </c>
      <c r="D2598" s="1">
        <v>385779981</v>
      </c>
      <c r="E2598" t="s">
        <v>13</v>
      </c>
      <c r="F2598" t="s">
        <v>6386</v>
      </c>
      <c r="G2598" t="s">
        <v>13</v>
      </c>
      <c r="H2598" t="s">
        <v>13</v>
      </c>
      <c r="I2598" t="s">
        <v>27</v>
      </c>
      <c r="J2598">
        <f t="shared" si="40"/>
        <v>-1</v>
      </c>
    </row>
    <row r="2599" spans="1:10" x14ac:dyDescent="0.25">
      <c r="A2599" t="s">
        <v>6387</v>
      </c>
      <c r="B2599" t="s">
        <v>13</v>
      </c>
      <c r="C2599">
        <v>639</v>
      </c>
      <c r="D2599" s="1">
        <v>385779982</v>
      </c>
      <c r="E2599" t="s">
        <v>13</v>
      </c>
      <c r="F2599" t="s">
        <v>6388</v>
      </c>
      <c r="G2599" t="s">
        <v>13</v>
      </c>
      <c r="H2599" t="s">
        <v>13</v>
      </c>
      <c r="I2599" t="s">
        <v>27</v>
      </c>
      <c r="J2599">
        <f t="shared" si="40"/>
        <v>-1</v>
      </c>
    </row>
    <row r="2600" spans="1:10" x14ac:dyDescent="0.25">
      <c r="A2600" t="s">
        <v>6389</v>
      </c>
      <c r="B2600" t="s">
        <v>13</v>
      </c>
      <c r="C2600">
        <v>313</v>
      </c>
      <c r="D2600" s="1">
        <v>385779983</v>
      </c>
      <c r="E2600" t="s">
        <v>13</v>
      </c>
      <c r="F2600" t="s">
        <v>6390</v>
      </c>
      <c r="G2600" t="s">
        <v>13</v>
      </c>
      <c r="H2600" t="s">
        <v>13</v>
      </c>
      <c r="I2600" t="s">
        <v>27</v>
      </c>
      <c r="J2600">
        <f t="shared" si="40"/>
        <v>-1</v>
      </c>
    </row>
    <row r="2601" spans="1:10" x14ac:dyDescent="0.25">
      <c r="A2601" t="s">
        <v>6391</v>
      </c>
      <c r="B2601" t="s">
        <v>13</v>
      </c>
      <c r="C2601">
        <v>610</v>
      </c>
      <c r="D2601" s="1">
        <v>385779984</v>
      </c>
      <c r="E2601" t="s">
        <v>13</v>
      </c>
      <c r="F2601" t="s">
        <v>6392</v>
      </c>
      <c r="G2601" t="s">
        <v>13</v>
      </c>
      <c r="H2601" t="s">
        <v>13</v>
      </c>
      <c r="I2601" t="s">
        <v>1936</v>
      </c>
      <c r="J2601">
        <f t="shared" si="40"/>
        <v>-1</v>
      </c>
    </row>
    <row r="2602" spans="1:10" x14ac:dyDescent="0.25">
      <c r="A2602" t="s">
        <v>6393</v>
      </c>
      <c r="B2602" t="s">
        <v>13</v>
      </c>
      <c r="C2602">
        <v>175</v>
      </c>
      <c r="D2602" s="1">
        <v>385779985</v>
      </c>
      <c r="E2602" t="s">
        <v>13</v>
      </c>
      <c r="F2602" t="s">
        <v>6394</v>
      </c>
      <c r="G2602" t="s">
        <v>13</v>
      </c>
      <c r="H2602" t="s">
        <v>13</v>
      </c>
      <c r="I2602" t="s">
        <v>6395</v>
      </c>
      <c r="J2602">
        <f t="shared" si="40"/>
        <v>-1</v>
      </c>
    </row>
    <row r="2603" spans="1:10" x14ac:dyDescent="0.25">
      <c r="A2603" t="s">
        <v>6396</v>
      </c>
      <c r="B2603" t="s">
        <v>13</v>
      </c>
      <c r="C2603">
        <v>214</v>
      </c>
      <c r="D2603" s="1">
        <v>385779986</v>
      </c>
      <c r="E2603" t="s">
        <v>13</v>
      </c>
      <c r="F2603" t="s">
        <v>6397</v>
      </c>
      <c r="G2603" t="s">
        <v>13</v>
      </c>
      <c r="H2603" t="s">
        <v>13</v>
      </c>
      <c r="I2603" t="s">
        <v>354</v>
      </c>
      <c r="J2603">
        <f t="shared" si="40"/>
        <v>-1</v>
      </c>
    </row>
    <row r="2604" spans="1:10" x14ac:dyDescent="0.25">
      <c r="A2604" t="s">
        <v>6398</v>
      </c>
      <c r="B2604" t="s">
        <v>13</v>
      </c>
      <c r="C2604">
        <v>30</v>
      </c>
      <c r="D2604" s="1">
        <v>385779987</v>
      </c>
      <c r="E2604" t="s">
        <v>13</v>
      </c>
      <c r="F2604" t="s">
        <v>6399</v>
      </c>
      <c r="G2604" t="s">
        <v>13</v>
      </c>
      <c r="H2604" t="s">
        <v>13</v>
      </c>
      <c r="I2604" t="s">
        <v>27</v>
      </c>
      <c r="J2604">
        <f t="shared" si="40"/>
        <v>-1</v>
      </c>
    </row>
    <row r="2605" spans="1:10" x14ac:dyDescent="0.25">
      <c r="A2605" t="s">
        <v>6400</v>
      </c>
      <c r="B2605" t="s">
        <v>13</v>
      </c>
      <c r="C2605">
        <v>277</v>
      </c>
      <c r="D2605" s="1">
        <v>385779988</v>
      </c>
      <c r="E2605" t="s">
        <v>13</v>
      </c>
      <c r="F2605" t="s">
        <v>6401</v>
      </c>
      <c r="G2605" t="s">
        <v>13</v>
      </c>
      <c r="H2605" t="s">
        <v>13</v>
      </c>
      <c r="I2605" t="s">
        <v>2588</v>
      </c>
      <c r="J2605">
        <f t="shared" si="40"/>
        <v>-1</v>
      </c>
    </row>
    <row r="2606" spans="1:10" x14ac:dyDescent="0.25">
      <c r="A2606" t="s">
        <v>6402</v>
      </c>
      <c r="B2606" t="s">
        <v>13</v>
      </c>
      <c r="C2606">
        <v>140</v>
      </c>
      <c r="D2606" s="1">
        <v>385779989</v>
      </c>
      <c r="E2606" t="s">
        <v>13</v>
      </c>
      <c r="F2606" t="s">
        <v>6403</v>
      </c>
      <c r="G2606" t="s">
        <v>13</v>
      </c>
      <c r="H2606" t="s">
        <v>13</v>
      </c>
      <c r="I2606" t="s">
        <v>3205</v>
      </c>
      <c r="J2606">
        <f t="shared" si="40"/>
        <v>-1</v>
      </c>
    </row>
    <row r="2607" spans="1:10" x14ac:dyDescent="0.25">
      <c r="A2607" t="s">
        <v>6404</v>
      </c>
      <c r="B2607" t="s">
        <v>12</v>
      </c>
      <c r="C2607">
        <v>511</v>
      </c>
      <c r="D2607" s="1">
        <v>385779990</v>
      </c>
      <c r="E2607" t="s">
        <v>13</v>
      </c>
      <c r="F2607" t="s">
        <v>6405</v>
      </c>
      <c r="G2607" t="s">
        <v>13</v>
      </c>
      <c r="H2607" t="s">
        <v>13</v>
      </c>
      <c r="I2607" t="s">
        <v>3872</v>
      </c>
      <c r="J2607">
        <f t="shared" si="40"/>
        <v>1</v>
      </c>
    </row>
    <row r="2608" spans="1:10" x14ac:dyDescent="0.25">
      <c r="A2608" t="s">
        <v>6406</v>
      </c>
      <c r="B2608" t="s">
        <v>12</v>
      </c>
      <c r="C2608">
        <v>373</v>
      </c>
      <c r="D2608" s="1">
        <v>385779991</v>
      </c>
      <c r="E2608" t="s">
        <v>13</v>
      </c>
      <c r="F2608" t="s">
        <v>6407</v>
      </c>
      <c r="G2608" t="s">
        <v>13</v>
      </c>
      <c r="H2608" t="s">
        <v>13</v>
      </c>
      <c r="I2608" t="s">
        <v>3862</v>
      </c>
      <c r="J2608">
        <f t="shared" si="40"/>
        <v>1</v>
      </c>
    </row>
    <row r="2609" spans="1:10" x14ac:dyDescent="0.25">
      <c r="A2609" t="s">
        <v>6408</v>
      </c>
      <c r="B2609" t="s">
        <v>12</v>
      </c>
      <c r="C2609">
        <v>423</v>
      </c>
      <c r="D2609" s="1">
        <v>385779992</v>
      </c>
      <c r="E2609" t="s">
        <v>13</v>
      </c>
      <c r="F2609" t="s">
        <v>6409</v>
      </c>
      <c r="G2609" t="s">
        <v>13</v>
      </c>
      <c r="H2609" t="s">
        <v>13</v>
      </c>
      <c r="I2609" t="s">
        <v>3867</v>
      </c>
      <c r="J2609">
        <f t="shared" si="40"/>
        <v>1</v>
      </c>
    </row>
    <row r="2610" spans="1:10" x14ac:dyDescent="0.25">
      <c r="A2610" t="s">
        <v>6410</v>
      </c>
      <c r="B2610" t="s">
        <v>13</v>
      </c>
      <c r="C2610">
        <v>468</v>
      </c>
      <c r="D2610" s="1">
        <v>385779993</v>
      </c>
      <c r="E2610" t="s">
        <v>13</v>
      </c>
      <c r="F2610" t="s">
        <v>6411</v>
      </c>
      <c r="G2610" t="s">
        <v>13</v>
      </c>
      <c r="H2610" t="s">
        <v>13</v>
      </c>
      <c r="I2610" t="s">
        <v>6412</v>
      </c>
      <c r="J2610">
        <f t="shared" si="40"/>
        <v>-1</v>
      </c>
    </row>
    <row r="2611" spans="1:10" x14ac:dyDescent="0.25">
      <c r="A2611" t="s">
        <v>6413</v>
      </c>
      <c r="B2611" t="s">
        <v>13</v>
      </c>
      <c r="C2611">
        <v>248</v>
      </c>
      <c r="D2611" s="1">
        <v>385779994</v>
      </c>
      <c r="E2611" t="s">
        <v>13</v>
      </c>
      <c r="F2611" t="s">
        <v>6414</v>
      </c>
      <c r="G2611" t="s">
        <v>13</v>
      </c>
      <c r="H2611" t="s">
        <v>13</v>
      </c>
      <c r="I2611" t="s">
        <v>6415</v>
      </c>
      <c r="J2611">
        <f t="shared" si="40"/>
        <v>-1</v>
      </c>
    </row>
    <row r="2612" spans="1:10" x14ac:dyDescent="0.25">
      <c r="A2612" t="s">
        <v>6416</v>
      </c>
      <c r="B2612" t="s">
        <v>12</v>
      </c>
      <c r="C2612">
        <v>135</v>
      </c>
      <c r="D2612" s="1">
        <v>385779995</v>
      </c>
      <c r="E2612" t="s">
        <v>13</v>
      </c>
      <c r="F2612" t="s">
        <v>6417</v>
      </c>
      <c r="G2612" t="s">
        <v>13</v>
      </c>
      <c r="H2612" t="s">
        <v>13</v>
      </c>
      <c r="I2612" t="s">
        <v>3933</v>
      </c>
      <c r="J2612">
        <f t="shared" si="40"/>
        <v>1</v>
      </c>
    </row>
    <row r="2613" spans="1:10" x14ac:dyDescent="0.25">
      <c r="A2613" t="s">
        <v>6418</v>
      </c>
      <c r="B2613" t="s">
        <v>13</v>
      </c>
      <c r="C2613">
        <v>295</v>
      </c>
      <c r="D2613" s="1">
        <v>385779996</v>
      </c>
      <c r="E2613" t="s">
        <v>13</v>
      </c>
      <c r="F2613" t="s">
        <v>6419</v>
      </c>
      <c r="G2613" t="s">
        <v>13</v>
      </c>
      <c r="H2613" t="s">
        <v>13</v>
      </c>
      <c r="I2613" t="s">
        <v>6420</v>
      </c>
      <c r="J2613">
        <f t="shared" si="40"/>
        <v>-1</v>
      </c>
    </row>
    <row r="2614" spans="1:10" x14ac:dyDescent="0.25">
      <c r="A2614" t="s">
        <v>6421</v>
      </c>
      <c r="B2614" t="s">
        <v>12</v>
      </c>
      <c r="C2614">
        <v>258</v>
      </c>
      <c r="D2614" s="1">
        <v>385779997</v>
      </c>
      <c r="E2614" t="s">
        <v>13</v>
      </c>
      <c r="F2614" t="s">
        <v>6422</v>
      </c>
      <c r="G2614" t="s">
        <v>13</v>
      </c>
      <c r="H2614" t="s">
        <v>13</v>
      </c>
      <c r="I2614" t="s">
        <v>27</v>
      </c>
      <c r="J2614">
        <f t="shared" si="40"/>
        <v>1</v>
      </c>
    </row>
    <row r="2615" spans="1:10" x14ac:dyDescent="0.25">
      <c r="A2615" t="s">
        <v>6423</v>
      </c>
      <c r="B2615" t="s">
        <v>13</v>
      </c>
      <c r="C2615">
        <v>285</v>
      </c>
      <c r="D2615" s="1">
        <v>385779998</v>
      </c>
      <c r="E2615" t="s">
        <v>13</v>
      </c>
      <c r="F2615" t="s">
        <v>6424</v>
      </c>
      <c r="G2615" t="s">
        <v>13</v>
      </c>
      <c r="H2615" t="s">
        <v>13</v>
      </c>
      <c r="I2615" t="s">
        <v>27</v>
      </c>
      <c r="J2615">
        <f t="shared" si="40"/>
        <v>-1</v>
      </c>
    </row>
    <row r="2616" spans="1:10" x14ac:dyDescent="0.25">
      <c r="A2616" t="s">
        <v>6425</v>
      </c>
      <c r="B2616" t="s">
        <v>13</v>
      </c>
      <c r="C2616">
        <v>307</v>
      </c>
      <c r="D2616" s="1">
        <v>385779999</v>
      </c>
      <c r="E2616" t="s">
        <v>13</v>
      </c>
      <c r="F2616" t="s">
        <v>6426</v>
      </c>
      <c r="G2616" t="s">
        <v>13</v>
      </c>
      <c r="H2616" t="s">
        <v>13</v>
      </c>
      <c r="I2616" t="s">
        <v>6427</v>
      </c>
      <c r="J2616">
        <f t="shared" si="40"/>
        <v>-1</v>
      </c>
    </row>
    <row r="2617" spans="1:10" x14ac:dyDescent="0.25">
      <c r="A2617" t="s">
        <v>6428</v>
      </c>
      <c r="B2617" t="s">
        <v>13</v>
      </c>
      <c r="C2617">
        <v>250</v>
      </c>
      <c r="D2617" s="1">
        <v>385780000</v>
      </c>
      <c r="E2617" t="s">
        <v>13</v>
      </c>
      <c r="F2617" t="s">
        <v>6429</v>
      </c>
      <c r="G2617" t="s">
        <v>13</v>
      </c>
      <c r="H2617" t="s">
        <v>13</v>
      </c>
      <c r="I2617" t="s">
        <v>27</v>
      </c>
      <c r="J2617">
        <f t="shared" si="40"/>
        <v>-1</v>
      </c>
    </row>
    <row r="2618" spans="1:10" x14ac:dyDescent="0.25">
      <c r="A2618" t="s">
        <v>6430</v>
      </c>
      <c r="B2618" t="s">
        <v>12</v>
      </c>
      <c r="C2618">
        <v>393</v>
      </c>
      <c r="D2618" s="1">
        <v>385780001</v>
      </c>
      <c r="E2618" t="s">
        <v>13</v>
      </c>
      <c r="F2618" t="s">
        <v>6431</v>
      </c>
      <c r="G2618" t="s">
        <v>13</v>
      </c>
      <c r="H2618" t="s">
        <v>13</v>
      </c>
      <c r="I2618" t="s">
        <v>2644</v>
      </c>
      <c r="J2618">
        <f t="shared" si="40"/>
        <v>1</v>
      </c>
    </row>
    <row r="2619" spans="1:10" x14ac:dyDescent="0.25">
      <c r="A2619" t="s">
        <v>6432</v>
      </c>
      <c r="B2619" t="s">
        <v>12</v>
      </c>
      <c r="C2619">
        <v>72</v>
      </c>
      <c r="D2619" s="1">
        <v>385780002</v>
      </c>
      <c r="E2619" t="s">
        <v>13</v>
      </c>
      <c r="F2619" t="s">
        <v>6433</v>
      </c>
      <c r="G2619" t="s">
        <v>13</v>
      </c>
      <c r="H2619" t="s">
        <v>13</v>
      </c>
      <c r="I2619" t="s">
        <v>27</v>
      </c>
      <c r="J2619">
        <f t="shared" si="40"/>
        <v>1</v>
      </c>
    </row>
    <row r="2620" spans="1:10" x14ac:dyDescent="0.25">
      <c r="A2620" t="s">
        <v>6434</v>
      </c>
      <c r="B2620" t="s">
        <v>13</v>
      </c>
      <c r="C2620">
        <v>56</v>
      </c>
      <c r="D2620" s="1">
        <v>385780003</v>
      </c>
      <c r="E2620" t="s">
        <v>13</v>
      </c>
      <c r="F2620" t="s">
        <v>6435</v>
      </c>
      <c r="G2620" t="s">
        <v>13</v>
      </c>
      <c r="H2620" t="s">
        <v>13</v>
      </c>
      <c r="I2620" t="s">
        <v>27</v>
      </c>
      <c r="J2620">
        <f t="shared" si="40"/>
        <v>-1</v>
      </c>
    </row>
    <row r="2621" spans="1:10" x14ac:dyDescent="0.25">
      <c r="A2621" t="s">
        <v>6436</v>
      </c>
      <c r="B2621" t="s">
        <v>13</v>
      </c>
      <c r="C2621">
        <v>242</v>
      </c>
      <c r="D2621" s="1">
        <v>385780004</v>
      </c>
      <c r="E2621" t="s">
        <v>13</v>
      </c>
      <c r="F2621" t="s">
        <v>6437</v>
      </c>
      <c r="G2621" t="s">
        <v>13</v>
      </c>
      <c r="H2621" t="s">
        <v>13</v>
      </c>
      <c r="I2621" t="s">
        <v>27</v>
      </c>
      <c r="J2621">
        <f t="shared" si="40"/>
        <v>-1</v>
      </c>
    </row>
    <row r="2622" spans="1:10" x14ac:dyDescent="0.25">
      <c r="A2622" t="s">
        <v>6438</v>
      </c>
      <c r="B2622" t="s">
        <v>12</v>
      </c>
      <c r="C2622">
        <v>387</v>
      </c>
      <c r="D2622" s="1">
        <v>385780005</v>
      </c>
      <c r="E2622" t="s">
        <v>13</v>
      </c>
      <c r="F2622" t="s">
        <v>6439</v>
      </c>
      <c r="G2622" t="s">
        <v>13</v>
      </c>
      <c r="H2622" t="s">
        <v>13</v>
      </c>
      <c r="I2622" t="s">
        <v>1049</v>
      </c>
      <c r="J2622">
        <f t="shared" si="40"/>
        <v>1</v>
      </c>
    </row>
    <row r="2623" spans="1:10" x14ac:dyDescent="0.25">
      <c r="A2623" t="s">
        <v>6440</v>
      </c>
      <c r="B2623" t="s">
        <v>13</v>
      </c>
      <c r="C2623">
        <v>124</v>
      </c>
      <c r="D2623" s="1">
        <v>385780006</v>
      </c>
      <c r="E2623" t="s">
        <v>13</v>
      </c>
      <c r="F2623" t="s">
        <v>6441</v>
      </c>
      <c r="G2623" t="s">
        <v>13</v>
      </c>
      <c r="H2623" t="s">
        <v>13</v>
      </c>
      <c r="I2623" t="s">
        <v>4452</v>
      </c>
      <c r="J2623">
        <f t="shared" si="40"/>
        <v>-1</v>
      </c>
    </row>
    <row r="2624" spans="1:10" x14ac:dyDescent="0.25">
      <c r="A2624" t="s">
        <v>6442</v>
      </c>
      <c r="B2624" t="s">
        <v>13</v>
      </c>
      <c r="C2624">
        <v>218</v>
      </c>
      <c r="D2624" s="1">
        <v>385780007</v>
      </c>
      <c r="E2624" t="s">
        <v>13</v>
      </c>
      <c r="F2624" t="s">
        <v>6443</v>
      </c>
      <c r="G2624" t="s">
        <v>13</v>
      </c>
      <c r="H2624" t="s">
        <v>13</v>
      </c>
      <c r="I2624" t="s">
        <v>27</v>
      </c>
      <c r="J2624">
        <f t="shared" si="40"/>
        <v>-1</v>
      </c>
    </row>
    <row r="2625" spans="1:10" x14ac:dyDescent="0.25">
      <c r="A2625" t="s">
        <v>6444</v>
      </c>
      <c r="B2625" t="s">
        <v>12</v>
      </c>
      <c r="C2625">
        <v>188</v>
      </c>
      <c r="D2625" s="1">
        <v>385780008</v>
      </c>
      <c r="E2625" t="s">
        <v>13</v>
      </c>
      <c r="F2625" t="s">
        <v>6445</v>
      </c>
      <c r="G2625" t="s">
        <v>13</v>
      </c>
      <c r="H2625" t="s">
        <v>13</v>
      </c>
      <c r="I2625" t="s">
        <v>2300</v>
      </c>
      <c r="J2625">
        <f t="shared" si="40"/>
        <v>1</v>
      </c>
    </row>
    <row r="2626" spans="1:10" x14ac:dyDescent="0.25">
      <c r="A2626" t="s">
        <v>6446</v>
      </c>
      <c r="B2626" t="s">
        <v>13</v>
      </c>
      <c r="C2626">
        <v>190</v>
      </c>
      <c r="D2626" s="1">
        <v>385780009</v>
      </c>
      <c r="E2626" t="s">
        <v>13</v>
      </c>
      <c r="F2626" t="s">
        <v>6447</v>
      </c>
      <c r="G2626" t="s">
        <v>13</v>
      </c>
      <c r="H2626" t="s">
        <v>13</v>
      </c>
      <c r="I2626" t="s">
        <v>1736</v>
      </c>
      <c r="J2626">
        <f t="shared" si="40"/>
        <v>-1</v>
      </c>
    </row>
    <row r="2627" spans="1:10" x14ac:dyDescent="0.25">
      <c r="A2627" t="s">
        <v>6448</v>
      </c>
      <c r="B2627" t="s">
        <v>13</v>
      </c>
      <c r="C2627">
        <v>608</v>
      </c>
      <c r="D2627" s="1">
        <v>385780010</v>
      </c>
      <c r="E2627" t="s">
        <v>13</v>
      </c>
      <c r="F2627" t="s">
        <v>6449</v>
      </c>
      <c r="G2627" t="s">
        <v>13</v>
      </c>
      <c r="H2627" t="s">
        <v>13</v>
      </c>
      <c r="I2627" t="s">
        <v>6450</v>
      </c>
      <c r="J2627">
        <f t="shared" si="40"/>
        <v>-1</v>
      </c>
    </row>
    <row r="2628" spans="1:10" x14ac:dyDescent="0.25">
      <c r="A2628" t="s">
        <v>6451</v>
      </c>
      <c r="B2628" t="s">
        <v>13</v>
      </c>
      <c r="C2628">
        <v>74</v>
      </c>
      <c r="D2628" s="1">
        <v>385780011</v>
      </c>
      <c r="E2628" t="s">
        <v>13</v>
      </c>
      <c r="F2628" t="s">
        <v>6452</v>
      </c>
      <c r="G2628" t="s">
        <v>13</v>
      </c>
      <c r="H2628" t="s">
        <v>13</v>
      </c>
      <c r="I2628" t="s">
        <v>27</v>
      </c>
      <c r="J2628">
        <f t="shared" si="40"/>
        <v>-1</v>
      </c>
    </row>
    <row r="2629" spans="1:10" x14ac:dyDescent="0.25">
      <c r="A2629" t="s">
        <v>6453</v>
      </c>
      <c r="B2629" t="s">
        <v>13</v>
      </c>
      <c r="C2629">
        <v>399</v>
      </c>
      <c r="D2629" s="1">
        <v>385780012</v>
      </c>
      <c r="E2629" t="s">
        <v>13</v>
      </c>
      <c r="F2629" t="s">
        <v>6454</v>
      </c>
      <c r="G2629" t="s">
        <v>13</v>
      </c>
      <c r="H2629" t="s">
        <v>13</v>
      </c>
      <c r="I2629" t="s">
        <v>6455</v>
      </c>
      <c r="J2629">
        <f t="shared" ref="J2629:J2692" si="41">IF(B2629="+",1,-1)</f>
        <v>-1</v>
      </c>
    </row>
    <row r="2630" spans="1:10" x14ac:dyDescent="0.25">
      <c r="A2630" t="s">
        <v>6456</v>
      </c>
      <c r="B2630" t="s">
        <v>13</v>
      </c>
      <c r="C2630">
        <v>172</v>
      </c>
      <c r="D2630" s="1">
        <v>385780013</v>
      </c>
      <c r="E2630" t="s">
        <v>13</v>
      </c>
      <c r="F2630" t="s">
        <v>6457</v>
      </c>
      <c r="G2630" t="s">
        <v>13</v>
      </c>
      <c r="H2630" t="s">
        <v>13</v>
      </c>
      <c r="I2630" t="s">
        <v>6458</v>
      </c>
      <c r="J2630">
        <f t="shared" si="41"/>
        <v>-1</v>
      </c>
    </row>
    <row r="2631" spans="1:10" x14ac:dyDescent="0.25">
      <c r="A2631" t="s">
        <v>6459</v>
      </c>
      <c r="B2631" t="s">
        <v>13</v>
      </c>
      <c r="C2631">
        <v>839</v>
      </c>
      <c r="D2631" s="1">
        <v>385780014</v>
      </c>
      <c r="E2631" t="s">
        <v>13</v>
      </c>
      <c r="F2631" t="s">
        <v>6460</v>
      </c>
      <c r="G2631" t="s">
        <v>13</v>
      </c>
      <c r="H2631" t="s">
        <v>13</v>
      </c>
      <c r="I2631" t="s">
        <v>2988</v>
      </c>
      <c r="J2631">
        <f t="shared" si="41"/>
        <v>-1</v>
      </c>
    </row>
    <row r="2632" spans="1:10" x14ac:dyDescent="0.25">
      <c r="A2632" t="s">
        <v>6461</v>
      </c>
      <c r="B2632" t="s">
        <v>13</v>
      </c>
      <c r="C2632">
        <v>294</v>
      </c>
      <c r="D2632" s="1">
        <v>385780015</v>
      </c>
      <c r="E2632" t="s">
        <v>13</v>
      </c>
      <c r="F2632" t="s">
        <v>6462</v>
      </c>
      <c r="G2632" t="s">
        <v>13</v>
      </c>
      <c r="H2632" t="s">
        <v>13</v>
      </c>
      <c r="I2632" t="s">
        <v>6463</v>
      </c>
      <c r="J2632">
        <f t="shared" si="41"/>
        <v>-1</v>
      </c>
    </row>
    <row r="2633" spans="1:10" x14ac:dyDescent="0.25">
      <c r="A2633" t="s">
        <v>6464</v>
      </c>
      <c r="B2633" t="s">
        <v>13</v>
      </c>
      <c r="C2633">
        <v>136</v>
      </c>
      <c r="D2633" s="1">
        <v>385780016</v>
      </c>
      <c r="E2633" t="s">
        <v>13</v>
      </c>
      <c r="F2633" t="s">
        <v>6465</v>
      </c>
      <c r="G2633" t="s">
        <v>13</v>
      </c>
      <c r="H2633" t="s">
        <v>13</v>
      </c>
      <c r="I2633" t="s">
        <v>27</v>
      </c>
      <c r="J2633">
        <f t="shared" si="41"/>
        <v>-1</v>
      </c>
    </row>
    <row r="2634" spans="1:10" x14ac:dyDescent="0.25">
      <c r="A2634" t="s">
        <v>6466</v>
      </c>
      <c r="B2634" t="s">
        <v>13</v>
      </c>
      <c r="C2634">
        <v>744</v>
      </c>
      <c r="D2634" s="1">
        <v>385780017</v>
      </c>
      <c r="E2634" t="s">
        <v>13</v>
      </c>
      <c r="F2634" t="s">
        <v>6467</v>
      </c>
      <c r="G2634" t="s">
        <v>13</v>
      </c>
      <c r="H2634" t="s">
        <v>13</v>
      </c>
      <c r="I2634" t="s">
        <v>475</v>
      </c>
      <c r="J2634">
        <f t="shared" si="41"/>
        <v>-1</v>
      </c>
    </row>
    <row r="2635" spans="1:10" x14ac:dyDescent="0.25">
      <c r="A2635" t="s">
        <v>6468</v>
      </c>
      <c r="B2635" t="s">
        <v>13</v>
      </c>
      <c r="C2635">
        <v>192</v>
      </c>
      <c r="D2635" s="1">
        <v>385780018</v>
      </c>
      <c r="E2635" t="s">
        <v>13</v>
      </c>
      <c r="F2635" t="s">
        <v>6469</v>
      </c>
      <c r="G2635" t="s">
        <v>13</v>
      </c>
      <c r="H2635" t="s">
        <v>13</v>
      </c>
      <c r="I2635" t="s">
        <v>27</v>
      </c>
      <c r="J2635">
        <f t="shared" si="41"/>
        <v>-1</v>
      </c>
    </row>
    <row r="2636" spans="1:10" x14ac:dyDescent="0.25">
      <c r="A2636" t="s">
        <v>6470</v>
      </c>
      <c r="B2636" t="s">
        <v>13</v>
      </c>
      <c r="C2636">
        <v>432</v>
      </c>
      <c r="D2636" s="1">
        <v>385780019</v>
      </c>
      <c r="E2636" t="s">
        <v>13</v>
      </c>
      <c r="F2636" t="s">
        <v>6471</v>
      </c>
      <c r="G2636" t="s">
        <v>13</v>
      </c>
      <c r="H2636" t="s">
        <v>13</v>
      </c>
      <c r="I2636" t="s">
        <v>27</v>
      </c>
      <c r="J2636">
        <f t="shared" si="41"/>
        <v>-1</v>
      </c>
    </row>
    <row r="2637" spans="1:10" x14ac:dyDescent="0.25">
      <c r="A2637" t="s">
        <v>6472</v>
      </c>
      <c r="B2637" t="s">
        <v>13</v>
      </c>
      <c r="C2637">
        <v>284</v>
      </c>
      <c r="D2637" s="1">
        <v>385780020</v>
      </c>
      <c r="E2637" t="s">
        <v>13</v>
      </c>
      <c r="F2637" t="s">
        <v>6473</v>
      </c>
      <c r="G2637" t="s">
        <v>13</v>
      </c>
      <c r="H2637" t="s">
        <v>13</v>
      </c>
      <c r="I2637" t="s">
        <v>6474</v>
      </c>
      <c r="J2637">
        <f t="shared" si="41"/>
        <v>-1</v>
      </c>
    </row>
    <row r="2638" spans="1:10" x14ac:dyDescent="0.25">
      <c r="A2638" t="s">
        <v>6475</v>
      </c>
      <c r="B2638" t="s">
        <v>13</v>
      </c>
      <c r="C2638">
        <v>352</v>
      </c>
      <c r="D2638" s="1">
        <v>385780021</v>
      </c>
      <c r="E2638" t="s">
        <v>13</v>
      </c>
      <c r="F2638" t="s">
        <v>6476</v>
      </c>
      <c r="G2638" t="s">
        <v>13</v>
      </c>
      <c r="H2638" t="s">
        <v>13</v>
      </c>
      <c r="I2638" t="s">
        <v>27</v>
      </c>
      <c r="J2638">
        <f t="shared" si="41"/>
        <v>-1</v>
      </c>
    </row>
    <row r="2639" spans="1:10" x14ac:dyDescent="0.25">
      <c r="A2639" t="s">
        <v>6477</v>
      </c>
      <c r="B2639" t="s">
        <v>13</v>
      </c>
      <c r="C2639">
        <v>183</v>
      </c>
      <c r="D2639" s="1">
        <v>385780022</v>
      </c>
      <c r="E2639" t="s">
        <v>13</v>
      </c>
      <c r="F2639" t="s">
        <v>6478</v>
      </c>
      <c r="G2639" t="s">
        <v>13</v>
      </c>
      <c r="H2639" t="s">
        <v>13</v>
      </c>
      <c r="I2639" t="s">
        <v>27</v>
      </c>
      <c r="J2639">
        <f t="shared" si="41"/>
        <v>-1</v>
      </c>
    </row>
    <row r="2640" spans="1:10" x14ac:dyDescent="0.25">
      <c r="A2640" t="s">
        <v>6479</v>
      </c>
      <c r="B2640" t="s">
        <v>13</v>
      </c>
      <c r="C2640">
        <v>255</v>
      </c>
      <c r="D2640" s="1">
        <v>385780023</v>
      </c>
      <c r="E2640" t="s">
        <v>13</v>
      </c>
      <c r="F2640" t="s">
        <v>6480</v>
      </c>
      <c r="G2640" t="s">
        <v>13</v>
      </c>
      <c r="H2640" t="s">
        <v>13</v>
      </c>
      <c r="I2640" t="s">
        <v>6481</v>
      </c>
      <c r="J2640">
        <f t="shared" si="41"/>
        <v>-1</v>
      </c>
    </row>
    <row r="2641" spans="1:10" x14ac:dyDescent="0.25">
      <c r="A2641" t="s">
        <v>6482</v>
      </c>
      <c r="B2641" t="s">
        <v>13</v>
      </c>
      <c r="C2641">
        <v>654</v>
      </c>
      <c r="D2641" s="1">
        <v>385780024</v>
      </c>
      <c r="E2641" t="s">
        <v>13</v>
      </c>
      <c r="F2641" t="s">
        <v>6483</v>
      </c>
      <c r="G2641" t="s">
        <v>13</v>
      </c>
      <c r="H2641" t="s">
        <v>13</v>
      </c>
      <c r="I2641" t="s">
        <v>6484</v>
      </c>
      <c r="J2641">
        <f t="shared" si="41"/>
        <v>-1</v>
      </c>
    </row>
    <row r="2642" spans="1:10" x14ac:dyDescent="0.25">
      <c r="A2642" t="s">
        <v>6485</v>
      </c>
      <c r="B2642" t="s">
        <v>12</v>
      </c>
      <c r="C2642">
        <v>347</v>
      </c>
      <c r="D2642" s="1">
        <v>385780025</v>
      </c>
      <c r="E2642" t="s">
        <v>13</v>
      </c>
      <c r="F2642" t="s">
        <v>6486</v>
      </c>
      <c r="G2642" t="s">
        <v>13</v>
      </c>
      <c r="H2642" t="s">
        <v>13</v>
      </c>
      <c r="I2642" t="s">
        <v>27</v>
      </c>
      <c r="J2642">
        <f t="shared" si="41"/>
        <v>1</v>
      </c>
    </row>
    <row r="2643" spans="1:10" x14ac:dyDescent="0.25">
      <c r="A2643" t="s">
        <v>6487</v>
      </c>
      <c r="B2643" t="s">
        <v>13</v>
      </c>
      <c r="C2643">
        <v>177</v>
      </c>
      <c r="D2643" s="1">
        <v>385780026</v>
      </c>
      <c r="E2643" t="s">
        <v>13</v>
      </c>
      <c r="F2643" t="s">
        <v>6488</v>
      </c>
      <c r="G2643" t="s">
        <v>13</v>
      </c>
      <c r="H2643" t="s">
        <v>13</v>
      </c>
      <c r="I2643" t="s">
        <v>6489</v>
      </c>
      <c r="J2643">
        <f t="shared" si="41"/>
        <v>-1</v>
      </c>
    </row>
    <row r="2644" spans="1:10" x14ac:dyDescent="0.25">
      <c r="A2644" t="s">
        <v>6490</v>
      </c>
      <c r="B2644" t="s">
        <v>13</v>
      </c>
      <c r="C2644">
        <v>210</v>
      </c>
      <c r="D2644" s="1">
        <v>385780027</v>
      </c>
      <c r="E2644" t="s">
        <v>13</v>
      </c>
      <c r="F2644" t="s">
        <v>6491</v>
      </c>
      <c r="G2644" t="s">
        <v>13</v>
      </c>
      <c r="H2644" t="s">
        <v>13</v>
      </c>
      <c r="I2644" t="s">
        <v>6489</v>
      </c>
      <c r="J2644">
        <f t="shared" si="41"/>
        <v>-1</v>
      </c>
    </row>
    <row r="2645" spans="1:10" x14ac:dyDescent="0.25">
      <c r="A2645" t="s">
        <v>6492</v>
      </c>
      <c r="B2645" t="s">
        <v>12</v>
      </c>
      <c r="C2645">
        <v>79</v>
      </c>
      <c r="D2645" s="1">
        <v>385780028</v>
      </c>
      <c r="E2645" t="s">
        <v>13</v>
      </c>
      <c r="F2645" t="s">
        <v>6493</v>
      </c>
      <c r="G2645" t="s">
        <v>13</v>
      </c>
      <c r="H2645" t="s">
        <v>13</v>
      </c>
      <c r="I2645" t="s">
        <v>6494</v>
      </c>
      <c r="J2645">
        <f t="shared" si="41"/>
        <v>1</v>
      </c>
    </row>
    <row r="2646" spans="1:10" x14ac:dyDescent="0.25">
      <c r="A2646" t="s">
        <v>6495</v>
      </c>
      <c r="B2646" t="s">
        <v>13</v>
      </c>
      <c r="C2646">
        <v>280</v>
      </c>
      <c r="D2646" s="1">
        <v>385780029</v>
      </c>
      <c r="E2646" t="s">
        <v>13</v>
      </c>
      <c r="F2646" t="s">
        <v>6496</v>
      </c>
      <c r="G2646" t="s">
        <v>13</v>
      </c>
      <c r="H2646" t="s">
        <v>13</v>
      </c>
      <c r="I2646" t="s">
        <v>6497</v>
      </c>
      <c r="J2646">
        <f t="shared" si="41"/>
        <v>-1</v>
      </c>
    </row>
    <row r="2647" spans="1:10" x14ac:dyDescent="0.25">
      <c r="A2647" t="s">
        <v>6498</v>
      </c>
      <c r="B2647" t="s">
        <v>13</v>
      </c>
      <c r="C2647">
        <v>254</v>
      </c>
      <c r="D2647" s="1">
        <v>385780030</v>
      </c>
      <c r="E2647" t="s">
        <v>13</v>
      </c>
      <c r="F2647" t="s">
        <v>6499</v>
      </c>
      <c r="G2647" t="s">
        <v>13</v>
      </c>
      <c r="H2647" t="s">
        <v>13</v>
      </c>
      <c r="I2647" t="s">
        <v>4063</v>
      </c>
      <c r="J2647">
        <f t="shared" si="41"/>
        <v>-1</v>
      </c>
    </row>
    <row r="2648" spans="1:10" x14ac:dyDescent="0.25">
      <c r="A2648" t="s">
        <v>6500</v>
      </c>
      <c r="B2648" t="s">
        <v>13</v>
      </c>
      <c r="C2648">
        <v>56</v>
      </c>
      <c r="D2648" s="1">
        <v>385780031</v>
      </c>
      <c r="E2648" t="s">
        <v>13</v>
      </c>
      <c r="F2648" t="s">
        <v>6501</v>
      </c>
      <c r="G2648" t="s">
        <v>13</v>
      </c>
      <c r="H2648" t="s">
        <v>13</v>
      </c>
      <c r="I2648" t="s">
        <v>1373</v>
      </c>
      <c r="J2648">
        <f t="shared" si="41"/>
        <v>-1</v>
      </c>
    </row>
    <row r="2649" spans="1:10" x14ac:dyDescent="0.25">
      <c r="A2649" t="s">
        <v>6502</v>
      </c>
      <c r="B2649" t="s">
        <v>13</v>
      </c>
      <c r="C2649">
        <v>291</v>
      </c>
      <c r="D2649" s="1">
        <v>385780032</v>
      </c>
      <c r="E2649" t="s">
        <v>13</v>
      </c>
      <c r="F2649" t="s">
        <v>6503</v>
      </c>
      <c r="G2649" t="s">
        <v>13</v>
      </c>
      <c r="H2649" t="s">
        <v>13</v>
      </c>
      <c r="I2649" t="s">
        <v>6504</v>
      </c>
      <c r="J2649">
        <f t="shared" si="41"/>
        <v>-1</v>
      </c>
    </row>
    <row r="2650" spans="1:10" x14ac:dyDescent="0.25">
      <c r="A2650" t="s">
        <v>6505</v>
      </c>
      <c r="B2650" t="s">
        <v>13</v>
      </c>
      <c r="C2650">
        <v>329</v>
      </c>
      <c r="D2650" s="1">
        <v>385780033</v>
      </c>
      <c r="E2650" t="s">
        <v>13</v>
      </c>
      <c r="F2650" t="s">
        <v>6506</v>
      </c>
      <c r="G2650" t="s">
        <v>13</v>
      </c>
      <c r="H2650" t="s">
        <v>13</v>
      </c>
      <c r="I2650" t="s">
        <v>118</v>
      </c>
      <c r="J2650">
        <f t="shared" si="41"/>
        <v>-1</v>
      </c>
    </row>
    <row r="2651" spans="1:10" x14ac:dyDescent="0.25">
      <c r="A2651" t="s">
        <v>6507</v>
      </c>
      <c r="B2651" t="s">
        <v>13</v>
      </c>
      <c r="C2651">
        <v>150</v>
      </c>
      <c r="D2651" s="1">
        <v>385780034</v>
      </c>
      <c r="E2651" t="s">
        <v>13</v>
      </c>
      <c r="F2651" t="s">
        <v>6508</v>
      </c>
      <c r="G2651" t="s">
        <v>13</v>
      </c>
      <c r="H2651" t="s">
        <v>13</v>
      </c>
      <c r="I2651" t="s">
        <v>27</v>
      </c>
      <c r="J2651">
        <f t="shared" si="41"/>
        <v>-1</v>
      </c>
    </row>
    <row r="2652" spans="1:10" x14ac:dyDescent="0.25">
      <c r="A2652" t="s">
        <v>6509</v>
      </c>
      <c r="B2652" t="s">
        <v>13</v>
      </c>
      <c r="C2652">
        <v>227</v>
      </c>
      <c r="D2652" s="1">
        <v>385780035</v>
      </c>
      <c r="E2652" t="s">
        <v>13</v>
      </c>
      <c r="F2652" t="s">
        <v>6510</v>
      </c>
      <c r="G2652" t="s">
        <v>13</v>
      </c>
      <c r="H2652" t="s">
        <v>13</v>
      </c>
      <c r="I2652" t="s">
        <v>6511</v>
      </c>
      <c r="J2652">
        <f t="shared" si="41"/>
        <v>-1</v>
      </c>
    </row>
    <row r="2653" spans="1:10" x14ac:dyDescent="0.25">
      <c r="A2653" t="s">
        <v>6512</v>
      </c>
      <c r="B2653" t="s">
        <v>13</v>
      </c>
      <c r="C2653">
        <v>479</v>
      </c>
      <c r="D2653" s="1">
        <v>385780036</v>
      </c>
      <c r="E2653" t="s">
        <v>13</v>
      </c>
      <c r="F2653" t="s">
        <v>6513</v>
      </c>
      <c r="G2653" t="s">
        <v>13</v>
      </c>
      <c r="H2653" t="s">
        <v>13</v>
      </c>
      <c r="I2653" t="s">
        <v>6162</v>
      </c>
      <c r="J2653">
        <f t="shared" si="41"/>
        <v>-1</v>
      </c>
    </row>
    <row r="2654" spans="1:10" x14ac:dyDescent="0.25">
      <c r="A2654" t="s">
        <v>6514</v>
      </c>
      <c r="B2654" t="s">
        <v>13</v>
      </c>
      <c r="C2654">
        <v>60</v>
      </c>
      <c r="D2654" s="1">
        <v>385780037</v>
      </c>
      <c r="E2654" t="s">
        <v>13</v>
      </c>
      <c r="F2654" t="s">
        <v>6515</v>
      </c>
      <c r="G2654" t="s">
        <v>13</v>
      </c>
      <c r="H2654" t="s">
        <v>13</v>
      </c>
      <c r="I2654" t="s">
        <v>27</v>
      </c>
      <c r="J2654">
        <f t="shared" si="41"/>
        <v>-1</v>
      </c>
    </row>
    <row r="2655" spans="1:10" x14ac:dyDescent="0.25">
      <c r="A2655" t="s">
        <v>6516</v>
      </c>
      <c r="B2655" t="s">
        <v>13</v>
      </c>
      <c r="C2655">
        <v>845</v>
      </c>
      <c r="D2655" s="1">
        <v>385780038</v>
      </c>
      <c r="E2655" t="s">
        <v>13</v>
      </c>
      <c r="F2655" t="s">
        <v>6517</v>
      </c>
      <c r="G2655" t="s">
        <v>13</v>
      </c>
      <c r="H2655" t="s">
        <v>13</v>
      </c>
      <c r="I2655" t="s">
        <v>6518</v>
      </c>
      <c r="J2655">
        <f t="shared" si="41"/>
        <v>-1</v>
      </c>
    </row>
    <row r="2656" spans="1:10" x14ac:dyDescent="0.25">
      <c r="A2656" t="s">
        <v>6519</v>
      </c>
      <c r="B2656" t="s">
        <v>12</v>
      </c>
      <c r="C2656">
        <v>257</v>
      </c>
      <c r="D2656" s="1">
        <v>385780039</v>
      </c>
      <c r="E2656" t="s">
        <v>13</v>
      </c>
      <c r="F2656" t="s">
        <v>6520</v>
      </c>
      <c r="G2656" t="s">
        <v>13</v>
      </c>
      <c r="H2656" t="s">
        <v>13</v>
      </c>
      <c r="I2656" t="s">
        <v>221</v>
      </c>
      <c r="J2656">
        <f t="shared" si="41"/>
        <v>1</v>
      </c>
    </row>
    <row r="2657" spans="1:10" x14ac:dyDescent="0.25">
      <c r="A2657" t="s">
        <v>6521</v>
      </c>
      <c r="B2657" t="s">
        <v>12</v>
      </c>
      <c r="C2657">
        <v>685</v>
      </c>
      <c r="D2657" s="1">
        <v>385780040</v>
      </c>
      <c r="E2657" t="s">
        <v>13</v>
      </c>
      <c r="F2657" t="s">
        <v>6522</v>
      </c>
      <c r="G2657" t="s">
        <v>13</v>
      </c>
      <c r="H2657" t="s">
        <v>13</v>
      </c>
      <c r="I2657" t="s">
        <v>27</v>
      </c>
      <c r="J2657">
        <f t="shared" si="41"/>
        <v>1</v>
      </c>
    </row>
    <row r="2658" spans="1:10" x14ac:dyDescent="0.25">
      <c r="A2658" t="s">
        <v>6523</v>
      </c>
      <c r="B2658" t="s">
        <v>12</v>
      </c>
      <c r="C2658">
        <v>233</v>
      </c>
      <c r="D2658" s="1">
        <v>385780041</v>
      </c>
      <c r="E2658" t="s">
        <v>13</v>
      </c>
      <c r="F2658" t="s">
        <v>6524</v>
      </c>
      <c r="G2658" t="s">
        <v>13</v>
      </c>
      <c r="H2658" t="s">
        <v>13</v>
      </c>
      <c r="I2658" t="s">
        <v>1046</v>
      </c>
      <c r="J2658">
        <f t="shared" si="41"/>
        <v>1</v>
      </c>
    </row>
    <row r="2659" spans="1:10" x14ac:dyDescent="0.25">
      <c r="A2659" t="s">
        <v>6525</v>
      </c>
      <c r="B2659" t="s">
        <v>12</v>
      </c>
      <c r="C2659">
        <v>341</v>
      </c>
      <c r="D2659" s="1">
        <v>385780042</v>
      </c>
      <c r="E2659" t="s">
        <v>13</v>
      </c>
      <c r="F2659" t="s">
        <v>6526</v>
      </c>
      <c r="G2659" t="s">
        <v>13</v>
      </c>
      <c r="H2659" t="s">
        <v>13</v>
      </c>
      <c r="I2659" t="s">
        <v>1049</v>
      </c>
      <c r="J2659">
        <f t="shared" si="41"/>
        <v>1</v>
      </c>
    </row>
    <row r="2660" spans="1:10" x14ac:dyDescent="0.25">
      <c r="A2660" t="s">
        <v>6527</v>
      </c>
      <c r="B2660" t="s">
        <v>12</v>
      </c>
      <c r="C2660">
        <v>95</v>
      </c>
      <c r="D2660" s="1">
        <v>385780043</v>
      </c>
      <c r="E2660" t="s">
        <v>13</v>
      </c>
      <c r="F2660" t="s">
        <v>6528</v>
      </c>
      <c r="G2660" t="s">
        <v>13</v>
      </c>
      <c r="H2660" t="s">
        <v>13</v>
      </c>
      <c r="I2660" t="s">
        <v>27</v>
      </c>
      <c r="J2660">
        <f t="shared" si="41"/>
        <v>1</v>
      </c>
    </row>
    <row r="2661" spans="1:10" x14ac:dyDescent="0.25">
      <c r="A2661" t="s">
        <v>6529</v>
      </c>
      <c r="B2661" t="s">
        <v>12</v>
      </c>
      <c r="C2661">
        <v>253</v>
      </c>
      <c r="D2661" s="1">
        <v>385780044</v>
      </c>
      <c r="E2661" t="s">
        <v>13</v>
      </c>
      <c r="F2661" t="s">
        <v>6530</v>
      </c>
      <c r="G2661" t="s">
        <v>13</v>
      </c>
      <c r="H2661" t="s">
        <v>13</v>
      </c>
      <c r="I2661" t="s">
        <v>432</v>
      </c>
      <c r="J2661">
        <f t="shared" si="41"/>
        <v>1</v>
      </c>
    </row>
    <row r="2662" spans="1:10" x14ac:dyDescent="0.25">
      <c r="A2662" t="s">
        <v>6531</v>
      </c>
      <c r="B2662" t="s">
        <v>12</v>
      </c>
      <c r="C2662">
        <v>342</v>
      </c>
      <c r="D2662" s="1">
        <v>385780045</v>
      </c>
      <c r="E2662" t="s">
        <v>13</v>
      </c>
      <c r="F2662" t="s">
        <v>6532</v>
      </c>
      <c r="G2662" t="s">
        <v>13</v>
      </c>
      <c r="H2662" t="s">
        <v>13</v>
      </c>
      <c r="I2662" t="s">
        <v>6533</v>
      </c>
      <c r="J2662">
        <f t="shared" si="41"/>
        <v>1</v>
      </c>
    </row>
    <row r="2663" spans="1:10" x14ac:dyDescent="0.25">
      <c r="A2663" t="s">
        <v>6534</v>
      </c>
      <c r="B2663" t="s">
        <v>12</v>
      </c>
      <c r="C2663">
        <v>250</v>
      </c>
      <c r="D2663" s="1">
        <v>385780046</v>
      </c>
      <c r="E2663" t="s">
        <v>13</v>
      </c>
      <c r="F2663" t="s">
        <v>6535</v>
      </c>
      <c r="G2663" t="s">
        <v>13</v>
      </c>
      <c r="H2663" t="s">
        <v>13</v>
      </c>
      <c r="I2663" t="s">
        <v>221</v>
      </c>
      <c r="J2663">
        <f t="shared" si="41"/>
        <v>1</v>
      </c>
    </row>
    <row r="2664" spans="1:10" x14ac:dyDescent="0.25">
      <c r="A2664" t="s">
        <v>6536</v>
      </c>
      <c r="B2664" t="s">
        <v>13</v>
      </c>
      <c r="C2664">
        <v>760</v>
      </c>
      <c r="D2664" s="1">
        <v>385780047</v>
      </c>
      <c r="E2664" t="s">
        <v>13</v>
      </c>
      <c r="F2664" t="s">
        <v>6537</v>
      </c>
      <c r="G2664" t="s">
        <v>13</v>
      </c>
      <c r="H2664" t="s">
        <v>13</v>
      </c>
      <c r="I2664" t="s">
        <v>475</v>
      </c>
      <c r="J2664">
        <f t="shared" si="41"/>
        <v>-1</v>
      </c>
    </row>
    <row r="2665" spans="1:10" x14ac:dyDescent="0.25">
      <c r="A2665" t="s">
        <v>6538</v>
      </c>
      <c r="B2665" t="s">
        <v>13</v>
      </c>
      <c r="C2665">
        <v>253</v>
      </c>
      <c r="D2665" s="1">
        <v>385780048</v>
      </c>
      <c r="E2665" t="s">
        <v>13</v>
      </c>
      <c r="F2665" t="s">
        <v>6539</v>
      </c>
      <c r="G2665" t="s">
        <v>13</v>
      </c>
      <c r="H2665" t="s">
        <v>13</v>
      </c>
      <c r="I2665" t="s">
        <v>4701</v>
      </c>
      <c r="J2665">
        <f t="shared" si="41"/>
        <v>-1</v>
      </c>
    </row>
    <row r="2666" spans="1:10" x14ac:dyDescent="0.25">
      <c r="A2666" t="s">
        <v>6540</v>
      </c>
      <c r="B2666" t="s">
        <v>13</v>
      </c>
      <c r="C2666">
        <v>236</v>
      </c>
      <c r="D2666" s="1">
        <v>385780049</v>
      </c>
      <c r="E2666" t="s">
        <v>13</v>
      </c>
      <c r="F2666" t="s">
        <v>6541</v>
      </c>
      <c r="G2666" t="s">
        <v>13</v>
      </c>
      <c r="H2666" t="s">
        <v>13</v>
      </c>
      <c r="I2666" t="s">
        <v>27</v>
      </c>
      <c r="J2666">
        <f t="shared" si="41"/>
        <v>-1</v>
      </c>
    </row>
    <row r="2667" spans="1:10" x14ac:dyDescent="0.25">
      <c r="A2667" t="s">
        <v>6542</v>
      </c>
      <c r="B2667" t="s">
        <v>12</v>
      </c>
      <c r="C2667">
        <v>91</v>
      </c>
      <c r="D2667" s="1">
        <v>385780050</v>
      </c>
      <c r="E2667" t="s">
        <v>13</v>
      </c>
      <c r="F2667" t="s">
        <v>6543</v>
      </c>
      <c r="G2667" t="s">
        <v>13</v>
      </c>
      <c r="H2667" t="s">
        <v>13</v>
      </c>
      <c r="I2667" t="s">
        <v>27</v>
      </c>
      <c r="J2667">
        <f t="shared" si="41"/>
        <v>1</v>
      </c>
    </row>
    <row r="2668" spans="1:10" x14ac:dyDescent="0.25">
      <c r="A2668" t="s">
        <v>6544</v>
      </c>
      <c r="B2668" t="s">
        <v>13</v>
      </c>
      <c r="C2668">
        <v>470</v>
      </c>
      <c r="D2668" s="1">
        <v>385780051</v>
      </c>
      <c r="E2668" t="s">
        <v>13</v>
      </c>
      <c r="F2668" t="s">
        <v>6545</v>
      </c>
      <c r="G2668" t="s">
        <v>13</v>
      </c>
      <c r="H2668" t="s">
        <v>13</v>
      </c>
      <c r="I2668" t="s">
        <v>6546</v>
      </c>
      <c r="J2668">
        <f t="shared" si="41"/>
        <v>-1</v>
      </c>
    </row>
    <row r="2669" spans="1:10" x14ac:dyDescent="0.25">
      <c r="A2669" t="s">
        <v>6547</v>
      </c>
      <c r="B2669" t="s">
        <v>13</v>
      </c>
      <c r="C2669">
        <v>447</v>
      </c>
      <c r="D2669" s="1">
        <v>385780052</v>
      </c>
      <c r="E2669" t="s">
        <v>13</v>
      </c>
      <c r="F2669" t="s">
        <v>6548</v>
      </c>
      <c r="G2669" t="s">
        <v>13</v>
      </c>
      <c r="H2669" t="s">
        <v>13</v>
      </c>
      <c r="I2669" t="s">
        <v>27</v>
      </c>
      <c r="J2669">
        <f t="shared" si="41"/>
        <v>-1</v>
      </c>
    </row>
    <row r="2670" spans="1:10" x14ac:dyDescent="0.25">
      <c r="A2670" t="s">
        <v>6549</v>
      </c>
      <c r="B2670" t="s">
        <v>13</v>
      </c>
      <c r="C2670">
        <v>304</v>
      </c>
      <c r="D2670" s="1">
        <v>385780053</v>
      </c>
      <c r="E2670" t="s">
        <v>13</v>
      </c>
      <c r="F2670" t="s">
        <v>6550</v>
      </c>
      <c r="G2670" t="s">
        <v>13</v>
      </c>
      <c r="H2670" t="s">
        <v>13</v>
      </c>
      <c r="I2670" t="s">
        <v>432</v>
      </c>
      <c r="J2670">
        <f t="shared" si="41"/>
        <v>-1</v>
      </c>
    </row>
    <row r="2671" spans="1:10" x14ac:dyDescent="0.25">
      <c r="A2671" t="s">
        <v>6551</v>
      </c>
      <c r="B2671" t="s">
        <v>13</v>
      </c>
      <c r="C2671">
        <v>303</v>
      </c>
      <c r="D2671" s="1">
        <v>385780054</v>
      </c>
      <c r="E2671" t="s">
        <v>13</v>
      </c>
      <c r="F2671" t="s">
        <v>6552</v>
      </c>
      <c r="G2671" t="s">
        <v>13</v>
      </c>
      <c r="H2671" t="s">
        <v>13</v>
      </c>
      <c r="I2671" t="s">
        <v>432</v>
      </c>
      <c r="J2671">
        <f t="shared" si="41"/>
        <v>-1</v>
      </c>
    </row>
    <row r="2672" spans="1:10" x14ac:dyDescent="0.25">
      <c r="A2672" t="s">
        <v>6553</v>
      </c>
      <c r="B2672" t="s">
        <v>13</v>
      </c>
      <c r="C2672">
        <v>264</v>
      </c>
      <c r="D2672" s="1">
        <v>385780055</v>
      </c>
      <c r="E2672" t="s">
        <v>13</v>
      </c>
      <c r="F2672" t="s">
        <v>6554</v>
      </c>
      <c r="G2672" t="s">
        <v>13</v>
      </c>
      <c r="H2672" t="s">
        <v>13</v>
      </c>
      <c r="I2672" t="s">
        <v>636</v>
      </c>
      <c r="J2672">
        <f t="shared" si="41"/>
        <v>-1</v>
      </c>
    </row>
    <row r="2673" spans="1:10" x14ac:dyDescent="0.25">
      <c r="A2673" t="s">
        <v>6555</v>
      </c>
      <c r="B2673" t="s">
        <v>13</v>
      </c>
      <c r="C2673">
        <v>460</v>
      </c>
      <c r="D2673" s="1">
        <v>385780056</v>
      </c>
      <c r="E2673" t="s">
        <v>13</v>
      </c>
      <c r="F2673" t="s">
        <v>6556</v>
      </c>
      <c r="G2673" t="s">
        <v>13</v>
      </c>
      <c r="H2673" t="s">
        <v>13</v>
      </c>
      <c r="I2673" t="s">
        <v>2894</v>
      </c>
      <c r="J2673">
        <f t="shared" si="41"/>
        <v>-1</v>
      </c>
    </row>
    <row r="2674" spans="1:10" x14ac:dyDescent="0.25">
      <c r="A2674" t="s">
        <v>6557</v>
      </c>
      <c r="B2674" t="s">
        <v>13</v>
      </c>
      <c r="C2674">
        <v>400</v>
      </c>
      <c r="D2674" s="1">
        <v>385780057</v>
      </c>
      <c r="E2674" t="s">
        <v>13</v>
      </c>
      <c r="F2674" t="s">
        <v>6558</v>
      </c>
      <c r="G2674" t="s">
        <v>13</v>
      </c>
      <c r="H2674" t="s">
        <v>13</v>
      </c>
      <c r="I2674" t="s">
        <v>27</v>
      </c>
      <c r="J2674">
        <f t="shared" si="41"/>
        <v>-1</v>
      </c>
    </row>
    <row r="2675" spans="1:10" x14ac:dyDescent="0.25">
      <c r="A2675" t="s">
        <v>6559</v>
      </c>
      <c r="B2675" t="s">
        <v>13</v>
      </c>
      <c r="C2675">
        <v>122</v>
      </c>
      <c r="D2675" s="1">
        <v>385780058</v>
      </c>
      <c r="E2675" t="s">
        <v>13</v>
      </c>
      <c r="F2675" t="s">
        <v>6560</v>
      </c>
      <c r="G2675" t="s">
        <v>13</v>
      </c>
      <c r="H2675" t="s">
        <v>13</v>
      </c>
      <c r="I2675" t="s">
        <v>27</v>
      </c>
      <c r="J2675">
        <f t="shared" si="41"/>
        <v>-1</v>
      </c>
    </row>
    <row r="2676" spans="1:10" x14ac:dyDescent="0.25">
      <c r="A2676" t="s">
        <v>6561</v>
      </c>
      <c r="B2676" t="s">
        <v>12</v>
      </c>
      <c r="C2676">
        <v>432</v>
      </c>
      <c r="D2676" s="1">
        <v>385780059</v>
      </c>
      <c r="E2676" t="s">
        <v>13</v>
      </c>
      <c r="F2676" t="s">
        <v>6562</v>
      </c>
      <c r="G2676" t="s">
        <v>13</v>
      </c>
      <c r="H2676" t="s">
        <v>13</v>
      </c>
      <c r="I2676" t="s">
        <v>27</v>
      </c>
      <c r="J2676">
        <f t="shared" si="41"/>
        <v>1</v>
      </c>
    </row>
    <row r="2677" spans="1:10" x14ac:dyDescent="0.25">
      <c r="A2677" t="s">
        <v>6563</v>
      </c>
      <c r="B2677" t="s">
        <v>12</v>
      </c>
      <c r="C2677">
        <v>203</v>
      </c>
      <c r="D2677" s="1">
        <v>385780060</v>
      </c>
      <c r="E2677" t="s">
        <v>13</v>
      </c>
      <c r="F2677" t="s">
        <v>6564</v>
      </c>
      <c r="G2677" t="s">
        <v>13</v>
      </c>
      <c r="H2677" t="s">
        <v>13</v>
      </c>
      <c r="I2677" t="s">
        <v>27</v>
      </c>
      <c r="J2677">
        <f t="shared" si="41"/>
        <v>1</v>
      </c>
    </row>
    <row r="2678" spans="1:10" x14ac:dyDescent="0.25">
      <c r="A2678" t="s">
        <v>6565</v>
      </c>
      <c r="B2678" t="s">
        <v>12</v>
      </c>
      <c r="C2678">
        <v>810</v>
      </c>
      <c r="D2678" s="1">
        <v>385780061</v>
      </c>
      <c r="E2678" t="s">
        <v>13</v>
      </c>
      <c r="F2678" t="s">
        <v>6566</v>
      </c>
      <c r="G2678" t="s">
        <v>13</v>
      </c>
      <c r="H2678" t="s">
        <v>13</v>
      </c>
      <c r="I2678" t="s">
        <v>1447</v>
      </c>
      <c r="J2678">
        <f t="shared" si="41"/>
        <v>1</v>
      </c>
    </row>
    <row r="2679" spans="1:10" x14ac:dyDescent="0.25">
      <c r="A2679" t="s">
        <v>6567</v>
      </c>
      <c r="B2679" t="s">
        <v>12</v>
      </c>
      <c r="C2679">
        <v>580</v>
      </c>
      <c r="D2679" s="1">
        <v>385780062</v>
      </c>
      <c r="E2679" t="s">
        <v>13</v>
      </c>
      <c r="F2679" t="s">
        <v>6568</v>
      </c>
      <c r="G2679" t="s">
        <v>13</v>
      </c>
      <c r="H2679" t="s">
        <v>13</v>
      </c>
      <c r="I2679" t="s">
        <v>475</v>
      </c>
      <c r="J2679">
        <f t="shared" si="41"/>
        <v>1</v>
      </c>
    </row>
    <row r="2680" spans="1:10" x14ac:dyDescent="0.25">
      <c r="A2680" t="s">
        <v>6569</v>
      </c>
      <c r="B2680" t="s">
        <v>12</v>
      </c>
      <c r="C2680">
        <v>982</v>
      </c>
      <c r="D2680" s="1">
        <v>385780063</v>
      </c>
      <c r="E2680" t="s">
        <v>13</v>
      </c>
      <c r="F2680" t="s">
        <v>6570</v>
      </c>
      <c r="G2680" t="s">
        <v>13</v>
      </c>
      <c r="H2680" t="s">
        <v>13</v>
      </c>
      <c r="I2680" t="s">
        <v>2455</v>
      </c>
      <c r="J2680">
        <f t="shared" si="41"/>
        <v>1</v>
      </c>
    </row>
    <row r="2681" spans="1:10" x14ac:dyDescent="0.25">
      <c r="A2681" t="s">
        <v>6571</v>
      </c>
      <c r="B2681" t="s">
        <v>13</v>
      </c>
      <c r="C2681">
        <v>440</v>
      </c>
      <c r="D2681" s="1">
        <v>385780064</v>
      </c>
      <c r="E2681" t="s">
        <v>13</v>
      </c>
      <c r="F2681" t="s">
        <v>6572</v>
      </c>
      <c r="G2681" t="s">
        <v>13</v>
      </c>
      <c r="H2681" t="s">
        <v>13</v>
      </c>
      <c r="I2681" t="s">
        <v>27</v>
      </c>
      <c r="J2681">
        <f t="shared" si="41"/>
        <v>-1</v>
      </c>
    </row>
    <row r="2682" spans="1:10" x14ac:dyDescent="0.25">
      <c r="A2682" t="s">
        <v>6573</v>
      </c>
      <c r="B2682" t="s">
        <v>13</v>
      </c>
      <c r="C2682">
        <v>64</v>
      </c>
      <c r="D2682" s="1">
        <v>385780065</v>
      </c>
      <c r="E2682" t="s">
        <v>13</v>
      </c>
      <c r="F2682" t="s">
        <v>6574</v>
      </c>
      <c r="G2682" t="s">
        <v>13</v>
      </c>
      <c r="H2682" t="s">
        <v>13</v>
      </c>
      <c r="I2682" t="s">
        <v>27</v>
      </c>
      <c r="J2682">
        <f t="shared" si="41"/>
        <v>-1</v>
      </c>
    </row>
    <row r="2683" spans="1:10" x14ac:dyDescent="0.25">
      <c r="A2683" t="s">
        <v>6575</v>
      </c>
      <c r="B2683" t="s">
        <v>13</v>
      </c>
      <c r="C2683">
        <v>395</v>
      </c>
      <c r="D2683" s="1">
        <v>385780066</v>
      </c>
      <c r="E2683" t="s">
        <v>13</v>
      </c>
      <c r="F2683" t="s">
        <v>6576</v>
      </c>
      <c r="G2683" t="s">
        <v>13</v>
      </c>
      <c r="H2683" t="s">
        <v>13</v>
      </c>
      <c r="I2683" t="s">
        <v>6577</v>
      </c>
      <c r="J2683">
        <f t="shared" si="41"/>
        <v>-1</v>
      </c>
    </row>
    <row r="2684" spans="1:10" x14ac:dyDescent="0.25">
      <c r="A2684" t="s">
        <v>6578</v>
      </c>
      <c r="B2684" t="s">
        <v>13</v>
      </c>
      <c r="C2684">
        <v>199</v>
      </c>
      <c r="D2684" s="1">
        <v>385780067</v>
      </c>
      <c r="E2684" t="s">
        <v>13</v>
      </c>
      <c r="F2684" t="s">
        <v>6579</v>
      </c>
      <c r="G2684" t="s">
        <v>13</v>
      </c>
      <c r="H2684" t="s">
        <v>13</v>
      </c>
      <c r="I2684" t="s">
        <v>6580</v>
      </c>
      <c r="J2684">
        <f t="shared" si="41"/>
        <v>-1</v>
      </c>
    </row>
    <row r="2685" spans="1:10" x14ac:dyDescent="0.25">
      <c r="A2685" t="s">
        <v>6581</v>
      </c>
      <c r="B2685" t="s">
        <v>13</v>
      </c>
      <c r="C2685">
        <v>113</v>
      </c>
      <c r="D2685" s="1">
        <v>385780068</v>
      </c>
      <c r="E2685" t="s">
        <v>13</v>
      </c>
      <c r="F2685" t="s">
        <v>6582</v>
      </c>
      <c r="G2685" t="s">
        <v>13</v>
      </c>
      <c r="H2685" t="s">
        <v>13</v>
      </c>
      <c r="I2685" t="s">
        <v>27</v>
      </c>
      <c r="J2685">
        <f t="shared" si="41"/>
        <v>-1</v>
      </c>
    </row>
    <row r="2686" spans="1:10" x14ac:dyDescent="0.25">
      <c r="A2686" t="s">
        <v>6583</v>
      </c>
      <c r="B2686" t="s">
        <v>13</v>
      </c>
      <c r="C2686">
        <v>547</v>
      </c>
      <c r="D2686" s="1">
        <v>385780069</v>
      </c>
      <c r="E2686" t="s">
        <v>13</v>
      </c>
      <c r="F2686" t="s">
        <v>6584</v>
      </c>
      <c r="G2686" t="s">
        <v>13</v>
      </c>
      <c r="H2686" t="s">
        <v>13</v>
      </c>
      <c r="I2686" t="s">
        <v>6585</v>
      </c>
      <c r="J2686">
        <f t="shared" si="41"/>
        <v>-1</v>
      </c>
    </row>
    <row r="2687" spans="1:10" x14ac:dyDescent="0.25">
      <c r="A2687" t="s">
        <v>6586</v>
      </c>
      <c r="B2687" t="s">
        <v>12</v>
      </c>
      <c r="C2687">
        <v>113</v>
      </c>
      <c r="D2687" s="1">
        <v>385780070</v>
      </c>
      <c r="E2687" t="s">
        <v>13</v>
      </c>
      <c r="F2687" t="s">
        <v>6587</v>
      </c>
      <c r="G2687" t="s">
        <v>13</v>
      </c>
      <c r="H2687" t="s">
        <v>13</v>
      </c>
      <c r="I2687" t="s">
        <v>49</v>
      </c>
      <c r="J2687">
        <f t="shared" si="41"/>
        <v>1</v>
      </c>
    </row>
    <row r="2688" spans="1:10" x14ac:dyDescent="0.25">
      <c r="A2688" t="s">
        <v>6588</v>
      </c>
      <c r="B2688" t="s">
        <v>12</v>
      </c>
      <c r="C2688">
        <v>660</v>
      </c>
      <c r="D2688" s="1">
        <v>385780071</v>
      </c>
      <c r="E2688" t="s">
        <v>13</v>
      </c>
      <c r="F2688" t="s">
        <v>6589</v>
      </c>
      <c r="G2688" t="s">
        <v>13</v>
      </c>
      <c r="H2688" t="s">
        <v>13</v>
      </c>
      <c r="I2688" t="s">
        <v>475</v>
      </c>
      <c r="J2688">
        <f t="shared" si="41"/>
        <v>1</v>
      </c>
    </row>
    <row r="2689" spans="1:10" x14ac:dyDescent="0.25">
      <c r="A2689" t="s">
        <v>6590</v>
      </c>
      <c r="B2689" t="s">
        <v>13</v>
      </c>
      <c r="C2689">
        <v>254</v>
      </c>
      <c r="D2689" s="1">
        <v>385780072</v>
      </c>
      <c r="E2689" t="s">
        <v>13</v>
      </c>
      <c r="F2689" t="s">
        <v>6591</v>
      </c>
      <c r="G2689" t="s">
        <v>13</v>
      </c>
      <c r="H2689" t="s">
        <v>13</v>
      </c>
      <c r="I2689" t="s">
        <v>2498</v>
      </c>
      <c r="J2689">
        <f t="shared" si="41"/>
        <v>-1</v>
      </c>
    </row>
    <row r="2690" spans="1:10" x14ac:dyDescent="0.25">
      <c r="A2690" t="s">
        <v>6592</v>
      </c>
      <c r="B2690" t="s">
        <v>13</v>
      </c>
      <c r="C2690">
        <v>429</v>
      </c>
      <c r="D2690" s="1">
        <v>385780073</v>
      </c>
      <c r="E2690" t="s">
        <v>13</v>
      </c>
      <c r="F2690" t="s">
        <v>6593</v>
      </c>
      <c r="G2690" t="s">
        <v>13</v>
      </c>
      <c r="H2690" t="s">
        <v>13</v>
      </c>
      <c r="I2690" t="s">
        <v>6594</v>
      </c>
      <c r="J2690">
        <f t="shared" si="41"/>
        <v>-1</v>
      </c>
    </row>
    <row r="2691" spans="1:10" x14ac:dyDescent="0.25">
      <c r="A2691" t="s">
        <v>6595</v>
      </c>
      <c r="B2691" t="s">
        <v>13</v>
      </c>
      <c r="C2691">
        <v>448</v>
      </c>
      <c r="D2691" s="1">
        <v>385780074</v>
      </c>
      <c r="E2691" t="s">
        <v>13</v>
      </c>
      <c r="F2691" t="s">
        <v>6596</v>
      </c>
      <c r="G2691" t="s">
        <v>13</v>
      </c>
      <c r="H2691" t="s">
        <v>13</v>
      </c>
      <c r="I2691" t="s">
        <v>27</v>
      </c>
      <c r="J2691">
        <f t="shared" si="41"/>
        <v>-1</v>
      </c>
    </row>
    <row r="2692" spans="1:10" x14ac:dyDescent="0.25">
      <c r="A2692" t="s">
        <v>6597</v>
      </c>
      <c r="B2692" t="s">
        <v>13</v>
      </c>
      <c r="C2692">
        <v>789</v>
      </c>
      <c r="D2692" s="1">
        <v>385780075</v>
      </c>
      <c r="E2692" t="s">
        <v>13</v>
      </c>
      <c r="F2692" t="s">
        <v>6598</v>
      </c>
      <c r="G2692" t="s">
        <v>13</v>
      </c>
      <c r="H2692" t="s">
        <v>13</v>
      </c>
      <c r="I2692" t="s">
        <v>27</v>
      </c>
      <c r="J2692">
        <f t="shared" si="41"/>
        <v>-1</v>
      </c>
    </row>
    <row r="2693" spans="1:10" x14ac:dyDescent="0.25">
      <c r="A2693" t="s">
        <v>6599</v>
      </c>
      <c r="B2693" t="s">
        <v>13</v>
      </c>
      <c r="C2693">
        <v>172</v>
      </c>
      <c r="D2693" s="1">
        <v>385780076</v>
      </c>
      <c r="E2693" t="s">
        <v>13</v>
      </c>
      <c r="F2693" t="s">
        <v>6600</v>
      </c>
      <c r="G2693" t="s">
        <v>13</v>
      </c>
      <c r="H2693" t="s">
        <v>13</v>
      </c>
      <c r="I2693" t="s">
        <v>6601</v>
      </c>
      <c r="J2693">
        <f t="shared" ref="J2693:J2756" si="42">IF(B2693="+",1,-1)</f>
        <v>-1</v>
      </c>
    </row>
    <row r="2694" spans="1:10" x14ac:dyDescent="0.25">
      <c r="A2694" t="s">
        <v>6602</v>
      </c>
      <c r="B2694" t="s">
        <v>12</v>
      </c>
      <c r="C2694">
        <v>291</v>
      </c>
      <c r="D2694" s="1">
        <v>385780077</v>
      </c>
      <c r="E2694" t="s">
        <v>13</v>
      </c>
      <c r="F2694" t="s">
        <v>6603</v>
      </c>
      <c r="G2694" t="s">
        <v>13</v>
      </c>
      <c r="H2694" t="s">
        <v>13</v>
      </c>
      <c r="I2694" t="s">
        <v>4063</v>
      </c>
      <c r="J2694">
        <f t="shared" si="42"/>
        <v>1</v>
      </c>
    </row>
    <row r="2695" spans="1:10" x14ac:dyDescent="0.25">
      <c r="A2695" t="s">
        <v>6604</v>
      </c>
      <c r="B2695" t="s">
        <v>13</v>
      </c>
      <c r="C2695">
        <v>631</v>
      </c>
      <c r="D2695" s="1">
        <v>385780078</v>
      </c>
      <c r="E2695" t="s">
        <v>13</v>
      </c>
      <c r="F2695" t="s">
        <v>6605</v>
      </c>
      <c r="G2695" t="s">
        <v>13</v>
      </c>
      <c r="H2695" t="s">
        <v>13</v>
      </c>
      <c r="I2695" t="s">
        <v>52</v>
      </c>
      <c r="J2695">
        <f t="shared" si="42"/>
        <v>-1</v>
      </c>
    </row>
    <row r="2696" spans="1:10" x14ac:dyDescent="0.25">
      <c r="A2696" t="s">
        <v>6606</v>
      </c>
      <c r="B2696" t="s">
        <v>13</v>
      </c>
      <c r="C2696">
        <v>92</v>
      </c>
      <c r="D2696" s="1">
        <v>385780079</v>
      </c>
      <c r="E2696" t="s">
        <v>13</v>
      </c>
      <c r="F2696" t="s">
        <v>6607</v>
      </c>
      <c r="G2696" t="s">
        <v>13</v>
      </c>
      <c r="H2696" t="s">
        <v>13</v>
      </c>
      <c r="I2696" t="s">
        <v>27</v>
      </c>
      <c r="J2696">
        <f t="shared" si="42"/>
        <v>-1</v>
      </c>
    </row>
    <row r="2697" spans="1:10" x14ac:dyDescent="0.25">
      <c r="A2697" t="s">
        <v>6608</v>
      </c>
      <c r="B2697" t="s">
        <v>13</v>
      </c>
      <c r="C2697">
        <v>110</v>
      </c>
      <c r="D2697" s="1">
        <v>385780080</v>
      </c>
      <c r="E2697" t="s">
        <v>13</v>
      </c>
      <c r="F2697" t="s">
        <v>6609</v>
      </c>
      <c r="G2697" t="s">
        <v>13</v>
      </c>
      <c r="H2697" t="s">
        <v>13</v>
      </c>
      <c r="I2697" t="s">
        <v>27</v>
      </c>
      <c r="J2697">
        <f t="shared" si="42"/>
        <v>-1</v>
      </c>
    </row>
    <row r="2698" spans="1:10" x14ac:dyDescent="0.25">
      <c r="A2698" t="s">
        <v>6610</v>
      </c>
      <c r="B2698" t="s">
        <v>13</v>
      </c>
      <c r="C2698">
        <v>286</v>
      </c>
      <c r="D2698" s="1">
        <v>385780081</v>
      </c>
      <c r="E2698" t="s">
        <v>13</v>
      </c>
      <c r="F2698" t="s">
        <v>6611</v>
      </c>
      <c r="G2698" t="s">
        <v>13</v>
      </c>
      <c r="H2698" t="s">
        <v>13</v>
      </c>
      <c r="I2698" t="s">
        <v>27</v>
      </c>
      <c r="J2698">
        <f t="shared" si="42"/>
        <v>-1</v>
      </c>
    </row>
    <row r="2699" spans="1:10" x14ac:dyDescent="0.25">
      <c r="A2699" t="s">
        <v>6612</v>
      </c>
      <c r="B2699" t="s">
        <v>13</v>
      </c>
      <c r="C2699">
        <v>804</v>
      </c>
      <c r="D2699" s="1">
        <v>385780082</v>
      </c>
      <c r="E2699" t="s">
        <v>13</v>
      </c>
      <c r="F2699" t="s">
        <v>6613</v>
      </c>
      <c r="G2699" t="s">
        <v>13</v>
      </c>
      <c r="H2699" t="s">
        <v>13</v>
      </c>
      <c r="I2699" t="s">
        <v>2103</v>
      </c>
      <c r="J2699">
        <f t="shared" si="42"/>
        <v>-1</v>
      </c>
    </row>
    <row r="2700" spans="1:10" x14ac:dyDescent="0.25">
      <c r="A2700" t="s">
        <v>6614</v>
      </c>
      <c r="B2700" t="s">
        <v>13</v>
      </c>
      <c r="C2700">
        <v>52</v>
      </c>
      <c r="D2700" s="1">
        <v>385780083</v>
      </c>
      <c r="E2700" t="s">
        <v>13</v>
      </c>
      <c r="F2700" t="s">
        <v>6615</v>
      </c>
      <c r="G2700" t="s">
        <v>13</v>
      </c>
      <c r="H2700" t="s">
        <v>13</v>
      </c>
      <c r="I2700" t="s">
        <v>27</v>
      </c>
      <c r="J2700">
        <f t="shared" si="42"/>
        <v>-1</v>
      </c>
    </row>
    <row r="2701" spans="1:10" x14ac:dyDescent="0.25">
      <c r="A2701" t="s">
        <v>6616</v>
      </c>
      <c r="B2701" t="s">
        <v>13</v>
      </c>
      <c r="C2701">
        <v>40</v>
      </c>
      <c r="D2701" s="1">
        <v>385780084</v>
      </c>
      <c r="E2701" t="s">
        <v>13</v>
      </c>
      <c r="F2701" t="s">
        <v>6617</v>
      </c>
      <c r="G2701" t="s">
        <v>13</v>
      </c>
      <c r="H2701" t="s">
        <v>13</v>
      </c>
      <c r="I2701" t="s">
        <v>6618</v>
      </c>
      <c r="J2701">
        <f t="shared" si="42"/>
        <v>-1</v>
      </c>
    </row>
    <row r="2702" spans="1:10" x14ac:dyDescent="0.25">
      <c r="A2702" t="s">
        <v>6619</v>
      </c>
      <c r="B2702" t="s">
        <v>13</v>
      </c>
      <c r="C2702">
        <v>293</v>
      </c>
      <c r="D2702" s="1">
        <v>385780085</v>
      </c>
      <c r="E2702" t="s">
        <v>13</v>
      </c>
      <c r="F2702" t="s">
        <v>6620</v>
      </c>
      <c r="G2702" t="s">
        <v>13</v>
      </c>
      <c r="H2702" t="s">
        <v>13</v>
      </c>
      <c r="I2702" t="s">
        <v>27</v>
      </c>
      <c r="J2702">
        <f t="shared" si="42"/>
        <v>-1</v>
      </c>
    </row>
    <row r="2703" spans="1:10" x14ac:dyDescent="0.25">
      <c r="A2703" t="s">
        <v>6621</v>
      </c>
      <c r="B2703" t="s">
        <v>13</v>
      </c>
      <c r="C2703">
        <v>238</v>
      </c>
      <c r="D2703" s="1">
        <v>385780086</v>
      </c>
      <c r="E2703" t="s">
        <v>13</v>
      </c>
      <c r="F2703" t="s">
        <v>6622</v>
      </c>
      <c r="G2703" t="s">
        <v>13</v>
      </c>
      <c r="H2703" t="s">
        <v>13</v>
      </c>
      <c r="I2703" t="s">
        <v>6623</v>
      </c>
      <c r="J2703">
        <f t="shared" si="42"/>
        <v>-1</v>
      </c>
    </row>
    <row r="2704" spans="1:10" x14ac:dyDescent="0.25">
      <c r="A2704" t="s">
        <v>6624</v>
      </c>
      <c r="B2704" t="s">
        <v>13</v>
      </c>
      <c r="C2704">
        <v>111</v>
      </c>
      <c r="D2704" s="1">
        <v>385780087</v>
      </c>
      <c r="E2704" t="s">
        <v>13</v>
      </c>
      <c r="F2704" t="s">
        <v>6625</v>
      </c>
      <c r="G2704" t="s">
        <v>13</v>
      </c>
      <c r="H2704" t="s">
        <v>13</v>
      </c>
      <c r="I2704" t="s">
        <v>1147</v>
      </c>
      <c r="J2704">
        <f t="shared" si="42"/>
        <v>-1</v>
      </c>
    </row>
    <row r="2705" spans="1:10" x14ac:dyDescent="0.25">
      <c r="A2705" t="s">
        <v>6626</v>
      </c>
      <c r="B2705" t="s">
        <v>12</v>
      </c>
      <c r="C2705">
        <v>46</v>
      </c>
      <c r="D2705" s="1">
        <v>385780088</v>
      </c>
      <c r="E2705" t="s">
        <v>13</v>
      </c>
      <c r="F2705" t="s">
        <v>6627</v>
      </c>
      <c r="G2705" t="s">
        <v>13</v>
      </c>
      <c r="H2705" t="s">
        <v>13</v>
      </c>
      <c r="I2705" t="s">
        <v>27</v>
      </c>
      <c r="J2705">
        <f t="shared" si="42"/>
        <v>1</v>
      </c>
    </row>
    <row r="2706" spans="1:10" x14ac:dyDescent="0.25">
      <c r="A2706" t="s">
        <v>6628</v>
      </c>
      <c r="B2706" t="s">
        <v>13</v>
      </c>
      <c r="C2706">
        <v>52</v>
      </c>
      <c r="D2706" s="1">
        <v>385780089</v>
      </c>
      <c r="E2706" t="s">
        <v>13</v>
      </c>
      <c r="F2706" t="s">
        <v>6629</v>
      </c>
      <c r="G2706" t="s">
        <v>13</v>
      </c>
      <c r="H2706" t="s">
        <v>13</v>
      </c>
      <c r="I2706" t="s">
        <v>5282</v>
      </c>
      <c r="J2706">
        <f t="shared" si="42"/>
        <v>-1</v>
      </c>
    </row>
    <row r="2707" spans="1:10" x14ac:dyDescent="0.25">
      <c r="A2707" t="s">
        <v>6630</v>
      </c>
      <c r="B2707" t="s">
        <v>13</v>
      </c>
      <c r="C2707">
        <v>197</v>
      </c>
      <c r="D2707" s="1">
        <v>385780090</v>
      </c>
      <c r="E2707" t="s">
        <v>13</v>
      </c>
      <c r="F2707" t="s">
        <v>6631</v>
      </c>
      <c r="G2707" t="s">
        <v>13</v>
      </c>
      <c r="H2707" t="s">
        <v>13</v>
      </c>
      <c r="I2707" t="s">
        <v>1585</v>
      </c>
      <c r="J2707">
        <f t="shared" si="42"/>
        <v>-1</v>
      </c>
    </row>
    <row r="2708" spans="1:10" x14ac:dyDescent="0.25">
      <c r="A2708" t="s">
        <v>6632</v>
      </c>
      <c r="B2708" t="s">
        <v>12</v>
      </c>
      <c r="C2708">
        <v>378</v>
      </c>
      <c r="D2708" s="1">
        <v>385780091</v>
      </c>
      <c r="E2708" t="s">
        <v>13</v>
      </c>
      <c r="F2708" t="s">
        <v>6633</v>
      </c>
      <c r="G2708" t="s">
        <v>13</v>
      </c>
      <c r="H2708" t="s">
        <v>13</v>
      </c>
      <c r="I2708" t="s">
        <v>4442</v>
      </c>
      <c r="J2708">
        <f t="shared" si="42"/>
        <v>1</v>
      </c>
    </row>
    <row r="2709" spans="1:10" x14ac:dyDescent="0.25">
      <c r="A2709" t="s">
        <v>6634</v>
      </c>
      <c r="B2709" t="s">
        <v>13</v>
      </c>
      <c r="C2709">
        <v>380</v>
      </c>
      <c r="D2709" s="1">
        <v>385780092</v>
      </c>
      <c r="E2709" t="s">
        <v>13</v>
      </c>
      <c r="F2709" t="s">
        <v>6635</v>
      </c>
      <c r="G2709" t="s">
        <v>13</v>
      </c>
      <c r="H2709" t="s">
        <v>13</v>
      </c>
      <c r="I2709" t="s">
        <v>6636</v>
      </c>
      <c r="J2709">
        <f t="shared" si="42"/>
        <v>-1</v>
      </c>
    </row>
    <row r="2710" spans="1:10" x14ac:dyDescent="0.25">
      <c r="A2710" t="s">
        <v>6637</v>
      </c>
      <c r="B2710" t="s">
        <v>13</v>
      </c>
      <c r="C2710">
        <v>731</v>
      </c>
      <c r="D2710" s="1">
        <v>385780093</v>
      </c>
      <c r="E2710" t="s">
        <v>13</v>
      </c>
      <c r="F2710" t="s">
        <v>6638</v>
      </c>
      <c r="G2710" t="s">
        <v>13</v>
      </c>
      <c r="H2710" t="s">
        <v>13</v>
      </c>
      <c r="I2710" t="s">
        <v>6639</v>
      </c>
      <c r="J2710">
        <f t="shared" si="42"/>
        <v>-1</v>
      </c>
    </row>
    <row r="2711" spans="1:10" x14ac:dyDescent="0.25">
      <c r="A2711" t="s">
        <v>6640</v>
      </c>
      <c r="B2711" t="s">
        <v>13</v>
      </c>
      <c r="C2711">
        <v>273</v>
      </c>
      <c r="D2711" s="1">
        <v>385780094</v>
      </c>
      <c r="E2711" t="s">
        <v>13</v>
      </c>
      <c r="F2711" t="s">
        <v>6641</v>
      </c>
      <c r="G2711" t="s">
        <v>13</v>
      </c>
      <c r="H2711" t="s">
        <v>13</v>
      </c>
      <c r="I2711" t="s">
        <v>128</v>
      </c>
      <c r="J2711">
        <f t="shared" si="42"/>
        <v>-1</v>
      </c>
    </row>
    <row r="2712" spans="1:10" x14ac:dyDescent="0.25">
      <c r="A2712" t="s">
        <v>6642</v>
      </c>
      <c r="B2712" t="s">
        <v>12</v>
      </c>
      <c r="C2712">
        <v>369</v>
      </c>
      <c r="D2712" s="1">
        <v>385780095</v>
      </c>
      <c r="E2712" t="s">
        <v>13</v>
      </c>
      <c r="F2712" t="s">
        <v>6643</v>
      </c>
      <c r="G2712" t="s">
        <v>13</v>
      </c>
      <c r="H2712" t="s">
        <v>13</v>
      </c>
      <c r="I2712" t="s">
        <v>27</v>
      </c>
      <c r="J2712">
        <f t="shared" si="42"/>
        <v>1</v>
      </c>
    </row>
    <row r="2713" spans="1:10" x14ac:dyDescent="0.25">
      <c r="A2713" t="s">
        <v>6644</v>
      </c>
      <c r="B2713" t="s">
        <v>13</v>
      </c>
      <c r="C2713">
        <v>989</v>
      </c>
      <c r="D2713" s="1">
        <v>385780096</v>
      </c>
      <c r="E2713" t="s">
        <v>13</v>
      </c>
      <c r="F2713" t="s">
        <v>6645</v>
      </c>
      <c r="G2713" t="s">
        <v>13</v>
      </c>
      <c r="H2713" t="s">
        <v>13</v>
      </c>
      <c r="I2713" t="s">
        <v>1262</v>
      </c>
      <c r="J2713">
        <f t="shared" si="42"/>
        <v>-1</v>
      </c>
    </row>
    <row r="2714" spans="1:10" x14ac:dyDescent="0.25">
      <c r="A2714" t="s">
        <v>6646</v>
      </c>
      <c r="B2714" t="s">
        <v>13</v>
      </c>
      <c r="C2714">
        <v>67</v>
      </c>
      <c r="D2714" s="1">
        <v>385780097</v>
      </c>
      <c r="E2714" t="s">
        <v>13</v>
      </c>
      <c r="F2714" t="s">
        <v>6647</v>
      </c>
      <c r="G2714" t="s">
        <v>13</v>
      </c>
      <c r="H2714" t="s">
        <v>13</v>
      </c>
      <c r="I2714" t="s">
        <v>6648</v>
      </c>
      <c r="J2714">
        <f t="shared" si="42"/>
        <v>-1</v>
      </c>
    </row>
    <row r="2715" spans="1:10" x14ac:dyDescent="0.25">
      <c r="A2715" t="s">
        <v>6649</v>
      </c>
      <c r="B2715" t="s">
        <v>13</v>
      </c>
      <c r="C2715">
        <v>650</v>
      </c>
      <c r="D2715" s="1">
        <v>385780098</v>
      </c>
      <c r="E2715" t="s">
        <v>13</v>
      </c>
      <c r="F2715" t="s">
        <v>6650</v>
      </c>
      <c r="G2715" t="s">
        <v>13</v>
      </c>
      <c r="H2715" t="s">
        <v>13</v>
      </c>
      <c r="I2715" t="s">
        <v>6651</v>
      </c>
      <c r="J2715">
        <f t="shared" si="42"/>
        <v>-1</v>
      </c>
    </row>
    <row r="2716" spans="1:10" x14ac:dyDescent="0.25">
      <c r="A2716" t="s">
        <v>6652</v>
      </c>
      <c r="B2716" t="s">
        <v>13</v>
      </c>
      <c r="C2716">
        <v>30</v>
      </c>
      <c r="D2716" s="1">
        <v>385780099</v>
      </c>
      <c r="E2716" t="s">
        <v>13</v>
      </c>
      <c r="F2716" t="s">
        <v>6653</v>
      </c>
      <c r="G2716" t="s">
        <v>13</v>
      </c>
      <c r="H2716" t="s">
        <v>13</v>
      </c>
      <c r="I2716" t="s">
        <v>27</v>
      </c>
      <c r="J2716">
        <f t="shared" si="42"/>
        <v>-1</v>
      </c>
    </row>
    <row r="2717" spans="1:10" x14ac:dyDescent="0.25">
      <c r="A2717" t="s">
        <v>6654</v>
      </c>
      <c r="B2717" t="s">
        <v>13</v>
      </c>
      <c r="C2717">
        <v>222</v>
      </c>
      <c r="D2717" s="1">
        <v>385780100</v>
      </c>
      <c r="E2717" t="s">
        <v>13</v>
      </c>
      <c r="F2717" t="s">
        <v>6655</v>
      </c>
      <c r="G2717" t="s">
        <v>13</v>
      </c>
      <c r="H2717" t="s">
        <v>13</v>
      </c>
      <c r="I2717" t="s">
        <v>27</v>
      </c>
      <c r="J2717">
        <f t="shared" si="42"/>
        <v>-1</v>
      </c>
    </row>
    <row r="2718" spans="1:10" x14ac:dyDescent="0.25">
      <c r="A2718" t="s">
        <v>6656</v>
      </c>
      <c r="B2718" t="s">
        <v>12</v>
      </c>
      <c r="C2718">
        <v>292</v>
      </c>
      <c r="D2718" s="1">
        <v>385780101</v>
      </c>
      <c r="E2718" t="s">
        <v>13</v>
      </c>
      <c r="F2718" t="s">
        <v>6657</v>
      </c>
      <c r="G2718" t="s">
        <v>13</v>
      </c>
      <c r="H2718" t="s">
        <v>13</v>
      </c>
      <c r="I2718" t="s">
        <v>143</v>
      </c>
      <c r="J2718">
        <f t="shared" si="42"/>
        <v>1</v>
      </c>
    </row>
    <row r="2719" spans="1:10" x14ac:dyDescent="0.25">
      <c r="A2719" t="s">
        <v>6658</v>
      </c>
      <c r="B2719" t="s">
        <v>12</v>
      </c>
      <c r="C2719">
        <v>65</v>
      </c>
      <c r="D2719" s="1">
        <v>385780102</v>
      </c>
      <c r="E2719" t="s">
        <v>13</v>
      </c>
      <c r="F2719" t="s">
        <v>6659</v>
      </c>
      <c r="G2719" t="s">
        <v>13</v>
      </c>
      <c r="H2719" t="s">
        <v>13</v>
      </c>
      <c r="I2719" t="s">
        <v>27</v>
      </c>
      <c r="J2719">
        <f t="shared" si="42"/>
        <v>1</v>
      </c>
    </row>
    <row r="2720" spans="1:10" x14ac:dyDescent="0.25">
      <c r="A2720" t="s">
        <v>6660</v>
      </c>
      <c r="B2720" t="s">
        <v>12</v>
      </c>
      <c r="C2720">
        <v>153</v>
      </c>
      <c r="D2720" s="1">
        <v>385780103</v>
      </c>
      <c r="E2720" t="s">
        <v>13</v>
      </c>
      <c r="F2720" t="s">
        <v>6661</v>
      </c>
      <c r="G2720" t="s">
        <v>13</v>
      </c>
      <c r="H2720" t="s">
        <v>13</v>
      </c>
      <c r="I2720" t="s">
        <v>27</v>
      </c>
      <c r="J2720">
        <f t="shared" si="42"/>
        <v>1</v>
      </c>
    </row>
    <row r="2721" spans="1:10" x14ac:dyDescent="0.25">
      <c r="A2721" t="s">
        <v>6662</v>
      </c>
      <c r="B2721" t="s">
        <v>13</v>
      </c>
      <c r="C2721">
        <v>49</v>
      </c>
      <c r="D2721" s="1">
        <v>385780104</v>
      </c>
      <c r="E2721" t="s">
        <v>13</v>
      </c>
      <c r="F2721" t="s">
        <v>6663</v>
      </c>
      <c r="G2721" t="s">
        <v>13</v>
      </c>
      <c r="H2721" t="s">
        <v>13</v>
      </c>
      <c r="I2721" t="s">
        <v>27</v>
      </c>
      <c r="J2721">
        <f t="shared" si="42"/>
        <v>-1</v>
      </c>
    </row>
    <row r="2722" spans="1:10" x14ac:dyDescent="0.25">
      <c r="A2722" t="s">
        <v>6664</v>
      </c>
      <c r="B2722" t="s">
        <v>13</v>
      </c>
      <c r="C2722">
        <v>97</v>
      </c>
      <c r="D2722" s="1">
        <v>385780105</v>
      </c>
      <c r="E2722" t="s">
        <v>13</v>
      </c>
      <c r="F2722" t="s">
        <v>6665</v>
      </c>
      <c r="G2722" t="s">
        <v>13</v>
      </c>
      <c r="H2722" t="s">
        <v>13</v>
      </c>
      <c r="I2722" t="s">
        <v>27</v>
      </c>
      <c r="J2722">
        <f t="shared" si="42"/>
        <v>-1</v>
      </c>
    </row>
    <row r="2723" spans="1:10" x14ac:dyDescent="0.25">
      <c r="A2723" t="s">
        <v>6666</v>
      </c>
      <c r="B2723" t="s">
        <v>13</v>
      </c>
      <c r="C2723">
        <v>372</v>
      </c>
      <c r="D2723" s="1">
        <v>385780106</v>
      </c>
      <c r="E2723" t="s">
        <v>13</v>
      </c>
      <c r="F2723" t="s">
        <v>6667</v>
      </c>
      <c r="G2723" t="s">
        <v>13</v>
      </c>
      <c r="H2723" t="s">
        <v>13</v>
      </c>
      <c r="I2723" t="s">
        <v>6668</v>
      </c>
      <c r="J2723">
        <f t="shared" si="42"/>
        <v>-1</v>
      </c>
    </row>
    <row r="2724" spans="1:10" x14ac:dyDescent="0.25">
      <c r="A2724" t="s">
        <v>6669</v>
      </c>
      <c r="B2724" t="s">
        <v>12</v>
      </c>
      <c r="C2724">
        <v>109</v>
      </c>
      <c r="D2724" s="1">
        <v>385780107</v>
      </c>
      <c r="E2724" t="s">
        <v>13</v>
      </c>
      <c r="F2724" t="s">
        <v>6670</v>
      </c>
      <c r="G2724" t="s">
        <v>13</v>
      </c>
      <c r="H2724" t="s">
        <v>13</v>
      </c>
      <c r="I2724" t="s">
        <v>27</v>
      </c>
      <c r="J2724">
        <f t="shared" si="42"/>
        <v>1</v>
      </c>
    </row>
    <row r="2725" spans="1:10" x14ac:dyDescent="0.25">
      <c r="A2725" t="s">
        <v>6671</v>
      </c>
      <c r="B2725" t="s">
        <v>13</v>
      </c>
      <c r="C2725">
        <v>348</v>
      </c>
      <c r="D2725" s="1">
        <v>385780108</v>
      </c>
      <c r="E2725" t="s">
        <v>13</v>
      </c>
      <c r="F2725" t="s">
        <v>6672</v>
      </c>
      <c r="G2725" t="s">
        <v>13</v>
      </c>
      <c r="H2725" t="s">
        <v>13</v>
      </c>
      <c r="I2725" t="s">
        <v>6673</v>
      </c>
      <c r="J2725">
        <f t="shared" si="42"/>
        <v>-1</v>
      </c>
    </row>
    <row r="2726" spans="1:10" x14ac:dyDescent="0.25">
      <c r="A2726" t="s">
        <v>6674</v>
      </c>
      <c r="B2726" t="s">
        <v>13</v>
      </c>
      <c r="C2726">
        <v>565</v>
      </c>
      <c r="D2726" s="1">
        <v>385780109</v>
      </c>
      <c r="E2726" t="s">
        <v>13</v>
      </c>
      <c r="F2726" t="s">
        <v>6675</v>
      </c>
      <c r="G2726" t="s">
        <v>13</v>
      </c>
      <c r="H2726" t="s">
        <v>13</v>
      </c>
      <c r="I2726" t="s">
        <v>1321</v>
      </c>
      <c r="J2726">
        <f t="shared" si="42"/>
        <v>-1</v>
      </c>
    </row>
    <row r="2727" spans="1:10" x14ac:dyDescent="0.25">
      <c r="A2727" t="s">
        <v>6676</v>
      </c>
      <c r="B2727" t="s">
        <v>12</v>
      </c>
      <c r="C2727">
        <v>432</v>
      </c>
      <c r="D2727" s="1">
        <v>385780110</v>
      </c>
      <c r="E2727" t="s">
        <v>13</v>
      </c>
      <c r="F2727" t="s">
        <v>6677</v>
      </c>
      <c r="G2727" t="s">
        <v>13</v>
      </c>
      <c r="H2727" t="s">
        <v>13</v>
      </c>
      <c r="I2727" t="s">
        <v>6678</v>
      </c>
      <c r="J2727">
        <f t="shared" si="42"/>
        <v>1</v>
      </c>
    </row>
    <row r="2728" spans="1:10" x14ac:dyDescent="0.25">
      <c r="A2728" t="s">
        <v>6679</v>
      </c>
      <c r="B2728" t="s">
        <v>12</v>
      </c>
      <c r="C2728">
        <v>237</v>
      </c>
      <c r="D2728" s="1">
        <v>385780111</v>
      </c>
      <c r="E2728" t="s">
        <v>13</v>
      </c>
      <c r="F2728" t="s">
        <v>6680</v>
      </c>
      <c r="G2728" t="s">
        <v>13</v>
      </c>
      <c r="H2728" t="s">
        <v>13</v>
      </c>
      <c r="I2728" t="s">
        <v>6034</v>
      </c>
      <c r="J2728">
        <f t="shared" si="42"/>
        <v>1</v>
      </c>
    </row>
    <row r="2729" spans="1:10" x14ac:dyDescent="0.25">
      <c r="A2729" t="s">
        <v>6681</v>
      </c>
      <c r="B2729" t="s">
        <v>12</v>
      </c>
      <c r="C2729">
        <v>929</v>
      </c>
      <c r="D2729" s="1">
        <v>385780112</v>
      </c>
      <c r="E2729" t="s">
        <v>13</v>
      </c>
      <c r="F2729" t="s">
        <v>6682</v>
      </c>
      <c r="G2729" t="s">
        <v>13</v>
      </c>
      <c r="H2729" t="s">
        <v>13</v>
      </c>
      <c r="I2729" t="s">
        <v>5931</v>
      </c>
      <c r="J2729">
        <f t="shared" si="42"/>
        <v>1</v>
      </c>
    </row>
    <row r="2730" spans="1:10" x14ac:dyDescent="0.25">
      <c r="A2730" t="s">
        <v>6683</v>
      </c>
      <c r="B2730" t="s">
        <v>13</v>
      </c>
      <c r="C2730">
        <v>289</v>
      </c>
      <c r="D2730" s="1">
        <v>385780113</v>
      </c>
      <c r="E2730" t="s">
        <v>13</v>
      </c>
      <c r="F2730" t="s">
        <v>6684</v>
      </c>
      <c r="G2730" t="s">
        <v>13</v>
      </c>
      <c r="H2730" t="s">
        <v>13</v>
      </c>
      <c r="I2730" t="s">
        <v>6685</v>
      </c>
      <c r="J2730">
        <f t="shared" si="42"/>
        <v>-1</v>
      </c>
    </row>
    <row r="2731" spans="1:10" x14ac:dyDescent="0.25">
      <c r="A2731" t="s">
        <v>6686</v>
      </c>
      <c r="B2731" t="s">
        <v>12</v>
      </c>
      <c r="C2731">
        <v>276</v>
      </c>
      <c r="D2731" s="1">
        <v>385780114</v>
      </c>
      <c r="E2731" t="s">
        <v>13</v>
      </c>
      <c r="F2731" t="s">
        <v>6687</v>
      </c>
      <c r="G2731" t="s">
        <v>13</v>
      </c>
      <c r="H2731" t="s">
        <v>13</v>
      </c>
      <c r="I2731" t="s">
        <v>6688</v>
      </c>
      <c r="J2731">
        <f t="shared" si="42"/>
        <v>1</v>
      </c>
    </row>
    <row r="2732" spans="1:10" x14ac:dyDescent="0.25">
      <c r="A2732" t="s">
        <v>6689</v>
      </c>
      <c r="B2732" t="s">
        <v>13</v>
      </c>
      <c r="C2732">
        <v>94</v>
      </c>
      <c r="D2732" s="1">
        <v>385780115</v>
      </c>
      <c r="E2732" t="s">
        <v>13</v>
      </c>
      <c r="F2732" t="s">
        <v>6690</v>
      </c>
      <c r="G2732" t="s">
        <v>13</v>
      </c>
      <c r="H2732" t="s">
        <v>13</v>
      </c>
      <c r="I2732" t="s">
        <v>6691</v>
      </c>
      <c r="J2732">
        <f t="shared" si="42"/>
        <v>-1</v>
      </c>
    </row>
    <row r="2733" spans="1:10" x14ac:dyDescent="0.25">
      <c r="A2733" t="s">
        <v>6692</v>
      </c>
      <c r="B2733" t="s">
        <v>13</v>
      </c>
      <c r="C2733">
        <v>138</v>
      </c>
      <c r="D2733" s="1">
        <v>385780116</v>
      </c>
      <c r="E2733" t="s">
        <v>13</v>
      </c>
      <c r="F2733" t="s">
        <v>6693</v>
      </c>
      <c r="G2733" t="s">
        <v>13</v>
      </c>
      <c r="H2733" t="s">
        <v>13</v>
      </c>
      <c r="I2733" t="s">
        <v>2242</v>
      </c>
      <c r="J2733">
        <f t="shared" si="42"/>
        <v>-1</v>
      </c>
    </row>
    <row r="2734" spans="1:10" x14ac:dyDescent="0.25">
      <c r="A2734" t="s">
        <v>6694</v>
      </c>
      <c r="B2734" t="s">
        <v>13</v>
      </c>
      <c r="C2734">
        <v>95</v>
      </c>
      <c r="D2734" s="1">
        <v>385780117</v>
      </c>
      <c r="E2734" t="s">
        <v>13</v>
      </c>
      <c r="F2734" t="s">
        <v>6695</v>
      </c>
      <c r="G2734" t="s">
        <v>13</v>
      </c>
      <c r="H2734" t="s">
        <v>13</v>
      </c>
      <c r="I2734" t="s">
        <v>6696</v>
      </c>
      <c r="J2734">
        <f t="shared" si="42"/>
        <v>-1</v>
      </c>
    </row>
    <row r="2735" spans="1:10" x14ac:dyDescent="0.25">
      <c r="A2735" t="s">
        <v>6697</v>
      </c>
      <c r="B2735" t="s">
        <v>12</v>
      </c>
      <c r="C2735">
        <v>415</v>
      </c>
      <c r="D2735" s="1">
        <v>385780118</v>
      </c>
      <c r="E2735" t="s">
        <v>13</v>
      </c>
      <c r="F2735" t="s">
        <v>6698</v>
      </c>
      <c r="G2735" t="s">
        <v>13</v>
      </c>
      <c r="H2735" t="s">
        <v>13</v>
      </c>
      <c r="I2735" t="s">
        <v>2429</v>
      </c>
      <c r="J2735">
        <f t="shared" si="42"/>
        <v>1</v>
      </c>
    </row>
    <row r="2736" spans="1:10" x14ac:dyDescent="0.25">
      <c r="A2736" t="s">
        <v>6699</v>
      </c>
      <c r="B2736" t="s">
        <v>13</v>
      </c>
      <c r="C2736">
        <v>393</v>
      </c>
      <c r="D2736" s="1">
        <v>385780119</v>
      </c>
      <c r="E2736" t="s">
        <v>13</v>
      </c>
      <c r="F2736" t="s">
        <v>6700</v>
      </c>
      <c r="G2736" t="s">
        <v>13</v>
      </c>
      <c r="H2736" t="s">
        <v>13</v>
      </c>
      <c r="I2736" t="s">
        <v>6701</v>
      </c>
      <c r="J2736">
        <f t="shared" si="42"/>
        <v>-1</v>
      </c>
    </row>
    <row r="2737" spans="1:10" x14ac:dyDescent="0.25">
      <c r="A2737" t="s">
        <v>6702</v>
      </c>
      <c r="B2737" t="s">
        <v>12</v>
      </c>
      <c r="C2737">
        <v>737</v>
      </c>
      <c r="D2737" s="1">
        <v>385780120</v>
      </c>
      <c r="E2737" t="s">
        <v>13</v>
      </c>
      <c r="F2737" t="s">
        <v>6703</v>
      </c>
      <c r="G2737" t="s">
        <v>13</v>
      </c>
      <c r="H2737" t="s">
        <v>13</v>
      </c>
      <c r="I2737" t="s">
        <v>6704</v>
      </c>
      <c r="J2737">
        <f t="shared" si="42"/>
        <v>1</v>
      </c>
    </row>
    <row r="2738" spans="1:10" x14ac:dyDescent="0.25">
      <c r="A2738" t="s">
        <v>6705</v>
      </c>
      <c r="B2738" t="s">
        <v>12</v>
      </c>
      <c r="C2738">
        <v>196</v>
      </c>
      <c r="D2738" s="1">
        <v>385780121</v>
      </c>
      <c r="E2738" t="s">
        <v>13</v>
      </c>
      <c r="F2738" t="s">
        <v>6706</v>
      </c>
      <c r="G2738" t="s">
        <v>13</v>
      </c>
      <c r="H2738" t="s">
        <v>13</v>
      </c>
      <c r="I2738" t="s">
        <v>27</v>
      </c>
      <c r="J2738">
        <f t="shared" si="42"/>
        <v>1</v>
      </c>
    </row>
    <row r="2739" spans="1:10" x14ac:dyDescent="0.25">
      <c r="A2739" t="s">
        <v>6707</v>
      </c>
      <c r="B2739" t="s">
        <v>13</v>
      </c>
      <c r="C2739">
        <v>948</v>
      </c>
      <c r="D2739" s="1">
        <v>385780122</v>
      </c>
      <c r="E2739" t="s">
        <v>13</v>
      </c>
      <c r="F2739" t="s">
        <v>6708</v>
      </c>
      <c r="G2739" t="s">
        <v>13</v>
      </c>
      <c r="H2739" t="s">
        <v>13</v>
      </c>
      <c r="I2739" t="s">
        <v>1447</v>
      </c>
      <c r="J2739">
        <f t="shared" si="42"/>
        <v>-1</v>
      </c>
    </row>
    <row r="2740" spans="1:10" x14ac:dyDescent="0.25">
      <c r="A2740" t="s">
        <v>6709</v>
      </c>
      <c r="B2740" t="s">
        <v>13</v>
      </c>
      <c r="C2740">
        <v>727</v>
      </c>
      <c r="D2740" s="1">
        <v>385780123</v>
      </c>
      <c r="E2740" t="s">
        <v>13</v>
      </c>
      <c r="F2740" t="s">
        <v>6710</v>
      </c>
      <c r="G2740" t="s">
        <v>13</v>
      </c>
      <c r="H2740" t="s">
        <v>13</v>
      </c>
      <c r="I2740" t="s">
        <v>475</v>
      </c>
      <c r="J2740">
        <f t="shared" si="42"/>
        <v>-1</v>
      </c>
    </row>
    <row r="2741" spans="1:10" x14ac:dyDescent="0.25">
      <c r="A2741" t="s">
        <v>6711</v>
      </c>
      <c r="B2741" t="s">
        <v>13</v>
      </c>
      <c r="C2741">
        <v>503</v>
      </c>
      <c r="D2741" s="1">
        <v>385780124</v>
      </c>
      <c r="E2741" t="s">
        <v>13</v>
      </c>
      <c r="F2741" t="s">
        <v>6712</v>
      </c>
      <c r="G2741" t="s">
        <v>13</v>
      </c>
      <c r="H2741" t="s">
        <v>13</v>
      </c>
      <c r="I2741" t="s">
        <v>1447</v>
      </c>
      <c r="J2741">
        <f t="shared" si="42"/>
        <v>-1</v>
      </c>
    </row>
    <row r="2742" spans="1:10" x14ac:dyDescent="0.25">
      <c r="A2742" t="s">
        <v>6713</v>
      </c>
      <c r="B2742" t="s">
        <v>13</v>
      </c>
      <c r="C2742">
        <v>965</v>
      </c>
      <c r="D2742" s="1">
        <v>385780125</v>
      </c>
      <c r="E2742" t="s">
        <v>13</v>
      </c>
      <c r="F2742" t="s">
        <v>6714</v>
      </c>
      <c r="G2742" t="s">
        <v>13</v>
      </c>
      <c r="H2742" t="s">
        <v>13</v>
      </c>
      <c r="I2742" t="s">
        <v>1447</v>
      </c>
      <c r="J2742">
        <f t="shared" si="42"/>
        <v>-1</v>
      </c>
    </row>
    <row r="2743" spans="1:10" x14ac:dyDescent="0.25">
      <c r="A2743" t="s">
        <v>6715</v>
      </c>
      <c r="B2743" t="s">
        <v>13</v>
      </c>
      <c r="C2743">
        <v>533</v>
      </c>
      <c r="D2743" s="1">
        <v>385780126</v>
      </c>
      <c r="E2743" t="s">
        <v>13</v>
      </c>
      <c r="F2743" t="s">
        <v>6716</v>
      </c>
      <c r="G2743" t="s">
        <v>13</v>
      </c>
      <c r="H2743" t="s">
        <v>13</v>
      </c>
      <c r="I2743" t="s">
        <v>475</v>
      </c>
      <c r="J2743">
        <f t="shared" si="42"/>
        <v>-1</v>
      </c>
    </row>
    <row r="2744" spans="1:10" x14ac:dyDescent="0.25">
      <c r="A2744" t="s">
        <v>6717</v>
      </c>
      <c r="B2744" t="s">
        <v>13</v>
      </c>
      <c r="C2744">
        <v>1019</v>
      </c>
      <c r="D2744" s="1">
        <v>385780127</v>
      </c>
      <c r="E2744" t="s">
        <v>13</v>
      </c>
      <c r="F2744" t="s">
        <v>6718</v>
      </c>
      <c r="G2744" t="s">
        <v>13</v>
      </c>
      <c r="H2744" t="s">
        <v>13</v>
      </c>
      <c r="I2744" t="s">
        <v>475</v>
      </c>
      <c r="J2744">
        <f t="shared" si="42"/>
        <v>-1</v>
      </c>
    </row>
    <row r="2745" spans="1:10" x14ac:dyDescent="0.25">
      <c r="A2745" t="s">
        <v>6719</v>
      </c>
      <c r="B2745" t="s">
        <v>13</v>
      </c>
      <c r="C2745">
        <v>431</v>
      </c>
      <c r="D2745" s="1">
        <v>385780128</v>
      </c>
      <c r="E2745" t="s">
        <v>13</v>
      </c>
      <c r="F2745" t="s">
        <v>6720</v>
      </c>
      <c r="G2745" t="s">
        <v>13</v>
      </c>
      <c r="H2745" t="s">
        <v>13</v>
      </c>
      <c r="I2745" t="s">
        <v>6721</v>
      </c>
      <c r="J2745">
        <f t="shared" si="42"/>
        <v>-1</v>
      </c>
    </row>
    <row r="2746" spans="1:10" x14ac:dyDescent="0.25">
      <c r="A2746" t="s">
        <v>6722</v>
      </c>
      <c r="B2746" t="s">
        <v>13</v>
      </c>
      <c r="C2746">
        <v>762</v>
      </c>
      <c r="D2746" s="1">
        <v>385780129</v>
      </c>
      <c r="E2746" t="s">
        <v>13</v>
      </c>
      <c r="F2746" t="s">
        <v>6723</v>
      </c>
      <c r="G2746" t="s">
        <v>13</v>
      </c>
      <c r="H2746" t="s">
        <v>13</v>
      </c>
      <c r="I2746" t="s">
        <v>27</v>
      </c>
      <c r="J2746">
        <f t="shared" si="42"/>
        <v>-1</v>
      </c>
    </row>
    <row r="2747" spans="1:10" x14ac:dyDescent="0.25">
      <c r="A2747" t="s">
        <v>6724</v>
      </c>
      <c r="B2747" t="s">
        <v>13</v>
      </c>
      <c r="C2747">
        <v>269</v>
      </c>
      <c r="D2747" s="1">
        <v>385780130</v>
      </c>
      <c r="E2747" t="s">
        <v>13</v>
      </c>
      <c r="F2747" t="s">
        <v>6725</v>
      </c>
      <c r="G2747" t="s">
        <v>13</v>
      </c>
      <c r="H2747" t="s">
        <v>13</v>
      </c>
      <c r="I2747" t="s">
        <v>6726</v>
      </c>
      <c r="J2747">
        <f t="shared" si="42"/>
        <v>-1</v>
      </c>
    </row>
    <row r="2748" spans="1:10" x14ac:dyDescent="0.25">
      <c r="A2748" t="s">
        <v>6727</v>
      </c>
      <c r="B2748" t="s">
        <v>13</v>
      </c>
      <c r="C2748">
        <v>670</v>
      </c>
      <c r="D2748" s="1">
        <v>385780131</v>
      </c>
      <c r="E2748" t="s">
        <v>13</v>
      </c>
      <c r="F2748" t="s">
        <v>6728</v>
      </c>
      <c r="G2748" t="s">
        <v>13</v>
      </c>
      <c r="H2748" t="s">
        <v>13</v>
      </c>
      <c r="I2748" t="s">
        <v>27</v>
      </c>
      <c r="J2748">
        <f t="shared" si="42"/>
        <v>-1</v>
      </c>
    </row>
    <row r="2749" spans="1:10" x14ac:dyDescent="0.25">
      <c r="A2749" t="s">
        <v>6729</v>
      </c>
      <c r="B2749" t="s">
        <v>13</v>
      </c>
      <c r="C2749">
        <v>255</v>
      </c>
      <c r="D2749" s="1">
        <v>385780132</v>
      </c>
      <c r="E2749" t="s">
        <v>13</v>
      </c>
      <c r="F2749" t="s">
        <v>6730</v>
      </c>
      <c r="G2749" t="s">
        <v>13</v>
      </c>
      <c r="H2749" t="s">
        <v>13</v>
      </c>
      <c r="I2749" t="s">
        <v>221</v>
      </c>
      <c r="J2749">
        <f t="shared" si="42"/>
        <v>-1</v>
      </c>
    </row>
    <row r="2750" spans="1:10" x14ac:dyDescent="0.25">
      <c r="A2750" t="s">
        <v>6731</v>
      </c>
      <c r="B2750" t="s">
        <v>13</v>
      </c>
      <c r="C2750">
        <v>325</v>
      </c>
      <c r="D2750" s="1">
        <v>385780133</v>
      </c>
      <c r="E2750" t="s">
        <v>13</v>
      </c>
      <c r="F2750" t="s">
        <v>6732</v>
      </c>
      <c r="G2750" t="s">
        <v>13</v>
      </c>
      <c r="H2750" t="s">
        <v>13</v>
      </c>
      <c r="I2750" t="s">
        <v>1049</v>
      </c>
      <c r="J2750">
        <f t="shared" si="42"/>
        <v>-1</v>
      </c>
    </row>
    <row r="2751" spans="1:10" x14ac:dyDescent="0.25">
      <c r="A2751" t="s">
        <v>6733</v>
      </c>
      <c r="B2751" t="s">
        <v>13</v>
      </c>
      <c r="C2751">
        <v>223</v>
      </c>
      <c r="D2751" s="1">
        <v>385780134</v>
      </c>
      <c r="E2751" t="s">
        <v>13</v>
      </c>
      <c r="F2751" t="s">
        <v>6734</v>
      </c>
      <c r="G2751" t="s">
        <v>13</v>
      </c>
      <c r="H2751" t="s">
        <v>13</v>
      </c>
      <c r="I2751" t="s">
        <v>1046</v>
      </c>
      <c r="J2751">
        <f t="shared" si="42"/>
        <v>-1</v>
      </c>
    </row>
    <row r="2752" spans="1:10" x14ac:dyDescent="0.25">
      <c r="A2752" t="s">
        <v>6735</v>
      </c>
      <c r="B2752" t="s">
        <v>13</v>
      </c>
      <c r="C2752">
        <v>87</v>
      </c>
      <c r="D2752" s="1">
        <v>385780135</v>
      </c>
      <c r="E2752" t="s">
        <v>13</v>
      </c>
      <c r="F2752" t="s">
        <v>6736</v>
      </c>
      <c r="G2752" t="s">
        <v>13</v>
      </c>
      <c r="H2752" t="s">
        <v>13</v>
      </c>
      <c r="I2752" t="s">
        <v>27</v>
      </c>
      <c r="J2752">
        <f t="shared" si="42"/>
        <v>-1</v>
      </c>
    </row>
    <row r="2753" spans="1:10" x14ac:dyDescent="0.25">
      <c r="A2753" t="s">
        <v>6737</v>
      </c>
      <c r="B2753" t="s">
        <v>13</v>
      </c>
      <c r="C2753">
        <v>175</v>
      </c>
      <c r="D2753" s="1">
        <v>385780136</v>
      </c>
      <c r="E2753" t="s">
        <v>13</v>
      </c>
      <c r="F2753" t="s">
        <v>6738</v>
      </c>
      <c r="G2753" t="s">
        <v>13</v>
      </c>
      <c r="H2753" t="s">
        <v>13</v>
      </c>
      <c r="I2753" t="s">
        <v>27</v>
      </c>
      <c r="J2753">
        <f t="shared" si="42"/>
        <v>-1</v>
      </c>
    </row>
    <row r="2754" spans="1:10" x14ac:dyDescent="0.25">
      <c r="A2754" t="s">
        <v>6739</v>
      </c>
      <c r="B2754" t="s">
        <v>13</v>
      </c>
      <c r="C2754">
        <v>274</v>
      </c>
      <c r="D2754" s="1">
        <v>385780137</v>
      </c>
      <c r="E2754" t="s">
        <v>13</v>
      </c>
      <c r="F2754" t="s">
        <v>6740</v>
      </c>
      <c r="G2754" t="s">
        <v>13</v>
      </c>
      <c r="H2754" t="s">
        <v>13</v>
      </c>
      <c r="I2754" t="s">
        <v>27</v>
      </c>
      <c r="J2754">
        <f t="shared" si="42"/>
        <v>-1</v>
      </c>
    </row>
    <row r="2755" spans="1:10" x14ac:dyDescent="0.25">
      <c r="A2755" t="s">
        <v>6741</v>
      </c>
      <c r="B2755" t="s">
        <v>13</v>
      </c>
      <c r="C2755">
        <v>119</v>
      </c>
      <c r="D2755" s="1">
        <v>385780138</v>
      </c>
      <c r="E2755" t="s">
        <v>13</v>
      </c>
      <c r="F2755" t="s">
        <v>6742</v>
      </c>
      <c r="G2755" t="s">
        <v>13</v>
      </c>
      <c r="H2755" t="s">
        <v>13</v>
      </c>
      <c r="I2755" t="s">
        <v>27</v>
      </c>
      <c r="J2755">
        <f t="shared" si="42"/>
        <v>-1</v>
      </c>
    </row>
    <row r="2756" spans="1:10" x14ac:dyDescent="0.25">
      <c r="A2756" t="s">
        <v>6743</v>
      </c>
      <c r="B2756" t="s">
        <v>12</v>
      </c>
      <c r="C2756">
        <v>212</v>
      </c>
      <c r="D2756" s="1">
        <v>385780139</v>
      </c>
      <c r="E2756" t="s">
        <v>13</v>
      </c>
      <c r="F2756" t="s">
        <v>6744</v>
      </c>
      <c r="G2756" t="s">
        <v>13</v>
      </c>
      <c r="H2756" t="s">
        <v>13</v>
      </c>
      <c r="I2756" t="s">
        <v>6745</v>
      </c>
      <c r="J2756">
        <f t="shared" si="42"/>
        <v>1</v>
      </c>
    </row>
    <row r="2757" spans="1:10" x14ac:dyDescent="0.25">
      <c r="A2757" t="s">
        <v>6746</v>
      </c>
      <c r="B2757" t="s">
        <v>13</v>
      </c>
      <c r="C2757">
        <v>216</v>
      </c>
      <c r="D2757" s="1">
        <v>385780140</v>
      </c>
      <c r="E2757" t="s">
        <v>13</v>
      </c>
      <c r="F2757" t="s">
        <v>6747</v>
      </c>
      <c r="G2757" t="s">
        <v>13</v>
      </c>
      <c r="H2757" t="s">
        <v>13</v>
      </c>
      <c r="I2757" t="s">
        <v>27</v>
      </c>
      <c r="J2757">
        <f t="shared" ref="J2757:J2820" si="43">IF(B2757="+",1,-1)</f>
        <v>-1</v>
      </c>
    </row>
    <row r="2758" spans="1:10" x14ac:dyDescent="0.25">
      <c r="A2758" t="s">
        <v>6748</v>
      </c>
      <c r="B2758" t="s">
        <v>13</v>
      </c>
      <c r="C2758">
        <v>245</v>
      </c>
      <c r="D2758" s="1">
        <v>385780141</v>
      </c>
      <c r="E2758" t="s">
        <v>13</v>
      </c>
      <c r="F2758" t="s">
        <v>6749</v>
      </c>
      <c r="G2758" t="s">
        <v>13</v>
      </c>
      <c r="H2758" t="s">
        <v>13</v>
      </c>
      <c r="I2758" t="s">
        <v>27</v>
      </c>
      <c r="J2758">
        <f t="shared" si="43"/>
        <v>-1</v>
      </c>
    </row>
    <row r="2759" spans="1:10" x14ac:dyDescent="0.25">
      <c r="A2759" t="s">
        <v>6750</v>
      </c>
      <c r="B2759" t="s">
        <v>13</v>
      </c>
      <c r="C2759">
        <v>187</v>
      </c>
      <c r="D2759" s="1">
        <v>385780142</v>
      </c>
      <c r="E2759" t="s">
        <v>13</v>
      </c>
      <c r="F2759" t="s">
        <v>6751</v>
      </c>
      <c r="G2759" t="s">
        <v>13</v>
      </c>
      <c r="H2759" t="s">
        <v>13</v>
      </c>
      <c r="I2759" t="s">
        <v>6752</v>
      </c>
      <c r="J2759">
        <f t="shared" si="43"/>
        <v>-1</v>
      </c>
    </row>
    <row r="2760" spans="1:10" x14ac:dyDescent="0.25">
      <c r="A2760" t="s">
        <v>6753</v>
      </c>
      <c r="B2760" t="s">
        <v>13</v>
      </c>
      <c r="C2760">
        <v>882</v>
      </c>
      <c r="D2760" s="1">
        <v>385780143</v>
      </c>
      <c r="E2760" t="s">
        <v>13</v>
      </c>
      <c r="F2760" t="s">
        <v>6754</v>
      </c>
      <c r="G2760" t="s">
        <v>13</v>
      </c>
      <c r="H2760" t="s">
        <v>13</v>
      </c>
      <c r="I2760" t="s">
        <v>6755</v>
      </c>
      <c r="J2760">
        <f t="shared" si="43"/>
        <v>-1</v>
      </c>
    </row>
    <row r="2761" spans="1:10" x14ac:dyDescent="0.25">
      <c r="A2761" t="s">
        <v>6756</v>
      </c>
      <c r="B2761" t="s">
        <v>13</v>
      </c>
      <c r="C2761">
        <v>273</v>
      </c>
      <c r="D2761" s="1">
        <v>385780144</v>
      </c>
      <c r="E2761" t="s">
        <v>13</v>
      </c>
      <c r="F2761" t="s">
        <v>6757</v>
      </c>
      <c r="G2761" t="s">
        <v>13</v>
      </c>
      <c r="H2761" t="s">
        <v>13</v>
      </c>
      <c r="I2761" t="s">
        <v>6758</v>
      </c>
      <c r="J2761">
        <f t="shared" si="43"/>
        <v>-1</v>
      </c>
    </row>
    <row r="2762" spans="1:10" x14ac:dyDescent="0.25">
      <c r="A2762" t="s">
        <v>6759</v>
      </c>
      <c r="B2762" t="s">
        <v>13</v>
      </c>
      <c r="C2762">
        <v>98</v>
      </c>
      <c r="D2762" s="1">
        <v>385780145</v>
      </c>
      <c r="E2762" t="s">
        <v>13</v>
      </c>
      <c r="F2762" t="s">
        <v>6760</v>
      </c>
      <c r="G2762" t="s">
        <v>13</v>
      </c>
      <c r="H2762" t="s">
        <v>13</v>
      </c>
      <c r="I2762" t="s">
        <v>27</v>
      </c>
      <c r="J2762">
        <f t="shared" si="43"/>
        <v>-1</v>
      </c>
    </row>
    <row r="2763" spans="1:10" x14ac:dyDescent="0.25">
      <c r="A2763" t="s">
        <v>6761</v>
      </c>
      <c r="B2763" t="s">
        <v>13</v>
      </c>
      <c r="C2763">
        <v>391</v>
      </c>
      <c r="D2763" s="1">
        <v>385780146</v>
      </c>
      <c r="E2763" t="s">
        <v>13</v>
      </c>
      <c r="F2763" t="s">
        <v>6762</v>
      </c>
      <c r="G2763" t="s">
        <v>13</v>
      </c>
      <c r="H2763" t="s">
        <v>13</v>
      </c>
      <c r="I2763" t="s">
        <v>6763</v>
      </c>
      <c r="J2763">
        <f t="shared" si="43"/>
        <v>-1</v>
      </c>
    </row>
    <row r="2764" spans="1:10" x14ac:dyDescent="0.25">
      <c r="A2764" t="s">
        <v>6764</v>
      </c>
      <c r="B2764" t="s">
        <v>12</v>
      </c>
      <c r="C2764">
        <v>211</v>
      </c>
      <c r="D2764" s="1">
        <v>385780147</v>
      </c>
      <c r="E2764" t="s">
        <v>13</v>
      </c>
      <c r="F2764" t="s">
        <v>6765</v>
      </c>
      <c r="G2764" t="s">
        <v>13</v>
      </c>
      <c r="H2764" t="s">
        <v>13</v>
      </c>
      <c r="I2764" t="s">
        <v>3601</v>
      </c>
      <c r="J2764">
        <f t="shared" si="43"/>
        <v>1</v>
      </c>
    </row>
    <row r="2765" spans="1:10" x14ac:dyDescent="0.25">
      <c r="A2765" t="s">
        <v>6766</v>
      </c>
      <c r="B2765" t="s">
        <v>13</v>
      </c>
      <c r="C2765">
        <v>362</v>
      </c>
      <c r="D2765" s="1">
        <v>385780148</v>
      </c>
      <c r="E2765" t="s">
        <v>13</v>
      </c>
      <c r="F2765" t="s">
        <v>6767</v>
      </c>
      <c r="G2765" t="s">
        <v>13</v>
      </c>
      <c r="H2765" t="s">
        <v>13</v>
      </c>
      <c r="I2765" t="s">
        <v>6768</v>
      </c>
      <c r="J2765">
        <f t="shared" si="43"/>
        <v>-1</v>
      </c>
    </row>
    <row r="2766" spans="1:10" x14ac:dyDescent="0.25">
      <c r="A2766" t="s">
        <v>6769</v>
      </c>
      <c r="B2766" t="s">
        <v>13</v>
      </c>
      <c r="C2766">
        <v>167</v>
      </c>
      <c r="D2766" s="1">
        <v>385780149</v>
      </c>
      <c r="E2766" t="s">
        <v>13</v>
      </c>
      <c r="F2766" t="s">
        <v>6770</v>
      </c>
      <c r="G2766" t="s">
        <v>13</v>
      </c>
      <c r="H2766" t="s">
        <v>13</v>
      </c>
      <c r="I2766" t="s">
        <v>6771</v>
      </c>
      <c r="J2766">
        <f t="shared" si="43"/>
        <v>-1</v>
      </c>
    </row>
    <row r="2767" spans="1:10" x14ac:dyDescent="0.25">
      <c r="A2767" t="s">
        <v>6772</v>
      </c>
      <c r="B2767" t="s">
        <v>13</v>
      </c>
      <c r="C2767">
        <v>419</v>
      </c>
      <c r="D2767" s="1">
        <v>385780150</v>
      </c>
      <c r="E2767" t="s">
        <v>13</v>
      </c>
      <c r="F2767" t="s">
        <v>6773</v>
      </c>
      <c r="G2767" t="s">
        <v>13</v>
      </c>
      <c r="H2767" t="s">
        <v>13</v>
      </c>
      <c r="I2767" t="s">
        <v>6774</v>
      </c>
      <c r="J2767">
        <f t="shared" si="43"/>
        <v>-1</v>
      </c>
    </row>
    <row r="2768" spans="1:10" x14ac:dyDescent="0.25">
      <c r="A2768" t="s">
        <v>6775</v>
      </c>
      <c r="B2768" t="s">
        <v>13</v>
      </c>
      <c r="C2768">
        <v>302</v>
      </c>
      <c r="D2768" s="1">
        <v>385780151</v>
      </c>
      <c r="E2768" t="s">
        <v>13</v>
      </c>
      <c r="F2768" t="s">
        <v>6776</v>
      </c>
      <c r="G2768" t="s">
        <v>13</v>
      </c>
      <c r="H2768" t="s">
        <v>13</v>
      </c>
      <c r="I2768" t="s">
        <v>598</v>
      </c>
      <c r="J2768">
        <f t="shared" si="43"/>
        <v>-1</v>
      </c>
    </row>
    <row r="2769" spans="1:10" x14ac:dyDescent="0.25">
      <c r="A2769" t="s">
        <v>6777</v>
      </c>
      <c r="B2769" t="s">
        <v>13</v>
      </c>
      <c r="C2769">
        <v>205</v>
      </c>
      <c r="D2769" s="1">
        <v>385780152</v>
      </c>
      <c r="E2769" t="s">
        <v>13</v>
      </c>
      <c r="F2769" t="s">
        <v>6778</v>
      </c>
      <c r="G2769" t="s">
        <v>13</v>
      </c>
      <c r="H2769" t="s">
        <v>13</v>
      </c>
      <c r="I2769" t="s">
        <v>27</v>
      </c>
      <c r="J2769">
        <f t="shared" si="43"/>
        <v>-1</v>
      </c>
    </row>
    <row r="2770" spans="1:10" x14ac:dyDescent="0.25">
      <c r="A2770" t="s">
        <v>6779</v>
      </c>
      <c r="B2770" t="s">
        <v>12</v>
      </c>
      <c r="C2770">
        <v>313</v>
      </c>
      <c r="D2770" s="1">
        <v>385780153</v>
      </c>
      <c r="E2770" t="s">
        <v>13</v>
      </c>
      <c r="F2770" t="s">
        <v>6780</v>
      </c>
      <c r="G2770" t="s">
        <v>13</v>
      </c>
      <c r="H2770" t="s">
        <v>13</v>
      </c>
      <c r="I2770" t="s">
        <v>27</v>
      </c>
      <c r="J2770">
        <f t="shared" si="43"/>
        <v>1</v>
      </c>
    </row>
    <row r="2771" spans="1:10" x14ac:dyDescent="0.25">
      <c r="A2771" t="s">
        <v>6781</v>
      </c>
      <c r="B2771" t="s">
        <v>13</v>
      </c>
      <c r="C2771">
        <v>315</v>
      </c>
      <c r="D2771" s="1">
        <v>385780154</v>
      </c>
      <c r="E2771" t="s">
        <v>13</v>
      </c>
      <c r="F2771" t="s">
        <v>6782</v>
      </c>
      <c r="G2771" t="s">
        <v>13</v>
      </c>
      <c r="H2771" t="s">
        <v>13</v>
      </c>
      <c r="I2771" t="s">
        <v>6783</v>
      </c>
      <c r="J2771">
        <f t="shared" si="43"/>
        <v>-1</v>
      </c>
    </row>
    <row r="2772" spans="1:10" x14ac:dyDescent="0.25">
      <c r="A2772" t="s">
        <v>6784</v>
      </c>
      <c r="B2772" t="s">
        <v>13</v>
      </c>
      <c r="C2772">
        <v>162</v>
      </c>
      <c r="D2772" s="1">
        <v>385780155</v>
      </c>
      <c r="E2772" t="s">
        <v>13</v>
      </c>
      <c r="F2772" t="s">
        <v>6785</v>
      </c>
      <c r="G2772" t="s">
        <v>13</v>
      </c>
      <c r="H2772" t="s">
        <v>13</v>
      </c>
      <c r="I2772" t="s">
        <v>6786</v>
      </c>
      <c r="J2772">
        <f t="shared" si="43"/>
        <v>-1</v>
      </c>
    </row>
    <row r="2773" spans="1:10" x14ac:dyDescent="0.25">
      <c r="A2773" t="s">
        <v>6787</v>
      </c>
      <c r="B2773" t="s">
        <v>13</v>
      </c>
      <c r="C2773">
        <v>134</v>
      </c>
      <c r="D2773" s="1">
        <v>385780156</v>
      </c>
      <c r="E2773" t="s">
        <v>13</v>
      </c>
      <c r="F2773" t="s">
        <v>6788</v>
      </c>
      <c r="G2773" t="s">
        <v>13</v>
      </c>
      <c r="H2773" t="s">
        <v>13</v>
      </c>
      <c r="I2773" t="s">
        <v>6789</v>
      </c>
      <c r="J2773">
        <f t="shared" si="43"/>
        <v>-1</v>
      </c>
    </row>
    <row r="2774" spans="1:10" x14ac:dyDescent="0.25">
      <c r="A2774" t="s">
        <v>6790</v>
      </c>
      <c r="B2774" t="s">
        <v>13</v>
      </c>
      <c r="C2774">
        <v>838</v>
      </c>
      <c r="D2774" s="1">
        <v>385780157</v>
      </c>
      <c r="E2774" t="s">
        <v>13</v>
      </c>
      <c r="F2774" t="s">
        <v>6791</v>
      </c>
      <c r="G2774" t="s">
        <v>13</v>
      </c>
      <c r="H2774" t="s">
        <v>13</v>
      </c>
      <c r="I2774" t="s">
        <v>6792</v>
      </c>
      <c r="J2774">
        <f t="shared" si="43"/>
        <v>-1</v>
      </c>
    </row>
    <row r="2775" spans="1:10" x14ac:dyDescent="0.25">
      <c r="A2775" t="s">
        <v>6793</v>
      </c>
      <c r="B2775" t="s">
        <v>13</v>
      </c>
      <c r="C2775">
        <v>131</v>
      </c>
      <c r="D2775" s="1">
        <v>385780158</v>
      </c>
      <c r="E2775" t="s">
        <v>13</v>
      </c>
      <c r="F2775" t="s">
        <v>6794</v>
      </c>
      <c r="G2775" t="s">
        <v>13</v>
      </c>
      <c r="H2775" t="s">
        <v>13</v>
      </c>
      <c r="I2775" t="s">
        <v>6795</v>
      </c>
      <c r="J2775">
        <f t="shared" si="43"/>
        <v>-1</v>
      </c>
    </row>
    <row r="2776" spans="1:10" x14ac:dyDescent="0.25">
      <c r="A2776" t="s">
        <v>6796</v>
      </c>
      <c r="B2776" t="s">
        <v>13</v>
      </c>
      <c r="C2776">
        <v>314</v>
      </c>
      <c r="D2776" s="1">
        <v>385780159</v>
      </c>
      <c r="E2776" t="s">
        <v>13</v>
      </c>
      <c r="F2776" t="s">
        <v>6797</v>
      </c>
      <c r="G2776" t="s">
        <v>13</v>
      </c>
      <c r="H2776" t="s">
        <v>13</v>
      </c>
      <c r="I2776" t="s">
        <v>394</v>
      </c>
      <c r="J2776">
        <f t="shared" si="43"/>
        <v>-1</v>
      </c>
    </row>
    <row r="2777" spans="1:10" x14ac:dyDescent="0.25">
      <c r="A2777" t="s">
        <v>6798</v>
      </c>
      <c r="B2777" t="s">
        <v>13</v>
      </c>
      <c r="C2777">
        <v>389</v>
      </c>
      <c r="D2777" s="1">
        <v>385780160</v>
      </c>
      <c r="E2777" t="s">
        <v>13</v>
      </c>
      <c r="F2777" t="s">
        <v>6799</v>
      </c>
      <c r="G2777" t="s">
        <v>13</v>
      </c>
      <c r="H2777" t="s">
        <v>13</v>
      </c>
      <c r="I2777" t="s">
        <v>6800</v>
      </c>
      <c r="J2777">
        <f t="shared" si="43"/>
        <v>-1</v>
      </c>
    </row>
    <row r="2778" spans="1:10" x14ac:dyDescent="0.25">
      <c r="A2778" t="s">
        <v>6801</v>
      </c>
      <c r="B2778" t="s">
        <v>13</v>
      </c>
      <c r="C2778">
        <v>354</v>
      </c>
      <c r="D2778" s="1">
        <v>385780161</v>
      </c>
      <c r="E2778" t="s">
        <v>13</v>
      </c>
      <c r="F2778" t="s">
        <v>6802</v>
      </c>
      <c r="G2778" t="s">
        <v>13</v>
      </c>
      <c r="H2778" t="s">
        <v>13</v>
      </c>
      <c r="I2778" t="s">
        <v>6803</v>
      </c>
      <c r="J2778">
        <f t="shared" si="43"/>
        <v>-1</v>
      </c>
    </row>
    <row r="2779" spans="1:10" x14ac:dyDescent="0.25">
      <c r="A2779" t="s">
        <v>6804</v>
      </c>
      <c r="B2779" t="s">
        <v>13</v>
      </c>
      <c r="C2779">
        <v>227</v>
      </c>
      <c r="D2779" s="1">
        <v>385780162</v>
      </c>
      <c r="E2779" t="s">
        <v>13</v>
      </c>
      <c r="F2779" t="s">
        <v>6805</v>
      </c>
      <c r="G2779" t="s">
        <v>13</v>
      </c>
      <c r="H2779" t="s">
        <v>13</v>
      </c>
      <c r="I2779" t="s">
        <v>6806</v>
      </c>
      <c r="J2779">
        <f t="shared" si="43"/>
        <v>-1</v>
      </c>
    </row>
    <row r="2780" spans="1:10" x14ac:dyDescent="0.25">
      <c r="A2780" t="s">
        <v>6807</v>
      </c>
      <c r="B2780" t="s">
        <v>13</v>
      </c>
      <c r="C2780">
        <v>244</v>
      </c>
      <c r="D2780" s="1">
        <v>385780163</v>
      </c>
      <c r="E2780" t="s">
        <v>13</v>
      </c>
      <c r="F2780" t="s">
        <v>6808</v>
      </c>
      <c r="G2780" t="s">
        <v>13</v>
      </c>
      <c r="H2780" t="s">
        <v>13</v>
      </c>
      <c r="I2780" t="s">
        <v>4129</v>
      </c>
      <c r="J2780">
        <f t="shared" si="43"/>
        <v>-1</v>
      </c>
    </row>
    <row r="2781" spans="1:10" x14ac:dyDescent="0.25">
      <c r="A2781" t="s">
        <v>6809</v>
      </c>
      <c r="B2781" t="s">
        <v>13</v>
      </c>
      <c r="C2781">
        <v>136</v>
      </c>
      <c r="D2781" s="1">
        <v>385780164</v>
      </c>
      <c r="E2781" t="s">
        <v>13</v>
      </c>
      <c r="F2781" t="s">
        <v>6810</v>
      </c>
      <c r="G2781" t="s">
        <v>13</v>
      </c>
      <c r="H2781" t="s">
        <v>13</v>
      </c>
      <c r="I2781" t="s">
        <v>6811</v>
      </c>
      <c r="J2781">
        <f t="shared" si="43"/>
        <v>-1</v>
      </c>
    </row>
    <row r="2782" spans="1:10" x14ac:dyDescent="0.25">
      <c r="A2782" t="s">
        <v>6812</v>
      </c>
      <c r="B2782" t="s">
        <v>13</v>
      </c>
      <c r="C2782">
        <v>548</v>
      </c>
      <c r="D2782" s="1">
        <v>385780165</v>
      </c>
      <c r="E2782" t="s">
        <v>13</v>
      </c>
      <c r="F2782" t="s">
        <v>6813</v>
      </c>
      <c r="G2782" t="s">
        <v>13</v>
      </c>
      <c r="H2782" t="s">
        <v>13</v>
      </c>
      <c r="I2782" t="s">
        <v>6814</v>
      </c>
      <c r="J2782">
        <f t="shared" si="43"/>
        <v>-1</v>
      </c>
    </row>
    <row r="2783" spans="1:10" x14ac:dyDescent="0.25">
      <c r="A2783" t="s">
        <v>6815</v>
      </c>
      <c r="B2783" t="s">
        <v>13</v>
      </c>
      <c r="C2783">
        <v>71</v>
      </c>
      <c r="D2783" s="1">
        <v>385780166</v>
      </c>
      <c r="E2783" t="s">
        <v>13</v>
      </c>
      <c r="F2783" t="s">
        <v>6816</v>
      </c>
      <c r="G2783" t="s">
        <v>13</v>
      </c>
      <c r="H2783" t="s">
        <v>13</v>
      </c>
      <c r="I2783" t="s">
        <v>5116</v>
      </c>
      <c r="J2783">
        <f t="shared" si="43"/>
        <v>-1</v>
      </c>
    </row>
    <row r="2784" spans="1:10" x14ac:dyDescent="0.25">
      <c r="A2784" t="s">
        <v>6817</v>
      </c>
      <c r="B2784" t="s">
        <v>13</v>
      </c>
      <c r="C2784">
        <v>203</v>
      </c>
      <c r="D2784" s="1">
        <v>385780167</v>
      </c>
      <c r="E2784" t="s">
        <v>13</v>
      </c>
      <c r="F2784" t="s">
        <v>6818</v>
      </c>
      <c r="G2784" t="s">
        <v>13</v>
      </c>
      <c r="H2784" t="s">
        <v>13</v>
      </c>
      <c r="I2784" t="s">
        <v>6819</v>
      </c>
      <c r="J2784">
        <f t="shared" si="43"/>
        <v>-1</v>
      </c>
    </row>
    <row r="2785" spans="1:10" x14ac:dyDescent="0.25">
      <c r="A2785" t="s">
        <v>6820</v>
      </c>
      <c r="B2785" t="s">
        <v>13</v>
      </c>
      <c r="C2785">
        <v>350</v>
      </c>
      <c r="D2785" s="1">
        <v>385780168</v>
      </c>
      <c r="E2785" t="s">
        <v>13</v>
      </c>
      <c r="F2785" t="s">
        <v>6821</v>
      </c>
      <c r="G2785" t="s">
        <v>13</v>
      </c>
      <c r="H2785" t="s">
        <v>13</v>
      </c>
      <c r="I2785" t="s">
        <v>6822</v>
      </c>
      <c r="J2785">
        <f t="shared" si="43"/>
        <v>-1</v>
      </c>
    </row>
    <row r="2786" spans="1:10" x14ac:dyDescent="0.25">
      <c r="A2786" t="s">
        <v>6823</v>
      </c>
      <c r="B2786" t="s">
        <v>13</v>
      </c>
      <c r="C2786">
        <v>246</v>
      </c>
      <c r="D2786" s="1">
        <v>385780169</v>
      </c>
      <c r="E2786" t="s">
        <v>13</v>
      </c>
      <c r="F2786" t="s">
        <v>6824</v>
      </c>
      <c r="G2786" t="s">
        <v>13</v>
      </c>
      <c r="H2786" t="s">
        <v>13</v>
      </c>
      <c r="I2786" t="s">
        <v>614</v>
      </c>
      <c r="J2786">
        <f t="shared" si="43"/>
        <v>-1</v>
      </c>
    </row>
    <row r="2787" spans="1:10" x14ac:dyDescent="0.25">
      <c r="A2787" t="s">
        <v>6825</v>
      </c>
      <c r="B2787" t="s">
        <v>13</v>
      </c>
      <c r="C2787">
        <v>214</v>
      </c>
      <c r="D2787" s="1">
        <v>385780170</v>
      </c>
      <c r="E2787" t="s">
        <v>13</v>
      </c>
      <c r="F2787" t="s">
        <v>6826</v>
      </c>
      <c r="G2787" t="s">
        <v>13</v>
      </c>
      <c r="H2787" t="s">
        <v>13</v>
      </c>
      <c r="I2787" t="s">
        <v>6827</v>
      </c>
      <c r="J2787">
        <f t="shared" si="43"/>
        <v>-1</v>
      </c>
    </row>
    <row r="2788" spans="1:10" x14ac:dyDescent="0.25">
      <c r="A2788" t="s">
        <v>6828</v>
      </c>
      <c r="B2788" t="s">
        <v>13</v>
      </c>
      <c r="C2788">
        <v>332</v>
      </c>
      <c r="D2788" s="1">
        <v>385780171</v>
      </c>
      <c r="E2788" t="s">
        <v>13</v>
      </c>
      <c r="F2788" t="s">
        <v>6829</v>
      </c>
      <c r="G2788" t="s">
        <v>13</v>
      </c>
      <c r="H2788" t="s">
        <v>13</v>
      </c>
      <c r="I2788" t="s">
        <v>645</v>
      </c>
      <c r="J2788">
        <f t="shared" si="43"/>
        <v>-1</v>
      </c>
    </row>
    <row r="2789" spans="1:10" x14ac:dyDescent="0.25">
      <c r="A2789" t="s">
        <v>6830</v>
      </c>
      <c r="B2789" t="s">
        <v>13</v>
      </c>
      <c r="C2789">
        <v>470</v>
      </c>
      <c r="D2789" s="1">
        <v>385780172</v>
      </c>
      <c r="E2789" t="s">
        <v>13</v>
      </c>
      <c r="F2789" t="s">
        <v>6831</v>
      </c>
      <c r="G2789" t="s">
        <v>13</v>
      </c>
      <c r="H2789" t="s">
        <v>13</v>
      </c>
      <c r="I2789" t="s">
        <v>27</v>
      </c>
      <c r="J2789">
        <f t="shared" si="43"/>
        <v>-1</v>
      </c>
    </row>
    <row r="2790" spans="1:10" x14ac:dyDescent="0.25">
      <c r="A2790" t="s">
        <v>6832</v>
      </c>
      <c r="B2790" t="s">
        <v>13</v>
      </c>
      <c r="C2790">
        <v>127</v>
      </c>
      <c r="D2790" s="1">
        <v>385780173</v>
      </c>
      <c r="E2790" t="s">
        <v>13</v>
      </c>
      <c r="F2790" t="s">
        <v>6833</v>
      </c>
      <c r="G2790" t="s">
        <v>13</v>
      </c>
      <c r="H2790" t="s">
        <v>13</v>
      </c>
      <c r="I2790" t="s">
        <v>27</v>
      </c>
      <c r="J2790">
        <f t="shared" si="43"/>
        <v>-1</v>
      </c>
    </row>
    <row r="2791" spans="1:10" x14ac:dyDescent="0.25">
      <c r="A2791" t="s">
        <v>6834</v>
      </c>
      <c r="B2791" t="s">
        <v>13</v>
      </c>
      <c r="C2791">
        <v>634</v>
      </c>
      <c r="D2791" s="1">
        <v>385780174</v>
      </c>
      <c r="E2791" t="s">
        <v>13</v>
      </c>
      <c r="F2791" t="s">
        <v>6835</v>
      </c>
      <c r="G2791" t="s">
        <v>13</v>
      </c>
      <c r="H2791" t="s">
        <v>13</v>
      </c>
      <c r="I2791" t="s">
        <v>27</v>
      </c>
      <c r="J2791">
        <f t="shared" si="43"/>
        <v>-1</v>
      </c>
    </row>
    <row r="2792" spans="1:10" x14ac:dyDescent="0.25">
      <c r="A2792" t="s">
        <v>6836</v>
      </c>
      <c r="B2792" t="s">
        <v>13</v>
      </c>
      <c r="C2792">
        <v>272</v>
      </c>
      <c r="D2792" s="1">
        <v>385780175</v>
      </c>
      <c r="E2792" t="s">
        <v>13</v>
      </c>
      <c r="F2792" t="s">
        <v>6837</v>
      </c>
      <c r="G2792" t="s">
        <v>13</v>
      </c>
      <c r="H2792" t="s">
        <v>13</v>
      </c>
      <c r="I2792" t="s">
        <v>6838</v>
      </c>
      <c r="J2792">
        <f t="shared" si="43"/>
        <v>-1</v>
      </c>
    </row>
    <row r="2793" spans="1:10" x14ac:dyDescent="0.25">
      <c r="A2793" t="s">
        <v>6839</v>
      </c>
      <c r="B2793" t="s">
        <v>13</v>
      </c>
      <c r="C2793">
        <v>273</v>
      </c>
      <c r="D2793" s="1">
        <v>385780176</v>
      </c>
      <c r="E2793" t="s">
        <v>13</v>
      </c>
      <c r="F2793" t="s">
        <v>6840</v>
      </c>
      <c r="G2793" t="s">
        <v>13</v>
      </c>
      <c r="H2793" t="s">
        <v>13</v>
      </c>
      <c r="I2793" t="s">
        <v>6838</v>
      </c>
      <c r="J2793">
        <f t="shared" si="43"/>
        <v>-1</v>
      </c>
    </row>
    <row r="2794" spans="1:10" x14ac:dyDescent="0.25">
      <c r="A2794" t="s">
        <v>6841</v>
      </c>
      <c r="B2794" t="s">
        <v>13</v>
      </c>
      <c r="C2794">
        <v>472</v>
      </c>
      <c r="D2794" s="1">
        <v>385780177</v>
      </c>
      <c r="E2794" t="s">
        <v>13</v>
      </c>
      <c r="F2794" t="s">
        <v>6842</v>
      </c>
      <c r="G2794" t="s">
        <v>13</v>
      </c>
      <c r="H2794" t="s">
        <v>13</v>
      </c>
      <c r="I2794" t="s">
        <v>6843</v>
      </c>
      <c r="J2794">
        <f t="shared" si="43"/>
        <v>-1</v>
      </c>
    </row>
    <row r="2795" spans="1:10" x14ac:dyDescent="0.25">
      <c r="A2795" t="s">
        <v>6844</v>
      </c>
      <c r="B2795" t="s">
        <v>13</v>
      </c>
      <c r="C2795">
        <v>75</v>
      </c>
      <c r="D2795" s="1">
        <v>385780178</v>
      </c>
      <c r="E2795" t="s">
        <v>13</v>
      </c>
      <c r="F2795" t="s">
        <v>6845</v>
      </c>
      <c r="G2795" t="s">
        <v>13</v>
      </c>
      <c r="H2795" t="s">
        <v>13</v>
      </c>
      <c r="I2795" t="s">
        <v>6846</v>
      </c>
      <c r="J2795">
        <f t="shared" si="43"/>
        <v>-1</v>
      </c>
    </row>
    <row r="2796" spans="1:10" x14ac:dyDescent="0.25">
      <c r="A2796" t="s">
        <v>6847</v>
      </c>
      <c r="B2796" t="s">
        <v>13</v>
      </c>
      <c r="C2796">
        <v>159</v>
      </c>
      <c r="D2796" s="1">
        <v>385780179</v>
      </c>
      <c r="E2796" t="s">
        <v>13</v>
      </c>
      <c r="F2796" t="s">
        <v>6848</v>
      </c>
      <c r="G2796" t="s">
        <v>13</v>
      </c>
      <c r="H2796" t="s">
        <v>13</v>
      </c>
      <c r="I2796" t="s">
        <v>27</v>
      </c>
      <c r="J2796">
        <f t="shared" si="43"/>
        <v>-1</v>
      </c>
    </row>
    <row r="2797" spans="1:10" x14ac:dyDescent="0.25">
      <c r="A2797" t="s">
        <v>6849</v>
      </c>
      <c r="B2797" t="s">
        <v>13</v>
      </c>
      <c r="C2797">
        <v>192</v>
      </c>
      <c r="D2797" s="1">
        <v>385780180</v>
      </c>
      <c r="E2797" t="s">
        <v>13</v>
      </c>
      <c r="F2797" t="s">
        <v>6850</v>
      </c>
      <c r="G2797" t="s">
        <v>13</v>
      </c>
      <c r="H2797" t="s">
        <v>13</v>
      </c>
      <c r="I2797" t="s">
        <v>27</v>
      </c>
      <c r="J2797">
        <f t="shared" si="43"/>
        <v>-1</v>
      </c>
    </row>
    <row r="2798" spans="1:10" x14ac:dyDescent="0.25">
      <c r="A2798" t="s">
        <v>6851</v>
      </c>
      <c r="B2798" t="s">
        <v>13</v>
      </c>
      <c r="C2798">
        <v>302</v>
      </c>
      <c r="D2798" s="1">
        <v>385780181</v>
      </c>
      <c r="E2798" t="s">
        <v>13</v>
      </c>
      <c r="F2798" t="s">
        <v>6852</v>
      </c>
      <c r="G2798" t="s">
        <v>13</v>
      </c>
      <c r="H2798" t="s">
        <v>13</v>
      </c>
      <c r="I2798" t="s">
        <v>6853</v>
      </c>
      <c r="J2798">
        <f t="shared" si="43"/>
        <v>-1</v>
      </c>
    </row>
    <row r="2799" spans="1:10" x14ac:dyDescent="0.25">
      <c r="A2799" t="s">
        <v>6854</v>
      </c>
      <c r="B2799" t="s">
        <v>13</v>
      </c>
      <c r="C2799">
        <v>519</v>
      </c>
      <c r="D2799" s="1">
        <v>385780182</v>
      </c>
      <c r="E2799" t="s">
        <v>13</v>
      </c>
      <c r="F2799" t="s">
        <v>6855</v>
      </c>
      <c r="G2799" t="s">
        <v>13</v>
      </c>
      <c r="H2799" t="s">
        <v>13</v>
      </c>
      <c r="I2799" t="s">
        <v>6856</v>
      </c>
      <c r="J2799">
        <f t="shared" si="43"/>
        <v>-1</v>
      </c>
    </row>
    <row r="2800" spans="1:10" x14ac:dyDescent="0.25">
      <c r="A2800" t="s">
        <v>6857</v>
      </c>
      <c r="B2800" t="s">
        <v>13</v>
      </c>
      <c r="C2800">
        <v>489</v>
      </c>
      <c r="D2800" s="1">
        <v>385780183</v>
      </c>
      <c r="E2800" t="s">
        <v>13</v>
      </c>
      <c r="F2800" t="s">
        <v>6858</v>
      </c>
      <c r="G2800" t="s">
        <v>13</v>
      </c>
      <c r="H2800" t="s">
        <v>13</v>
      </c>
      <c r="I2800" t="s">
        <v>6856</v>
      </c>
      <c r="J2800">
        <f t="shared" si="43"/>
        <v>-1</v>
      </c>
    </row>
    <row r="2801" spans="1:10" x14ac:dyDescent="0.25">
      <c r="A2801" t="s">
        <v>6859</v>
      </c>
      <c r="B2801" t="s">
        <v>13</v>
      </c>
      <c r="C2801">
        <v>166</v>
      </c>
      <c r="D2801" s="1">
        <v>385780184</v>
      </c>
      <c r="E2801" t="s">
        <v>13</v>
      </c>
      <c r="F2801" t="s">
        <v>6860</v>
      </c>
      <c r="G2801" t="s">
        <v>13</v>
      </c>
      <c r="H2801" t="s">
        <v>13</v>
      </c>
      <c r="I2801" t="s">
        <v>6786</v>
      </c>
      <c r="J2801">
        <f t="shared" si="43"/>
        <v>-1</v>
      </c>
    </row>
    <row r="2802" spans="1:10" x14ac:dyDescent="0.25">
      <c r="A2802" t="s">
        <v>6861</v>
      </c>
      <c r="B2802" t="s">
        <v>13</v>
      </c>
      <c r="C2802">
        <v>97</v>
      </c>
      <c r="D2802" s="1">
        <v>385780185</v>
      </c>
      <c r="E2802" t="s">
        <v>13</v>
      </c>
      <c r="F2802" t="s">
        <v>6862</v>
      </c>
      <c r="G2802" t="s">
        <v>13</v>
      </c>
      <c r="H2802" t="s">
        <v>13</v>
      </c>
      <c r="I2802" t="s">
        <v>6863</v>
      </c>
      <c r="J2802">
        <f t="shared" si="43"/>
        <v>-1</v>
      </c>
    </row>
    <row r="2803" spans="1:10" x14ac:dyDescent="0.25">
      <c r="A2803" t="s">
        <v>6864</v>
      </c>
      <c r="B2803" t="s">
        <v>13</v>
      </c>
      <c r="C2803">
        <v>147</v>
      </c>
      <c r="D2803" s="1">
        <v>385780186</v>
      </c>
      <c r="E2803" t="s">
        <v>13</v>
      </c>
      <c r="F2803" t="s">
        <v>6865</v>
      </c>
      <c r="G2803" t="s">
        <v>13</v>
      </c>
      <c r="H2803" t="s">
        <v>13</v>
      </c>
      <c r="I2803" t="s">
        <v>3325</v>
      </c>
      <c r="J2803">
        <f t="shared" si="43"/>
        <v>-1</v>
      </c>
    </row>
    <row r="2804" spans="1:10" x14ac:dyDescent="0.25">
      <c r="A2804" t="s">
        <v>6866</v>
      </c>
      <c r="B2804" t="s">
        <v>13</v>
      </c>
      <c r="C2804">
        <v>220</v>
      </c>
      <c r="D2804" s="1">
        <v>385780187</v>
      </c>
      <c r="E2804" t="s">
        <v>13</v>
      </c>
      <c r="F2804" t="s">
        <v>6867</v>
      </c>
      <c r="G2804" t="s">
        <v>13</v>
      </c>
      <c r="H2804" t="s">
        <v>13</v>
      </c>
      <c r="I2804" t="s">
        <v>3139</v>
      </c>
      <c r="J2804">
        <f t="shared" si="43"/>
        <v>-1</v>
      </c>
    </row>
    <row r="2805" spans="1:10" x14ac:dyDescent="0.25">
      <c r="A2805" t="s">
        <v>6868</v>
      </c>
      <c r="B2805" t="s">
        <v>13</v>
      </c>
      <c r="C2805">
        <v>743</v>
      </c>
      <c r="D2805" s="1">
        <v>385780188</v>
      </c>
      <c r="E2805" t="s">
        <v>13</v>
      </c>
      <c r="F2805" t="s">
        <v>6869</v>
      </c>
      <c r="G2805" t="s">
        <v>13</v>
      </c>
      <c r="H2805" t="s">
        <v>13</v>
      </c>
      <c r="I2805" t="s">
        <v>1884</v>
      </c>
      <c r="J2805">
        <f t="shared" si="43"/>
        <v>-1</v>
      </c>
    </row>
    <row r="2806" spans="1:10" x14ac:dyDescent="0.25">
      <c r="A2806" t="s">
        <v>6870</v>
      </c>
      <c r="B2806" t="s">
        <v>13</v>
      </c>
      <c r="C2806">
        <v>134</v>
      </c>
      <c r="D2806" s="1">
        <v>385780189</v>
      </c>
      <c r="E2806" t="s">
        <v>13</v>
      </c>
      <c r="F2806" t="s">
        <v>6871</v>
      </c>
      <c r="G2806" t="s">
        <v>13</v>
      </c>
      <c r="H2806" t="s">
        <v>13</v>
      </c>
      <c r="I2806" t="s">
        <v>27</v>
      </c>
      <c r="J2806">
        <f t="shared" si="43"/>
        <v>-1</v>
      </c>
    </row>
    <row r="2807" spans="1:10" x14ac:dyDescent="0.25">
      <c r="A2807" t="s">
        <v>6872</v>
      </c>
      <c r="B2807" t="s">
        <v>13</v>
      </c>
      <c r="C2807">
        <v>397</v>
      </c>
      <c r="D2807" s="1">
        <v>385780190</v>
      </c>
      <c r="E2807" t="s">
        <v>13</v>
      </c>
      <c r="F2807" t="s">
        <v>6873</v>
      </c>
      <c r="G2807" t="s">
        <v>13</v>
      </c>
      <c r="H2807" t="s">
        <v>13</v>
      </c>
      <c r="I2807" t="s">
        <v>6874</v>
      </c>
      <c r="J2807">
        <f t="shared" si="43"/>
        <v>-1</v>
      </c>
    </row>
    <row r="2808" spans="1:10" x14ac:dyDescent="0.25">
      <c r="A2808" t="s">
        <v>6875</v>
      </c>
      <c r="B2808" t="s">
        <v>13</v>
      </c>
      <c r="C2808">
        <v>134</v>
      </c>
      <c r="D2808" s="1">
        <v>385780191</v>
      </c>
      <c r="E2808" t="s">
        <v>13</v>
      </c>
      <c r="F2808" t="s">
        <v>6876</v>
      </c>
      <c r="G2808" t="s">
        <v>13</v>
      </c>
      <c r="H2808" t="s">
        <v>13</v>
      </c>
      <c r="I2808" t="s">
        <v>6877</v>
      </c>
      <c r="J2808">
        <f t="shared" si="43"/>
        <v>-1</v>
      </c>
    </row>
    <row r="2809" spans="1:10" x14ac:dyDescent="0.25">
      <c r="A2809" t="s">
        <v>6878</v>
      </c>
      <c r="B2809" t="s">
        <v>13</v>
      </c>
      <c r="C2809">
        <v>599</v>
      </c>
      <c r="D2809" s="1">
        <v>385780192</v>
      </c>
      <c r="E2809" t="s">
        <v>13</v>
      </c>
      <c r="F2809" t="s">
        <v>6879</v>
      </c>
      <c r="G2809" t="s">
        <v>13</v>
      </c>
      <c r="H2809" t="s">
        <v>13</v>
      </c>
      <c r="I2809" t="s">
        <v>6880</v>
      </c>
      <c r="J2809">
        <f t="shared" si="43"/>
        <v>-1</v>
      </c>
    </row>
    <row r="2810" spans="1:10" x14ac:dyDescent="0.25">
      <c r="A2810" t="s">
        <v>6881</v>
      </c>
      <c r="B2810" t="s">
        <v>13</v>
      </c>
      <c r="C2810">
        <v>184</v>
      </c>
      <c r="D2810" s="1">
        <v>385780193</v>
      </c>
      <c r="E2810" t="s">
        <v>13</v>
      </c>
      <c r="F2810" t="s">
        <v>6882</v>
      </c>
      <c r="G2810" t="s">
        <v>13</v>
      </c>
      <c r="H2810" t="s">
        <v>13</v>
      </c>
      <c r="I2810" t="s">
        <v>6883</v>
      </c>
      <c r="J2810">
        <f t="shared" si="43"/>
        <v>-1</v>
      </c>
    </row>
    <row r="2811" spans="1:10" x14ac:dyDescent="0.25">
      <c r="A2811" t="s">
        <v>6884</v>
      </c>
      <c r="B2811" t="s">
        <v>13</v>
      </c>
      <c r="C2811">
        <v>470</v>
      </c>
      <c r="D2811" s="1">
        <v>385780194</v>
      </c>
      <c r="E2811" t="s">
        <v>13</v>
      </c>
      <c r="F2811" t="s">
        <v>6885</v>
      </c>
      <c r="G2811" t="s">
        <v>13</v>
      </c>
      <c r="H2811" t="s">
        <v>13</v>
      </c>
      <c r="I2811" t="s">
        <v>6886</v>
      </c>
      <c r="J2811">
        <f t="shared" si="43"/>
        <v>-1</v>
      </c>
    </row>
    <row r="2812" spans="1:10" x14ac:dyDescent="0.25">
      <c r="A2812" t="s">
        <v>6887</v>
      </c>
      <c r="B2812" t="s">
        <v>13</v>
      </c>
      <c r="C2812">
        <v>445</v>
      </c>
      <c r="D2812" s="1">
        <v>385780195</v>
      </c>
      <c r="E2812" t="s">
        <v>13</v>
      </c>
      <c r="F2812" t="s">
        <v>6888</v>
      </c>
      <c r="G2812" t="s">
        <v>13</v>
      </c>
      <c r="H2812" t="s">
        <v>13</v>
      </c>
      <c r="I2812" t="s">
        <v>6889</v>
      </c>
      <c r="J2812">
        <f t="shared" si="43"/>
        <v>-1</v>
      </c>
    </row>
    <row r="2813" spans="1:10" x14ac:dyDescent="0.25">
      <c r="A2813" t="s">
        <v>6890</v>
      </c>
      <c r="B2813" t="s">
        <v>13</v>
      </c>
      <c r="C2813">
        <v>148</v>
      </c>
      <c r="D2813" s="1">
        <v>385780196</v>
      </c>
      <c r="E2813" t="s">
        <v>13</v>
      </c>
      <c r="F2813" t="s">
        <v>6891</v>
      </c>
      <c r="G2813" t="s">
        <v>13</v>
      </c>
      <c r="H2813" t="s">
        <v>13</v>
      </c>
      <c r="I2813" t="s">
        <v>6892</v>
      </c>
      <c r="J2813">
        <f t="shared" si="43"/>
        <v>-1</v>
      </c>
    </row>
    <row r="2814" spans="1:10" x14ac:dyDescent="0.25">
      <c r="A2814" t="s">
        <v>6893</v>
      </c>
      <c r="B2814" t="s">
        <v>13</v>
      </c>
      <c r="C2814">
        <v>669</v>
      </c>
      <c r="D2814" s="1">
        <v>385780197</v>
      </c>
      <c r="E2814" t="s">
        <v>13</v>
      </c>
      <c r="F2814" t="s">
        <v>6894</v>
      </c>
      <c r="G2814" t="s">
        <v>13</v>
      </c>
      <c r="H2814" t="s">
        <v>13</v>
      </c>
      <c r="I2814" t="s">
        <v>3048</v>
      </c>
      <c r="J2814">
        <f t="shared" si="43"/>
        <v>-1</v>
      </c>
    </row>
    <row r="2815" spans="1:10" x14ac:dyDescent="0.25">
      <c r="A2815" t="s">
        <v>6895</v>
      </c>
      <c r="B2815" t="s">
        <v>13</v>
      </c>
      <c r="C2815">
        <v>113</v>
      </c>
      <c r="D2815" s="1">
        <v>385780198</v>
      </c>
      <c r="E2815" t="s">
        <v>13</v>
      </c>
      <c r="F2815" t="s">
        <v>6896</v>
      </c>
      <c r="G2815" t="s">
        <v>13</v>
      </c>
      <c r="H2815" t="s">
        <v>13</v>
      </c>
      <c r="I2815" t="s">
        <v>27</v>
      </c>
      <c r="J2815">
        <f t="shared" si="43"/>
        <v>-1</v>
      </c>
    </row>
    <row r="2816" spans="1:10" x14ac:dyDescent="0.25">
      <c r="A2816" t="s">
        <v>6897</v>
      </c>
      <c r="B2816" t="s">
        <v>13</v>
      </c>
      <c r="C2816">
        <v>278</v>
      </c>
      <c r="D2816" s="1">
        <v>385780199</v>
      </c>
      <c r="E2816" t="s">
        <v>13</v>
      </c>
      <c r="F2816" t="s">
        <v>6898</v>
      </c>
      <c r="G2816" t="s">
        <v>13</v>
      </c>
      <c r="H2816" t="s">
        <v>13</v>
      </c>
      <c r="I2816" t="s">
        <v>6899</v>
      </c>
      <c r="J2816">
        <f t="shared" si="43"/>
        <v>-1</v>
      </c>
    </row>
    <row r="2817" spans="1:10" x14ac:dyDescent="0.25">
      <c r="A2817" t="s">
        <v>6900</v>
      </c>
      <c r="B2817" t="s">
        <v>12</v>
      </c>
      <c r="C2817">
        <v>108</v>
      </c>
      <c r="D2817" s="1">
        <v>385780200</v>
      </c>
      <c r="E2817" t="s">
        <v>13</v>
      </c>
      <c r="F2817" t="s">
        <v>6901</v>
      </c>
      <c r="G2817" t="s">
        <v>13</v>
      </c>
      <c r="H2817" t="s">
        <v>13</v>
      </c>
      <c r="I2817" t="s">
        <v>27</v>
      </c>
      <c r="J2817">
        <f t="shared" si="43"/>
        <v>1</v>
      </c>
    </row>
    <row r="2818" spans="1:10" x14ac:dyDescent="0.25">
      <c r="A2818" t="s">
        <v>6902</v>
      </c>
      <c r="B2818" t="s">
        <v>12</v>
      </c>
      <c r="C2818">
        <v>651</v>
      </c>
      <c r="D2818" s="1">
        <v>385780201</v>
      </c>
      <c r="E2818" t="s">
        <v>13</v>
      </c>
      <c r="F2818" t="s">
        <v>6903</v>
      </c>
      <c r="G2818" t="s">
        <v>13</v>
      </c>
      <c r="H2818" t="s">
        <v>13</v>
      </c>
      <c r="I2818" t="s">
        <v>6904</v>
      </c>
      <c r="J2818">
        <f t="shared" si="43"/>
        <v>1</v>
      </c>
    </row>
    <row r="2819" spans="1:10" x14ac:dyDescent="0.25">
      <c r="A2819" t="s">
        <v>6905</v>
      </c>
      <c r="B2819" t="s">
        <v>12</v>
      </c>
      <c r="C2819">
        <v>155</v>
      </c>
      <c r="D2819" s="1">
        <v>385780202</v>
      </c>
      <c r="E2819" t="s">
        <v>13</v>
      </c>
      <c r="F2819" t="s">
        <v>6906</v>
      </c>
      <c r="G2819" t="s">
        <v>13</v>
      </c>
      <c r="H2819" t="s">
        <v>13</v>
      </c>
      <c r="I2819" t="s">
        <v>6907</v>
      </c>
      <c r="J2819">
        <f t="shared" si="43"/>
        <v>1</v>
      </c>
    </row>
    <row r="2820" spans="1:10" x14ac:dyDescent="0.25">
      <c r="A2820" t="s">
        <v>6908</v>
      </c>
      <c r="B2820" t="s">
        <v>12</v>
      </c>
      <c r="C2820">
        <v>198</v>
      </c>
      <c r="D2820" s="1">
        <v>385780203</v>
      </c>
      <c r="E2820" t="s">
        <v>13</v>
      </c>
      <c r="F2820" t="s">
        <v>6909</v>
      </c>
      <c r="G2820" t="s">
        <v>13</v>
      </c>
      <c r="H2820" t="s">
        <v>13</v>
      </c>
      <c r="I2820" t="s">
        <v>6910</v>
      </c>
      <c r="J2820">
        <f t="shared" si="43"/>
        <v>1</v>
      </c>
    </row>
    <row r="2821" spans="1:10" x14ac:dyDescent="0.25">
      <c r="A2821" t="s">
        <v>6911</v>
      </c>
      <c r="B2821" t="s">
        <v>12</v>
      </c>
      <c r="C2821">
        <v>339</v>
      </c>
      <c r="D2821" s="1">
        <v>385780204</v>
      </c>
      <c r="E2821" t="s">
        <v>13</v>
      </c>
      <c r="F2821" t="s">
        <v>6912</v>
      </c>
      <c r="G2821" t="s">
        <v>13</v>
      </c>
      <c r="H2821" t="s">
        <v>13</v>
      </c>
      <c r="I2821" t="s">
        <v>6913</v>
      </c>
      <c r="J2821">
        <f t="shared" ref="J2821:J2884" si="44">IF(B2821="+",1,-1)</f>
        <v>1</v>
      </c>
    </row>
    <row r="2822" spans="1:10" x14ac:dyDescent="0.25">
      <c r="A2822" t="s">
        <v>6914</v>
      </c>
      <c r="B2822" t="s">
        <v>12</v>
      </c>
      <c r="C2822">
        <v>106</v>
      </c>
      <c r="D2822" s="1">
        <v>385780205</v>
      </c>
      <c r="E2822" t="s">
        <v>13</v>
      </c>
      <c r="F2822" t="s">
        <v>6915</v>
      </c>
      <c r="G2822" t="s">
        <v>13</v>
      </c>
      <c r="H2822" t="s">
        <v>13</v>
      </c>
      <c r="I2822" t="s">
        <v>6916</v>
      </c>
      <c r="J2822">
        <f t="shared" si="44"/>
        <v>1</v>
      </c>
    </row>
    <row r="2823" spans="1:10" x14ac:dyDescent="0.25">
      <c r="A2823" t="s">
        <v>6917</v>
      </c>
      <c r="B2823" t="s">
        <v>12</v>
      </c>
      <c r="C2823">
        <v>596</v>
      </c>
      <c r="D2823" s="1">
        <v>385780206</v>
      </c>
      <c r="E2823" t="s">
        <v>13</v>
      </c>
      <c r="F2823" t="s">
        <v>6918</v>
      </c>
      <c r="G2823" t="s">
        <v>13</v>
      </c>
      <c r="H2823" t="s">
        <v>13</v>
      </c>
      <c r="I2823" t="s">
        <v>6919</v>
      </c>
      <c r="J2823">
        <f t="shared" si="44"/>
        <v>1</v>
      </c>
    </row>
    <row r="2824" spans="1:10" x14ac:dyDescent="0.25">
      <c r="A2824" t="s">
        <v>6920</v>
      </c>
      <c r="B2824" t="s">
        <v>12</v>
      </c>
      <c r="C2824">
        <v>460</v>
      </c>
      <c r="D2824" s="1">
        <v>385780207</v>
      </c>
      <c r="E2824" t="s">
        <v>13</v>
      </c>
      <c r="F2824" t="s">
        <v>6921</v>
      </c>
      <c r="G2824" t="s">
        <v>13</v>
      </c>
      <c r="H2824" t="s">
        <v>13</v>
      </c>
      <c r="I2824" t="s">
        <v>6919</v>
      </c>
      <c r="J2824">
        <f t="shared" si="44"/>
        <v>1</v>
      </c>
    </row>
    <row r="2825" spans="1:10" x14ac:dyDescent="0.25">
      <c r="A2825" t="s">
        <v>6922</v>
      </c>
      <c r="B2825" t="s">
        <v>12</v>
      </c>
      <c r="C2825">
        <v>222</v>
      </c>
      <c r="D2825" s="1">
        <v>385780208</v>
      </c>
      <c r="E2825" t="s">
        <v>13</v>
      </c>
      <c r="F2825" t="s">
        <v>6923</v>
      </c>
      <c r="G2825" t="s">
        <v>13</v>
      </c>
      <c r="H2825" t="s">
        <v>13</v>
      </c>
      <c r="I2825" t="s">
        <v>6924</v>
      </c>
      <c r="J2825">
        <f t="shared" si="44"/>
        <v>1</v>
      </c>
    </row>
    <row r="2826" spans="1:10" x14ac:dyDescent="0.25">
      <c r="A2826" t="s">
        <v>6925</v>
      </c>
      <c r="B2826" t="s">
        <v>13</v>
      </c>
      <c r="C2826">
        <v>540</v>
      </c>
      <c r="D2826" s="1">
        <v>385780209</v>
      </c>
      <c r="E2826" t="s">
        <v>13</v>
      </c>
      <c r="F2826" t="s">
        <v>6926</v>
      </c>
      <c r="G2826" t="s">
        <v>13</v>
      </c>
      <c r="H2826" t="s">
        <v>13</v>
      </c>
      <c r="I2826" t="s">
        <v>221</v>
      </c>
      <c r="J2826">
        <f t="shared" si="44"/>
        <v>-1</v>
      </c>
    </row>
    <row r="2827" spans="1:10" x14ac:dyDescent="0.25">
      <c r="A2827" t="s">
        <v>6927</v>
      </c>
      <c r="B2827" t="s">
        <v>13</v>
      </c>
      <c r="C2827">
        <v>178</v>
      </c>
      <c r="D2827" s="1">
        <v>385780210</v>
      </c>
      <c r="E2827" t="s">
        <v>13</v>
      </c>
      <c r="F2827" t="s">
        <v>6928</v>
      </c>
      <c r="G2827" t="s">
        <v>13</v>
      </c>
      <c r="H2827" t="s">
        <v>13</v>
      </c>
      <c r="I2827" t="s">
        <v>370</v>
      </c>
      <c r="J2827">
        <f t="shared" si="44"/>
        <v>-1</v>
      </c>
    </row>
    <row r="2828" spans="1:10" x14ac:dyDescent="0.25">
      <c r="A2828" t="s">
        <v>6929</v>
      </c>
      <c r="B2828" t="s">
        <v>12</v>
      </c>
      <c r="C2828">
        <v>304</v>
      </c>
      <c r="D2828" s="1">
        <v>385780211</v>
      </c>
      <c r="E2828" t="s">
        <v>13</v>
      </c>
      <c r="F2828" t="s">
        <v>6930</v>
      </c>
      <c r="G2828" t="s">
        <v>13</v>
      </c>
      <c r="H2828" t="s">
        <v>13</v>
      </c>
      <c r="I2828" t="s">
        <v>27</v>
      </c>
      <c r="J2828">
        <f t="shared" si="44"/>
        <v>1</v>
      </c>
    </row>
    <row r="2829" spans="1:10" x14ac:dyDescent="0.25">
      <c r="A2829" t="s">
        <v>6931</v>
      </c>
      <c r="B2829" t="s">
        <v>12</v>
      </c>
      <c r="C2829">
        <v>373</v>
      </c>
      <c r="D2829" s="1">
        <v>385780212</v>
      </c>
      <c r="E2829" t="s">
        <v>13</v>
      </c>
      <c r="F2829" t="s">
        <v>6932</v>
      </c>
      <c r="G2829" t="s">
        <v>13</v>
      </c>
      <c r="H2829" t="s">
        <v>13</v>
      </c>
      <c r="I2829" t="s">
        <v>27</v>
      </c>
      <c r="J2829">
        <f t="shared" si="44"/>
        <v>1</v>
      </c>
    </row>
    <row r="2830" spans="1:10" x14ac:dyDescent="0.25">
      <c r="A2830" t="s">
        <v>6933</v>
      </c>
      <c r="B2830" t="s">
        <v>13</v>
      </c>
      <c r="C2830">
        <v>206</v>
      </c>
      <c r="D2830" s="1">
        <v>385780213</v>
      </c>
      <c r="E2830" t="s">
        <v>13</v>
      </c>
      <c r="F2830" t="s">
        <v>6934</v>
      </c>
      <c r="G2830" t="s">
        <v>13</v>
      </c>
      <c r="H2830" t="s">
        <v>13</v>
      </c>
      <c r="I2830" t="s">
        <v>27</v>
      </c>
      <c r="J2830">
        <f t="shared" si="44"/>
        <v>-1</v>
      </c>
    </row>
    <row r="2831" spans="1:10" x14ac:dyDescent="0.25">
      <c r="A2831" t="s">
        <v>6935</v>
      </c>
      <c r="B2831" t="s">
        <v>13</v>
      </c>
      <c r="C2831">
        <v>68</v>
      </c>
      <c r="D2831" s="1">
        <v>385780214</v>
      </c>
      <c r="E2831" t="s">
        <v>13</v>
      </c>
      <c r="F2831" t="s">
        <v>6936</v>
      </c>
      <c r="G2831" t="s">
        <v>13</v>
      </c>
      <c r="H2831" t="s">
        <v>13</v>
      </c>
      <c r="I2831" t="s">
        <v>27</v>
      </c>
      <c r="J2831">
        <f t="shared" si="44"/>
        <v>-1</v>
      </c>
    </row>
    <row r="2832" spans="1:10" x14ac:dyDescent="0.25">
      <c r="A2832" t="s">
        <v>6937</v>
      </c>
      <c r="B2832" t="s">
        <v>12</v>
      </c>
      <c r="C2832">
        <v>392</v>
      </c>
      <c r="D2832" s="1">
        <v>385780215</v>
      </c>
      <c r="E2832" t="s">
        <v>13</v>
      </c>
      <c r="F2832" t="s">
        <v>6938</v>
      </c>
      <c r="G2832" t="s">
        <v>13</v>
      </c>
      <c r="H2832" t="s">
        <v>13</v>
      </c>
      <c r="I2832" t="s">
        <v>118</v>
      </c>
      <c r="J2832">
        <f t="shared" si="44"/>
        <v>1</v>
      </c>
    </row>
    <row r="2833" spans="1:10" x14ac:dyDescent="0.25">
      <c r="A2833" t="s">
        <v>6939</v>
      </c>
      <c r="B2833" t="s">
        <v>13</v>
      </c>
      <c r="C2833">
        <v>275</v>
      </c>
      <c r="D2833" s="1">
        <v>385780216</v>
      </c>
      <c r="E2833" t="s">
        <v>13</v>
      </c>
      <c r="F2833" t="s">
        <v>6940</v>
      </c>
      <c r="G2833" t="s">
        <v>13</v>
      </c>
      <c r="H2833" t="s">
        <v>13</v>
      </c>
      <c r="I2833" t="s">
        <v>27</v>
      </c>
      <c r="J2833">
        <f t="shared" si="44"/>
        <v>-1</v>
      </c>
    </row>
    <row r="2834" spans="1:10" x14ac:dyDescent="0.25">
      <c r="A2834" t="s">
        <v>6941</v>
      </c>
      <c r="B2834" t="s">
        <v>12</v>
      </c>
      <c r="C2834">
        <v>287</v>
      </c>
      <c r="D2834" s="1">
        <v>385780217</v>
      </c>
      <c r="E2834" t="s">
        <v>13</v>
      </c>
      <c r="F2834" t="s">
        <v>6942</v>
      </c>
      <c r="G2834" t="s">
        <v>13</v>
      </c>
      <c r="H2834" t="s">
        <v>13</v>
      </c>
      <c r="I2834" t="s">
        <v>990</v>
      </c>
      <c r="J2834">
        <f t="shared" si="44"/>
        <v>1</v>
      </c>
    </row>
    <row r="2835" spans="1:10" x14ac:dyDescent="0.25">
      <c r="A2835" t="s">
        <v>6943</v>
      </c>
      <c r="B2835" t="s">
        <v>12</v>
      </c>
      <c r="C2835">
        <v>236</v>
      </c>
      <c r="D2835" s="1">
        <v>385780218</v>
      </c>
      <c r="E2835" t="s">
        <v>13</v>
      </c>
      <c r="F2835" t="s">
        <v>6944</v>
      </c>
      <c r="G2835" t="s">
        <v>13</v>
      </c>
      <c r="H2835" t="s">
        <v>13</v>
      </c>
      <c r="I2835" t="s">
        <v>1996</v>
      </c>
      <c r="J2835">
        <f t="shared" si="44"/>
        <v>1</v>
      </c>
    </row>
    <row r="2836" spans="1:10" x14ac:dyDescent="0.25">
      <c r="A2836" t="s">
        <v>6945</v>
      </c>
      <c r="B2836" t="s">
        <v>12</v>
      </c>
      <c r="C2836">
        <v>274</v>
      </c>
      <c r="D2836" s="1">
        <v>385780219</v>
      </c>
      <c r="E2836" t="s">
        <v>13</v>
      </c>
      <c r="F2836" t="s">
        <v>6946</v>
      </c>
      <c r="G2836" t="s">
        <v>13</v>
      </c>
      <c r="H2836" t="s">
        <v>13</v>
      </c>
      <c r="I2836" t="s">
        <v>221</v>
      </c>
      <c r="J2836">
        <f t="shared" si="44"/>
        <v>1</v>
      </c>
    </row>
    <row r="2837" spans="1:10" x14ac:dyDescent="0.25">
      <c r="A2837" t="s">
        <v>6947</v>
      </c>
      <c r="B2837" t="s">
        <v>13</v>
      </c>
      <c r="C2837">
        <v>361</v>
      </c>
      <c r="D2837" s="1">
        <v>385780220</v>
      </c>
      <c r="E2837" t="s">
        <v>13</v>
      </c>
      <c r="F2837" t="s">
        <v>6948</v>
      </c>
      <c r="G2837" t="s">
        <v>13</v>
      </c>
      <c r="H2837" t="s">
        <v>13</v>
      </c>
      <c r="I2837" t="s">
        <v>1066</v>
      </c>
      <c r="J2837">
        <f t="shared" si="44"/>
        <v>-1</v>
      </c>
    </row>
    <row r="2838" spans="1:10" x14ac:dyDescent="0.25">
      <c r="A2838" t="s">
        <v>6949</v>
      </c>
      <c r="B2838" t="s">
        <v>13</v>
      </c>
      <c r="C2838">
        <v>270</v>
      </c>
      <c r="D2838" s="1">
        <v>385780221</v>
      </c>
      <c r="E2838" t="s">
        <v>13</v>
      </c>
      <c r="F2838" t="s">
        <v>6950</v>
      </c>
      <c r="G2838" t="s">
        <v>13</v>
      </c>
      <c r="H2838" t="s">
        <v>13</v>
      </c>
      <c r="I2838" t="s">
        <v>1063</v>
      </c>
      <c r="J2838">
        <f t="shared" si="44"/>
        <v>-1</v>
      </c>
    </row>
    <row r="2839" spans="1:10" x14ac:dyDescent="0.25">
      <c r="A2839" t="s">
        <v>6951</v>
      </c>
      <c r="B2839" t="s">
        <v>13</v>
      </c>
      <c r="C2839">
        <v>1475</v>
      </c>
      <c r="D2839" s="1">
        <v>385780222</v>
      </c>
      <c r="E2839" t="s">
        <v>13</v>
      </c>
      <c r="F2839" t="s">
        <v>6952</v>
      </c>
      <c r="G2839" t="s">
        <v>13</v>
      </c>
      <c r="H2839" t="s">
        <v>13</v>
      </c>
      <c r="I2839" t="s">
        <v>683</v>
      </c>
      <c r="J2839">
        <f t="shared" si="44"/>
        <v>-1</v>
      </c>
    </row>
    <row r="2840" spans="1:10" x14ac:dyDescent="0.25">
      <c r="A2840" t="s">
        <v>6953</v>
      </c>
      <c r="B2840" t="s">
        <v>13</v>
      </c>
      <c r="C2840">
        <v>702</v>
      </c>
      <c r="D2840" s="1">
        <v>385780223</v>
      </c>
      <c r="E2840" t="s">
        <v>13</v>
      </c>
      <c r="F2840" t="s">
        <v>6954</v>
      </c>
      <c r="G2840" t="s">
        <v>13</v>
      </c>
      <c r="H2840" t="s">
        <v>13</v>
      </c>
      <c r="I2840" t="s">
        <v>1058</v>
      </c>
      <c r="J2840">
        <f t="shared" si="44"/>
        <v>-1</v>
      </c>
    </row>
    <row r="2841" spans="1:10" x14ac:dyDescent="0.25">
      <c r="A2841" t="s">
        <v>6955</v>
      </c>
      <c r="B2841" t="s">
        <v>13</v>
      </c>
      <c r="C2841">
        <v>141</v>
      </c>
      <c r="D2841" s="1">
        <v>385780224</v>
      </c>
      <c r="E2841" t="s">
        <v>13</v>
      </c>
      <c r="F2841" t="s">
        <v>6956</v>
      </c>
      <c r="G2841" t="s">
        <v>13</v>
      </c>
      <c r="H2841" t="s">
        <v>13</v>
      </c>
      <c r="I2841" t="s">
        <v>1055</v>
      </c>
      <c r="J2841">
        <f t="shared" si="44"/>
        <v>-1</v>
      </c>
    </row>
    <row r="2842" spans="1:10" x14ac:dyDescent="0.25">
      <c r="A2842" t="s">
        <v>6957</v>
      </c>
      <c r="B2842" t="s">
        <v>13</v>
      </c>
      <c r="C2842">
        <v>186</v>
      </c>
      <c r="D2842" s="1">
        <v>385780225</v>
      </c>
      <c r="E2842" t="s">
        <v>13</v>
      </c>
      <c r="F2842" t="s">
        <v>6958</v>
      </c>
      <c r="G2842" t="s">
        <v>13</v>
      </c>
      <c r="H2842" t="s">
        <v>13</v>
      </c>
      <c r="I2842" t="s">
        <v>3712</v>
      </c>
      <c r="J2842">
        <f t="shared" si="44"/>
        <v>-1</v>
      </c>
    </row>
    <row r="2843" spans="1:10" x14ac:dyDescent="0.25">
      <c r="A2843" t="s">
        <v>6959</v>
      </c>
      <c r="B2843" t="s">
        <v>12</v>
      </c>
      <c r="C2843">
        <v>310</v>
      </c>
      <c r="D2843" s="1">
        <v>385780226</v>
      </c>
      <c r="E2843" t="s">
        <v>13</v>
      </c>
      <c r="F2843" t="s">
        <v>6960</v>
      </c>
      <c r="G2843" t="s">
        <v>13</v>
      </c>
      <c r="H2843" t="s">
        <v>13</v>
      </c>
      <c r="I2843" t="s">
        <v>598</v>
      </c>
      <c r="J2843">
        <f t="shared" si="44"/>
        <v>1</v>
      </c>
    </row>
    <row r="2844" spans="1:10" x14ac:dyDescent="0.25">
      <c r="A2844" t="s">
        <v>6961</v>
      </c>
      <c r="B2844" t="s">
        <v>13</v>
      </c>
      <c r="C2844">
        <v>184</v>
      </c>
      <c r="D2844" s="1">
        <v>385780227</v>
      </c>
      <c r="E2844" t="s">
        <v>13</v>
      </c>
      <c r="F2844" t="s">
        <v>6962</v>
      </c>
      <c r="G2844" t="s">
        <v>13</v>
      </c>
      <c r="H2844" t="s">
        <v>13</v>
      </c>
      <c r="I2844" t="s">
        <v>6963</v>
      </c>
      <c r="J2844">
        <f t="shared" si="44"/>
        <v>-1</v>
      </c>
    </row>
    <row r="2845" spans="1:10" x14ac:dyDescent="0.25">
      <c r="A2845" t="s">
        <v>6964</v>
      </c>
      <c r="B2845" t="s">
        <v>13</v>
      </c>
      <c r="C2845">
        <v>239</v>
      </c>
      <c r="D2845" s="1">
        <v>385780228</v>
      </c>
      <c r="E2845" t="s">
        <v>13</v>
      </c>
      <c r="F2845" t="s">
        <v>6965</v>
      </c>
      <c r="G2845" t="s">
        <v>13</v>
      </c>
      <c r="H2845" t="s">
        <v>13</v>
      </c>
      <c r="I2845" t="s">
        <v>27</v>
      </c>
      <c r="J2845">
        <f t="shared" si="44"/>
        <v>-1</v>
      </c>
    </row>
    <row r="2846" spans="1:10" x14ac:dyDescent="0.25">
      <c r="A2846" t="s">
        <v>6966</v>
      </c>
      <c r="B2846" t="s">
        <v>13</v>
      </c>
      <c r="C2846">
        <v>226</v>
      </c>
      <c r="D2846" s="1">
        <v>385780229</v>
      </c>
      <c r="E2846" t="s">
        <v>13</v>
      </c>
      <c r="F2846" t="s">
        <v>6967</v>
      </c>
      <c r="G2846" t="s">
        <v>13</v>
      </c>
      <c r="H2846" t="s">
        <v>13</v>
      </c>
      <c r="I2846" t="s">
        <v>221</v>
      </c>
      <c r="J2846">
        <f t="shared" si="44"/>
        <v>-1</v>
      </c>
    </row>
    <row r="2847" spans="1:10" x14ac:dyDescent="0.25">
      <c r="A2847" t="s">
        <v>6968</v>
      </c>
      <c r="B2847" t="s">
        <v>13</v>
      </c>
      <c r="C2847">
        <v>152</v>
      </c>
      <c r="D2847" s="1">
        <v>385780230</v>
      </c>
      <c r="E2847" t="s">
        <v>13</v>
      </c>
      <c r="F2847" t="s">
        <v>6969</v>
      </c>
      <c r="G2847" t="s">
        <v>13</v>
      </c>
      <c r="H2847" t="s">
        <v>13</v>
      </c>
      <c r="I2847" t="s">
        <v>27</v>
      </c>
      <c r="J2847">
        <f t="shared" si="44"/>
        <v>-1</v>
      </c>
    </row>
    <row r="2848" spans="1:10" x14ac:dyDescent="0.25">
      <c r="A2848" t="s">
        <v>6970</v>
      </c>
      <c r="B2848" t="s">
        <v>13</v>
      </c>
      <c r="C2848">
        <v>179</v>
      </c>
      <c r="D2848" s="1">
        <v>385780231</v>
      </c>
      <c r="E2848" t="s">
        <v>13</v>
      </c>
      <c r="F2848" t="s">
        <v>6971</v>
      </c>
      <c r="G2848" t="s">
        <v>13</v>
      </c>
      <c r="H2848" t="s">
        <v>13</v>
      </c>
      <c r="I2848" t="s">
        <v>27</v>
      </c>
      <c r="J2848">
        <f t="shared" si="44"/>
        <v>-1</v>
      </c>
    </row>
    <row r="2849" spans="1:10" x14ac:dyDescent="0.25">
      <c r="A2849" t="s">
        <v>6972</v>
      </c>
      <c r="B2849" t="s">
        <v>13</v>
      </c>
      <c r="C2849">
        <v>95</v>
      </c>
      <c r="D2849" s="1">
        <v>385780232</v>
      </c>
      <c r="E2849" t="s">
        <v>13</v>
      </c>
      <c r="F2849" t="s">
        <v>6973</v>
      </c>
      <c r="G2849" t="s">
        <v>13</v>
      </c>
      <c r="H2849" t="s">
        <v>13</v>
      </c>
      <c r="I2849" t="s">
        <v>27</v>
      </c>
      <c r="J2849">
        <f t="shared" si="44"/>
        <v>-1</v>
      </c>
    </row>
    <row r="2850" spans="1:10" x14ac:dyDescent="0.25">
      <c r="A2850" t="s">
        <v>6974</v>
      </c>
      <c r="B2850" t="s">
        <v>13</v>
      </c>
      <c r="C2850">
        <v>87</v>
      </c>
      <c r="D2850" s="1">
        <v>385780233</v>
      </c>
      <c r="E2850" t="s">
        <v>13</v>
      </c>
      <c r="F2850" t="s">
        <v>6975</v>
      </c>
      <c r="G2850" t="s">
        <v>13</v>
      </c>
      <c r="H2850" t="s">
        <v>13</v>
      </c>
      <c r="I2850" t="s">
        <v>1939</v>
      </c>
      <c r="J2850">
        <f t="shared" si="44"/>
        <v>-1</v>
      </c>
    </row>
    <row r="2851" spans="1:10" x14ac:dyDescent="0.25">
      <c r="A2851" t="s">
        <v>6976</v>
      </c>
      <c r="B2851" t="s">
        <v>13</v>
      </c>
      <c r="C2851">
        <v>330</v>
      </c>
      <c r="D2851" s="1">
        <v>385780234</v>
      </c>
      <c r="E2851" t="s">
        <v>13</v>
      </c>
      <c r="F2851" t="s">
        <v>6977</v>
      </c>
      <c r="G2851" t="s">
        <v>13</v>
      </c>
      <c r="H2851" t="s">
        <v>13</v>
      </c>
      <c r="I2851" t="s">
        <v>6978</v>
      </c>
      <c r="J2851">
        <f t="shared" si="44"/>
        <v>-1</v>
      </c>
    </row>
    <row r="2852" spans="1:10" x14ac:dyDescent="0.25">
      <c r="A2852" t="s">
        <v>6979</v>
      </c>
      <c r="B2852" t="s">
        <v>13</v>
      </c>
      <c r="C2852">
        <v>168</v>
      </c>
      <c r="D2852" s="1">
        <v>385780235</v>
      </c>
      <c r="E2852" t="s">
        <v>13</v>
      </c>
      <c r="F2852" t="s">
        <v>6980</v>
      </c>
      <c r="G2852" t="s">
        <v>13</v>
      </c>
      <c r="H2852" t="s">
        <v>13</v>
      </c>
      <c r="I2852" t="s">
        <v>1942</v>
      </c>
      <c r="J2852">
        <f t="shared" si="44"/>
        <v>-1</v>
      </c>
    </row>
    <row r="2853" spans="1:10" x14ac:dyDescent="0.25">
      <c r="A2853" t="s">
        <v>6981</v>
      </c>
      <c r="B2853" t="s">
        <v>13</v>
      </c>
      <c r="C2853">
        <v>750</v>
      </c>
      <c r="D2853" s="1">
        <v>385780236</v>
      </c>
      <c r="E2853" t="s">
        <v>13</v>
      </c>
      <c r="F2853" t="s">
        <v>6982</v>
      </c>
      <c r="G2853" t="s">
        <v>13</v>
      </c>
      <c r="H2853" t="s">
        <v>13</v>
      </c>
      <c r="I2853" t="s">
        <v>6983</v>
      </c>
      <c r="J2853">
        <f t="shared" si="44"/>
        <v>-1</v>
      </c>
    </row>
    <row r="2854" spans="1:10" x14ac:dyDescent="0.25">
      <c r="A2854" t="s">
        <v>6984</v>
      </c>
      <c r="B2854" t="s">
        <v>13</v>
      </c>
      <c r="C2854">
        <v>241</v>
      </c>
      <c r="D2854" s="1">
        <v>385780237</v>
      </c>
      <c r="E2854" t="s">
        <v>13</v>
      </c>
      <c r="F2854" t="s">
        <v>6985</v>
      </c>
      <c r="G2854" t="s">
        <v>13</v>
      </c>
      <c r="H2854" t="s">
        <v>13</v>
      </c>
      <c r="I2854" t="s">
        <v>6986</v>
      </c>
      <c r="J2854">
        <f t="shared" si="44"/>
        <v>-1</v>
      </c>
    </row>
    <row r="2855" spans="1:10" x14ac:dyDescent="0.25">
      <c r="A2855" t="s">
        <v>6987</v>
      </c>
      <c r="B2855" t="s">
        <v>13</v>
      </c>
      <c r="C2855">
        <v>294</v>
      </c>
      <c r="D2855" s="1">
        <v>385780238</v>
      </c>
      <c r="E2855" t="s">
        <v>13</v>
      </c>
      <c r="F2855" t="s">
        <v>6988</v>
      </c>
      <c r="G2855" t="s">
        <v>13</v>
      </c>
      <c r="H2855" t="s">
        <v>13</v>
      </c>
      <c r="I2855" t="s">
        <v>6989</v>
      </c>
      <c r="J2855">
        <f t="shared" si="44"/>
        <v>-1</v>
      </c>
    </row>
    <row r="2856" spans="1:10" x14ac:dyDescent="0.25">
      <c r="A2856" t="s">
        <v>6990</v>
      </c>
      <c r="B2856" t="s">
        <v>13</v>
      </c>
      <c r="C2856">
        <v>558</v>
      </c>
      <c r="D2856" s="1">
        <v>385780239</v>
      </c>
      <c r="E2856" t="s">
        <v>13</v>
      </c>
      <c r="F2856" t="s">
        <v>6991</v>
      </c>
      <c r="G2856" t="s">
        <v>13</v>
      </c>
      <c r="H2856" t="s">
        <v>13</v>
      </c>
      <c r="I2856" t="s">
        <v>27</v>
      </c>
      <c r="J2856">
        <f t="shared" si="44"/>
        <v>-1</v>
      </c>
    </row>
    <row r="2857" spans="1:10" x14ac:dyDescent="0.25">
      <c r="A2857" t="s">
        <v>6992</v>
      </c>
      <c r="B2857" t="s">
        <v>13</v>
      </c>
      <c r="C2857">
        <v>240</v>
      </c>
      <c r="D2857" s="1">
        <v>385780240</v>
      </c>
      <c r="E2857" t="s">
        <v>13</v>
      </c>
      <c r="F2857" t="s">
        <v>6993</v>
      </c>
      <c r="G2857" t="s">
        <v>13</v>
      </c>
      <c r="H2857" t="s">
        <v>13</v>
      </c>
      <c r="I2857" t="s">
        <v>6994</v>
      </c>
      <c r="J2857">
        <f t="shared" si="44"/>
        <v>-1</v>
      </c>
    </row>
    <row r="2858" spans="1:10" x14ac:dyDescent="0.25">
      <c r="A2858" t="s">
        <v>6995</v>
      </c>
      <c r="B2858" t="s">
        <v>12</v>
      </c>
      <c r="C2858">
        <v>306</v>
      </c>
      <c r="D2858" s="1">
        <v>385780241</v>
      </c>
      <c r="E2858" t="s">
        <v>13</v>
      </c>
      <c r="F2858" t="s">
        <v>6996</v>
      </c>
      <c r="G2858" t="s">
        <v>13</v>
      </c>
      <c r="H2858" t="s">
        <v>13</v>
      </c>
      <c r="I2858" t="s">
        <v>27</v>
      </c>
      <c r="J2858">
        <f t="shared" si="44"/>
        <v>1</v>
      </c>
    </row>
    <row r="2859" spans="1:10" x14ac:dyDescent="0.25">
      <c r="A2859" t="s">
        <v>6997</v>
      </c>
      <c r="B2859" t="s">
        <v>13</v>
      </c>
      <c r="C2859">
        <v>272</v>
      </c>
      <c r="D2859" s="1">
        <v>385780242</v>
      </c>
      <c r="E2859" t="s">
        <v>13</v>
      </c>
      <c r="F2859" t="s">
        <v>6998</v>
      </c>
      <c r="G2859" t="s">
        <v>13</v>
      </c>
      <c r="H2859" t="s">
        <v>13</v>
      </c>
      <c r="I2859" t="s">
        <v>6999</v>
      </c>
      <c r="J2859">
        <f t="shared" si="44"/>
        <v>-1</v>
      </c>
    </row>
    <row r="2860" spans="1:10" x14ac:dyDescent="0.25">
      <c r="A2860" t="s">
        <v>7000</v>
      </c>
      <c r="B2860" t="s">
        <v>13</v>
      </c>
      <c r="C2860">
        <v>469</v>
      </c>
      <c r="D2860" s="1">
        <v>385780243</v>
      </c>
      <c r="E2860" t="s">
        <v>13</v>
      </c>
      <c r="F2860" t="s">
        <v>7001</v>
      </c>
      <c r="G2860" t="s">
        <v>13</v>
      </c>
      <c r="H2860" t="s">
        <v>13</v>
      </c>
      <c r="I2860" t="s">
        <v>2014</v>
      </c>
      <c r="J2860">
        <f t="shared" si="44"/>
        <v>-1</v>
      </c>
    </row>
    <row r="2861" spans="1:10" x14ac:dyDescent="0.25">
      <c r="A2861" t="s">
        <v>7002</v>
      </c>
      <c r="B2861" t="s">
        <v>12</v>
      </c>
      <c r="C2861">
        <v>140</v>
      </c>
      <c r="D2861" s="1">
        <v>385780244</v>
      </c>
      <c r="E2861" t="s">
        <v>13</v>
      </c>
      <c r="F2861" t="s">
        <v>7003</v>
      </c>
      <c r="G2861" t="s">
        <v>13</v>
      </c>
      <c r="H2861" t="s">
        <v>13</v>
      </c>
      <c r="I2861" t="s">
        <v>1714</v>
      </c>
      <c r="J2861">
        <f t="shared" si="44"/>
        <v>1</v>
      </c>
    </row>
    <row r="2862" spans="1:10" x14ac:dyDescent="0.25">
      <c r="A2862" t="s">
        <v>7004</v>
      </c>
      <c r="B2862" t="s">
        <v>12</v>
      </c>
      <c r="C2862">
        <v>154</v>
      </c>
      <c r="D2862" s="1">
        <v>385780245</v>
      </c>
      <c r="E2862" t="s">
        <v>13</v>
      </c>
      <c r="F2862" t="s">
        <v>7005</v>
      </c>
      <c r="G2862" t="s">
        <v>13</v>
      </c>
      <c r="H2862" t="s">
        <v>13</v>
      </c>
      <c r="I2862" t="s">
        <v>2692</v>
      </c>
      <c r="J2862">
        <f t="shared" si="44"/>
        <v>1</v>
      </c>
    </row>
    <row r="2863" spans="1:10" x14ac:dyDescent="0.25">
      <c r="A2863" t="s">
        <v>7006</v>
      </c>
      <c r="B2863" t="s">
        <v>13</v>
      </c>
      <c r="C2863">
        <v>257</v>
      </c>
      <c r="D2863" s="1">
        <v>385780246</v>
      </c>
      <c r="E2863" t="s">
        <v>13</v>
      </c>
      <c r="F2863" t="s">
        <v>7007</v>
      </c>
      <c r="G2863" t="s">
        <v>13</v>
      </c>
      <c r="H2863" t="s">
        <v>13</v>
      </c>
      <c r="I2863" t="s">
        <v>7008</v>
      </c>
      <c r="J2863">
        <f t="shared" si="44"/>
        <v>-1</v>
      </c>
    </row>
    <row r="2864" spans="1:10" x14ac:dyDescent="0.25">
      <c r="A2864" t="s">
        <v>7009</v>
      </c>
      <c r="B2864" t="s">
        <v>12</v>
      </c>
      <c r="C2864">
        <v>242</v>
      </c>
      <c r="D2864" s="1">
        <v>385780247</v>
      </c>
      <c r="E2864" t="s">
        <v>13</v>
      </c>
      <c r="F2864" t="s">
        <v>7010</v>
      </c>
      <c r="G2864" t="s">
        <v>13</v>
      </c>
      <c r="H2864" t="s">
        <v>13</v>
      </c>
      <c r="I2864" t="s">
        <v>49</v>
      </c>
      <c r="J2864">
        <f t="shared" si="44"/>
        <v>1</v>
      </c>
    </row>
    <row r="2865" spans="1:10" x14ac:dyDescent="0.25">
      <c r="A2865" t="s">
        <v>7011</v>
      </c>
      <c r="B2865" t="s">
        <v>13</v>
      </c>
      <c r="C2865">
        <v>239</v>
      </c>
      <c r="D2865" s="1">
        <v>385780248</v>
      </c>
      <c r="E2865" t="s">
        <v>13</v>
      </c>
      <c r="F2865" t="s">
        <v>7012</v>
      </c>
      <c r="G2865" t="s">
        <v>13</v>
      </c>
      <c r="H2865" t="s">
        <v>13</v>
      </c>
      <c r="I2865" t="s">
        <v>27</v>
      </c>
      <c r="J2865">
        <f t="shared" si="44"/>
        <v>-1</v>
      </c>
    </row>
    <row r="2866" spans="1:10" x14ac:dyDescent="0.25">
      <c r="A2866" t="s">
        <v>7013</v>
      </c>
      <c r="B2866" t="s">
        <v>13</v>
      </c>
      <c r="C2866">
        <v>159</v>
      </c>
      <c r="D2866" s="1">
        <v>385780249</v>
      </c>
      <c r="E2866" t="s">
        <v>13</v>
      </c>
      <c r="F2866" t="s">
        <v>7014</v>
      </c>
      <c r="G2866" t="s">
        <v>13</v>
      </c>
      <c r="H2866" t="s">
        <v>13</v>
      </c>
      <c r="I2866" t="s">
        <v>7015</v>
      </c>
      <c r="J2866">
        <f t="shared" si="44"/>
        <v>-1</v>
      </c>
    </row>
    <row r="2867" spans="1:10" x14ac:dyDescent="0.25">
      <c r="A2867" t="s">
        <v>7016</v>
      </c>
      <c r="B2867" t="s">
        <v>13</v>
      </c>
      <c r="C2867">
        <v>251</v>
      </c>
      <c r="D2867" s="1">
        <v>385780250</v>
      </c>
      <c r="E2867" t="s">
        <v>13</v>
      </c>
      <c r="F2867" t="s">
        <v>7017</v>
      </c>
      <c r="G2867" t="s">
        <v>13</v>
      </c>
      <c r="H2867" t="s">
        <v>13</v>
      </c>
      <c r="I2867" t="s">
        <v>27</v>
      </c>
      <c r="J2867">
        <f t="shared" si="44"/>
        <v>-1</v>
      </c>
    </row>
    <row r="2868" spans="1:10" x14ac:dyDescent="0.25">
      <c r="A2868" t="s">
        <v>7018</v>
      </c>
      <c r="B2868" t="s">
        <v>13</v>
      </c>
      <c r="C2868">
        <v>159</v>
      </c>
      <c r="D2868" s="1">
        <v>385780251</v>
      </c>
      <c r="E2868" t="s">
        <v>13</v>
      </c>
      <c r="F2868" t="s">
        <v>7019</v>
      </c>
      <c r="G2868" t="s">
        <v>13</v>
      </c>
      <c r="H2868" t="s">
        <v>13</v>
      </c>
      <c r="I2868" t="s">
        <v>27</v>
      </c>
      <c r="J2868">
        <f t="shared" si="44"/>
        <v>-1</v>
      </c>
    </row>
    <row r="2869" spans="1:10" x14ac:dyDescent="0.25">
      <c r="A2869" t="s">
        <v>7020</v>
      </c>
      <c r="B2869" t="s">
        <v>13</v>
      </c>
      <c r="C2869">
        <v>263</v>
      </c>
      <c r="D2869" s="1">
        <v>385780252</v>
      </c>
      <c r="E2869" t="s">
        <v>13</v>
      </c>
      <c r="F2869" t="s">
        <v>7021</v>
      </c>
      <c r="G2869" t="s">
        <v>13</v>
      </c>
      <c r="H2869" t="s">
        <v>13</v>
      </c>
      <c r="I2869" t="s">
        <v>5438</v>
      </c>
      <c r="J2869">
        <f t="shared" si="44"/>
        <v>-1</v>
      </c>
    </row>
    <row r="2870" spans="1:10" x14ac:dyDescent="0.25">
      <c r="A2870" t="s">
        <v>7022</v>
      </c>
      <c r="B2870" t="s">
        <v>13</v>
      </c>
      <c r="C2870">
        <v>417</v>
      </c>
      <c r="D2870" s="1">
        <v>385780253</v>
      </c>
      <c r="E2870" t="s">
        <v>13</v>
      </c>
      <c r="F2870" t="s">
        <v>7023</v>
      </c>
      <c r="G2870" t="s">
        <v>13</v>
      </c>
      <c r="H2870" t="s">
        <v>13</v>
      </c>
      <c r="I2870" t="s">
        <v>542</v>
      </c>
      <c r="J2870">
        <f t="shared" si="44"/>
        <v>-1</v>
      </c>
    </row>
    <row r="2871" spans="1:10" x14ac:dyDescent="0.25">
      <c r="A2871" t="s">
        <v>7024</v>
      </c>
      <c r="B2871" t="s">
        <v>13</v>
      </c>
      <c r="C2871">
        <v>278</v>
      </c>
      <c r="D2871" s="1">
        <v>385780254</v>
      </c>
      <c r="E2871" t="s">
        <v>13</v>
      </c>
      <c r="F2871" t="s">
        <v>7025</v>
      </c>
      <c r="G2871" t="s">
        <v>13</v>
      </c>
      <c r="H2871" t="s">
        <v>13</v>
      </c>
      <c r="I2871" t="s">
        <v>27</v>
      </c>
      <c r="J2871">
        <f t="shared" si="44"/>
        <v>-1</v>
      </c>
    </row>
    <row r="2872" spans="1:10" x14ac:dyDescent="0.25">
      <c r="A2872" t="s">
        <v>7026</v>
      </c>
      <c r="B2872" t="s">
        <v>13</v>
      </c>
      <c r="C2872">
        <v>488</v>
      </c>
      <c r="D2872" s="1">
        <v>385780255</v>
      </c>
      <c r="E2872" t="s">
        <v>13</v>
      </c>
      <c r="F2872" t="s">
        <v>7027</v>
      </c>
      <c r="G2872" t="s">
        <v>13</v>
      </c>
      <c r="H2872" t="s">
        <v>13</v>
      </c>
      <c r="I2872" t="s">
        <v>27</v>
      </c>
      <c r="J2872">
        <f t="shared" si="44"/>
        <v>-1</v>
      </c>
    </row>
    <row r="2873" spans="1:10" x14ac:dyDescent="0.25">
      <c r="A2873" t="s">
        <v>7028</v>
      </c>
      <c r="B2873" t="s">
        <v>13</v>
      </c>
      <c r="C2873">
        <v>176</v>
      </c>
      <c r="D2873" s="1">
        <v>385780256</v>
      </c>
      <c r="E2873" t="s">
        <v>13</v>
      </c>
      <c r="F2873" t="s">
        <v>7029</v>
      </c>
      <c r="G2873" t="s">
        <v>13</v>
      </c>
      <c r="H2873" t="s">
        <v>13</v>
      </c>
      <c r="I2873" t="s">
        <v>27</v>
      </c>
      <c r="J2873">
        <f t="shared" si="44"/>
        <v>-1</v>
      </c>
    </row>
    <row r="2874" spans="1:10" x14ac:dyDescent="0.25">
      <c r="A2874" t="s">
        <v>7030</v>
      </c>
      <c r="B2874" t="s">
        <v>13</v>
      </c>
      <c r="C2874">
        <v>600</v>
      </c>
      <c r="D2874" s="1">
        <v>385780257</v>
      </c>
      <c r="E2874" t="s">
        <v>13</v>
      </c>
      <c r="F2874" t="s">
        <v>7031</v>
      </c>
      <c r="G2874" t="s">
        <v>13</v>
      </c>
      <c r="H2874" t="s">
        <v>13</v>
      </c>
      <c r="I2874" t="s">
        <v>2132</v>
      </c>
      <c r="J2874">
        <f t="shared" si="44"/>
        <v>-1</v>
      </c>
    </row>
    <row r="2875" spans="1:10" x14ac:dyDescent="0.25">
      <c r="A2875" t="s">
        <v>7032</v>
      </c>
      <c r="B2875" t="s">
        <v>13</v>
      </c>
      <c r="C2875">
        <v>232</v>
      </c>
      <c r="D2875" s="1">
        <v>385780258</v>
      </c>
      <c r="E2875" t="s">
        <v>13</v>
      </c>
      <c r="F2875" t="s">
        <v>7033</v>
      </c>
      <c r="G2875" t="s">
        <v>13</v>
      </c>
      <c r="H2875" t="s">
        <v>13</v>
      </c>
      <c r="I2875" t="s">
        <v>1046</v>
      </c>
      <c r="J2875">
        <f t="shared" si="44"/>
        <v>-1</v>
      </c>
    </row>
    <row r="2876" spans="1:10" x14ac:dyDescent="0.25">
      <c r="A2876" t="s">
        <v>7034</v>
      </c>
      <c r="B2876" t="s">
        <v>13</v>
      </c>
      <c r="C2876">
        <v>70</v>
      </c>
      <c r="D2876" s="1">
        <v>385780259</v>
      </c>
      <c r="E2876" t="s">
        <v>13</v>
      </c>
      <c r="F2876" t="s">
        <v>7035</v>
      </c>
      <c r="G2876" t="s">
        <v>13</v>
      </c>
      <c r="H2876" t="s">
        <v>13</v>
      </c>
      <c r="I2876" t="s">
        <v>27</v>
      </c>
      <c r="J2876">
        <f t="shared" si="44"/>
        <v>-1</v>
      </c>
    </row>
    <row r="2877" spans="1:10" x14ac:dyDescent="0.25">
      <c r="A2877" t="s">
        <v>7036</v>
      </c>
      <c r="B2877" t="s">
        <v>12</v>
      </c>
      <c r="C2877">
        <v>71</v>
      </c>
      <c r="D2877" s="1">
        <v>385780260</v>
      </c>
      <c r="E2877" t="s">
        <v>13</v>
      </c>
      <c r="F2877" t="s">
        <v>7037</v>
      </c>
      <c r="G2877" t="s">
        <v>13</v>
      </c>
      <c r="H2877" t="s">
        <v>13</v>
      </c>
      <c r="I2877" t="s">
        <v>1766</v>
      </c>
      <c r="J2877">
        <f t="shared" si="44"/>
        <v>1</v>
      </c>
    </row>
    <row r="2878" spans="1:10" x14ac:dyDescent="0.25">
      <c r="A2878" t="s">
        <v>7038</v>
      </c>
      <c r="B2878" t="s">
        <v>13</v>
      </c>
      <c r="C2878">
        <v>614</v>
      </c>
      <c r="D2878" s="1">
        <v>385780261</v>
      </c>
      <c r="E2878" t="s">
        <v>13</v>
      </c>
      <c r="F2878" t="s">
        <v>7039</v>
      </c>
      <c r="G2878" t="s">
        <v>13</v>
      </c>
      <c r="H2878" t="s">
        <v>13</v>
      </c>
      <c r="I2878" t="s">
        <v>645</v>
      </c>
      <c r="J2878">
        <f t="shared" si="44"/>
        <v>-1</v>
      </c>
    </row>
    <row r="2879" spans="1:10" x14ac:dyDescent="0.25">
      <c r="A2879" t="s">
        <v>7040</v>
      </c>
      <c r="B2879" t="s">
        <v>13</v>
      </c>
      <c r="C2879">
        <v>490</v>
      </c>
      <c r="D2879" s="1">
        <v>385780262</v>
      </c>
      <c r="E2879" t="s">
        <v>13</v>
      </c>
      <c r="F2879" t="s">
        <v>7041</v>
      </c>
      <c r="G2879" t="s">
        <v>13</v>
      </c>
      <c r="H2879" t="s">
        <v>13</v>
      </c>
      <c r="I2879" t="s">
        <v>1571</v>
      </c>
      <c r="J2879">
        <f t="shared" si="44"/>
        <v>-1</v>
      </c>
    </row>
    <row r="2880" spans="1:10" x14ac:dyDescent="0.25">
      <c r="A2880" t="s">
        <v>7042</v>
      </c>
      <c r="B2880" t="s">
        <v>13</v>
      </c>
      <c r="C2880">
        <v>375</v>
      </c>
      <c r="D2880" s="1">
        <v>385780263</v>
      </c>
      <c r="E2880" t="s">
        <v>13</v>
      </c>
      <c r="F2880" t="s">
        <v>7043</v>
      </c>
      <c r="G2880" t="s">
        <v>13</v>
      </c>
      <c r="H2880" t="s">
        <v>13</v>
      </c>
      <c r="I2880" t="s">
        <v>383</v>
      </c>
      <c r="J2880">
        <f t="shared" si="44"/>
        <v>-1</v>
      </c>
    </row>
    <row r="2881" spans="1:10" x14ac:dyDescent="0.25">
      <c r="A2881" t="s">
        <v>7044</v>
      </c>
      <c r="B2881" t="s">
        <v>13</v>
      </c>
      <c r="C2881">
        <v>437</v>
      </c>
      <c r="D2881" s="1">
        <v>385780264</v>
      </c>
      <c r="E2881" t="s">
        <v>13</v>
      </c>
      <c r="F2881" t="s">
        <v>7045</v>
      </c>
      <c r="G2881" t="s">
        <v>13</v>
      </c>
      <c r="H2881" t="s">
        <v>13</v>
      </c>
      <c r="I2881" t="s">
        <v>27</v>
      </c>
      <c r="J2881">
        <f t="shared" si="44"/>
        <v>-1</v>
      </c>
    </row>
    <row r="2882" spans="1:10" x14ac:dyDescent="0.25">
      <c r="A2882" t="s">
        <v>7046</v>
      </c>
      <c r="B2882" t="s">
        <v>13</v>
      </c>
      <c r="C2882">
        <v>410</v>
      </c>
      <c r="D2882" s="1">
        <v>385780265</v>
      </c>
      <c r="E2882" t="s">
        <v>13</v>
      </c>
      <c r="F2882" t="s">
        <v>7047</v>
      </c>
      <c r="G2882" t="s">
        <v>13</v>
      </c>
      <c r="H2882" t="s">
        <v>13</v>
      </c>
      <c r="I2882" t="s">
        <v>383</v>
      </c>
      <c r="J2882">
        <f t="shared" si="44"/>
        <v>-1</v>
      </c>
    </row>
    <row r="2883" spans="1:10" x14ac:dyDescent="0.25">
      <c r="A2883" t="s">
        <v>7048</v>
      </c>
      <c r="B2883" t="s">
        <v>13</v>
      </c>
      <c r="C2883">
        <v>347</v>
      </c>
      <c r="D2883" s="1">
        <v>385780266</v>
      </c>
      <c r="E2883" t="s">
        <v>13</v>
      </c>
      <c r="F2883" t="s">
        <v>7049</v>
      </c>
      <c r="G2883" t="s">
        <v>13</v>
      </c>
      <c r="H2883" t="s">
        <v>13</v>
      </c>
      <c r="I2883" t="s">
        <v>383</v>
      </c>
      <c r="J2883">
        <f t="shared" si="44"/>
        <v>-1</v>
      </c>
    </row>
    <row r="2884" spans="1:10" x14ac:dyDescent="0.25">
      <c r="A2884" t="s">
        <v>7050</v>
      </c>
      <c r="B2884" t="s">
        <v>13</v>
      </c>
      <c r="C2884">
        <v>439</v>
      </c>
      <c r="D2884" s="1">
        <v>385780267</v>
      </c>
      <c r="E2884" t="s">
        <v>13</v>
      </c>
      <c r="F2884" t="s">
        <v>7051</v>
      </c>
      <c r="G2884" t="s">
        <v>13</v>
      </c>
      <c r="H2884" t="s">
        <v>13</v>
      </c>
      <c r="I2884" t="s">
        <v>2236</v>
      </c>
      <c r="J2884">
        <f t="shared" si="44"/>
        <v>-1</v>
      </c>
    </row>
    <row r="2885" spans="1:10" x14ac:dyDescent="0.25">
      <c r="A2885" t="s">
        <v>7052</v>
      </c>
      <c r="B2885" t="s">
        <v>13</v>
      </c>
      <c r="C2885">
        <v>388</v>
      </c>
      <c r="D2885" s="1">
        <v>385780268</v>
      </c>
      <c r="E2885" t="s">
        <v>13</v>
      </c>
      <c r="F2885" t="s">
        <v>7053</v>
      </c>
      <c r="G2885" t="s">
        <v>13</v>
      </c>
      <c r="H2885" t="s">
        <v>13</v>
      </c>
      <c r="I2885" t="s">
        <v>391</v>
      </c>
      <c r="J2885">
        <f t="shared" ref="J2885:J2914" si="45">IF(B2885="+",1,-1)</f>
        <v>-1</v>
      </c>
    </row>
    <row r="2886" spans="1:10" x14ac:dyDescent="0.25">
      <c r="A2886" t="s">
        <v>7054</v>
      </c>
      <c r="B2886" t="s">
        <v>13</v>
      </c>
      <c r="C2886">
        <v>352</v>
      </c>
      <c r="D2886" s="1">
        <v>385780269</v>
      </c>
      <c r="E2886" t="s">
        <v>13</v>
      </c>
      <c r="F2886" t="s">
        <v>7055</v>
      </c>
      <c r="G2886" t="s">
        <v>13</v>
      </c>
      <c r="H2886" t="s">
        <v>13</v>
      </c>
      <c r="I2886" t="s">
        <v>27</v>
      </c>
      <c r="J2886">
        <f t="shared" si="45"/>
        <v>-1</v>
      </c>
    </row>
    <row r="2887" spans="1:10" x14ac:dyDescent="0.25">
      <c r="A2887" t="s">
        <v>7056</v>
      </c>
      <c r="B2887" t="s">
        <v>13</v>
      </c>
      <c r="C2887">
        <v>152</v>
      </c>
      <c r="D2887" s="1">
        <v>385780270</v>
      </c>
      <c r="E2887" t="s">
        <v>13</v>
      </c>
      <c r="F2887" t="s">
        <v>7057</v>
      </c>
      <c r="G2887" t="s">
        <v>13</v>
      </c>
      <c r="H2887" t="s">
        <v>13</v>
      </c>
      <c r="I2887" t="s">
        <v>200</v>
      </c>
      <c r="J2887">
        <f t="shared" si="45"/>
        <v>-1</v>
      </c>
    </row>
    <row r="2888" spans="1:10" x14ac:dyDescent="0.25">
      <c r="A2888" t="s">
        <v>7058</v>
      </c>
      <c r="B2888" t="s">
        <v>13</v>
      </c>
      <c r="C2888">
        <v>232</v>
      </c>
      <c r="D2888" s="1">
        <v>385780271</v>
      </c>
      <c r="E2888" t="s">
        <v>13</v>
      </c>
      <c r="F2888" t="s">
        <v>7059</v>
      </c>
      <c r="G2888" t="s">
        <v>13</v>
      </c>
      <c r="H2888" t="s">
        <v>13</v>
      </c>
      <c r="I2888" t="s">
        <v>7060</v>
      </c>
      <c r="J2888">
        <f t="shared" si="45"/>
        <v>-1</v>
      </c>
    </row>
    <row r="2889" spans="1:10" x14ac:dyDescent="0.25">
      <c r="A2889" t="s">
        <v>7061</v>
      </c>
      <c r="B2889" t="s">
        <v>13</v>
      </c>
      <c r="C2889">
        <v>382</v>
      </c>
      <c r="D2889" s="1">
        <v>385780272</v>
      </c>
      <c r="E2889" t="s">
        <v>13</v>
      </c>
      <c r="F2889" t="s">
        <v>7062</v>
      </c>
      <c r="G2889" t="s">
        <v>13</v>
      </c>
      <c r="H2889" t="s">
        <v>13</v>
      </c>
      <c r="I2889" t="s">
        <v>7063</v>
      </c>
      <c r="J2889">
        <f t="shared" si="45"/>
        <v>-1</v>
      </c>
    </row>
    <row r="2890" spans="1:10" x14ac:dyDescent="0.25">
      <c r="A2890" t="s">
        <v>7064</v>
      </c>
      <c r="B2890" t="s">
        <v>13</v>
      </c>
      <c r="C2890">
        <v>1009</v>
      </c>
      <c r="D2890" s="1">
        <v>385780273</v>
      </c>
      <c r="E2890" t="s">
        <v>13</v>
      </c>
      <c r="F2890" t="s">
        <v>7065</v>
      </c>
      <c r="G2890" t="s">
        <v>13</v>
      </c>
      <c r="H2890" t="s">
        <v>13</v>
      </c>
      <c r="I2890" t="s">
        <v>611</v>
      </c>
      <c r="J2890">
        <f t="shared" si="45"/>
        <v>-1</v>
      </c>
    </row>
    <row r="2891" spans="1:10" x14ac:dyDescent="0.25">
      <c r="A2891" t="s">
        <v>7066</v>
      </c>
      <c r="B2891" t="s">
        <v>13</v>
      </c>
      <c r="C2891">
        <v>426</v>
      </c>
      <c r="D2891" s="1">
        <v>385780274</v>
      </c>
      <c r="E2891" t="s">
        <v>13</v>
      </c>
      <c r="F2891" t="s">
        <v>7067</v>
      </c>
      <c r="G2891" t="s">
        <v>13</v>
      </c>
      <c r="H2891" t="s">
        <v>13</v>
      </c>
      <c r="I2891" t="s">
        <v>650</v>
      </c>
      <c r="J2891">
        <f t="shared" si="45"/>
        <v>-1</v>
      </c>
    </row>
    <row r="2892" spans="1:10" x14ac:dyDescent="0.25">
      <c r="A2892" t="s">
        <v>7068</v>
      </c>
      <c r="B2892" t="s">
        <v>13</v>
      </c>
      <c r="C2892">
        <v>1035</v>
      </c>
      <c r="D2892" s="1">
        <v>385780275</v>
      </c>
      <c r="E2892" t="s">
        <v>13</v>
      </c>
      <c r="F2892" t="s">
        <v>7069</v>
      </c>
      <c r="G2892" t="s">
        <v>13</v>
      </c>
      <c r="H2892" t="s">
        <v>13</v>
      </c>
      <c r="I2892" t="s">
        <v>5931</v>
      </c>
      <c r="J2892">
        <f t="shared" si="45"/>
        <v>-1</v>
      </c>
    </row>
    <row r="2893" spans="1:10" x14ac:dyDescent="0.25">
      <c r="A2893" t="s">
        <v>7070</v>
      </c>
      <c r="B2893" t="s">
        <v>13</v>
      </c>
      <c r="C2893">
        <v>56</v>
      </c>
      <c r="D2893" s="1">
        <v>385780276</v>
      </c>
      <c r="E2893" t="s">
        <v>13</v>
      </c>
      <c r="F2893" t="s">
        <v>7071</v>
      </c>
      <c r="G2893" t="s">
        <v>13</v>
      </c>
      <c r="H2893" t="s">
        <v>13</v>
      </c>
      <c r="I2893" t="s">
        <v>27</v>
      </c>
      <c r="J2893">
        <f t="shared" si="45"/>
        <v>-1</v>
      </c>
    </row>
    <row r="2894" spans="1:10" x14ac:dyDescent="0.25">
      <c r="A2894" t="s">
        <v>7072</v>
      </c>
      <c r="B2894" t="s">
        <v>12</v>
      </c>
      <c r="C2894">
        <v>147</v>
      </c>
      <c r="D2894" s="1">
        <v>385780277</v>
      </c>
      <c r="E2894" t="s">
        <v>13</v>
      </c>
      <c r="F2894" t="s">
        <v>7073</v>
      </c>
      <c r="G2894" t="s">
        <v>13</v>
      </c>
      <c r="H2894" t="s">
        <v>13</v>
      </c>
      <c r="I2894" t="s">
        <v>7074</v>
      </c>
      <c r="J2894">
        <f t="shared" si="45"/>
        <v>1</v>
      </c>
    </row>
    <row r="2895" spans="1:10" x14ac:dyDescent="0.25">
      <c r="A2895" t="s">
        <v>7075</v>
      </c>
      <c r="B2895" t="s">
        <v>12</v>
      </c>
      <c r="C2895">
        <v>149</v>
      </c>
      <c r="D2895" s="1">
        <v>385780278</v>
      </c>
      <c r="E2895" t="s">
        <v>13</v>
      </c>
      <c r="F2895" t="s">
        <v>7076</v>
      </c>
      <c r="G2895" t="s">
        <v>13</v>
      </c>
      <c r="H2895" t="s">
        <v>13</v>
      </c>
      <c r="I2895" t="s">
        <v>27</v>
      </c>
      <c r="J2895">
        <f t="shared" si="45"/>
        <v>1</v>
      </c>
    </row>
    <row r="2896" spans="1:10" x14ac:dyDescent="0.25">
      <c r="A2896" t="s">
        <v>7077</v>
      </c>
      <c r="B2896" t="s">
        <v>13</v>
      </c>
      <c r="C2896">
        <v>142</v>
      </c>
      <c r="D2896" s="1">
        <v>385780279</v>
      </c>
      <c r="E2896" t="s">
        <v>13</v>
      </c>
      <c r="F2896" t="s">
        <v>7078</v>
      </c>
      <c r="G2896" t="s">
        <v>13</v>
      </c>
      <c r="H2896" t="s">
        <v>13</v>
      </c>
      <c r="I2896" t="s">
        <v>7079</v>
      </c>
      <c r="J2896">
        <f t="shared" si="45"/>
        <v>-1</v>
      </c>
    </row>
    <row r="2897" spans="1:10" x14ac:dyDescent="0.25">
      <c r="A2897" t="s">
        <v>7080</v>
      </c>
      <c r="B2897" t="s">
        <v>12</v>
      </c>
      <c r="C2897">
        <v>382</v>
      </c>
      <c r="D2897" s="1">
        <v>385780280</v>
      </c>
      <c r="E2897" t="s">
        <v>13</v>
      </c>
      <c r="F2897" t="s">
        <v>7081</v>
      </c>
      <c r="G2897" t="s">
        <v>13</v>
      </c>
      <c r="H2897" t="s">
        <v>13</v>
      </c>
      <c r="I2897" t="s">
        <v>5931</v>
      </c>
      <c r="J2897">
        <f t="shared" si="45"/>
        <v>1</v>
      </c>
    </row>
    <row r="2898" spans="1:10" x14ac:dyDescent="0.25">
      <c r="A2898" t="s">
        <v>7082</v>
      </c>
      <c r="B2898" t="s">
        <v>13</v>
      </c>
      <c r="C2898">
        <v>277</v>
      </c>
      <c r="D2898" s="1">
        <v>385780281</v>
      </c>
      <c r="E2898" t="s">
        <v>13</v>
      </c>
      <c r="F2898" t="s">
        <v>7083</v>
      </c>
      <c r="G2898" t="s">
        <v>13</v>
      </c>
      <c r="H2898" t="s">
        <v>13</v>
      </c>
      <c r="I2898" t="s">
        <v>7084</v>
      </c>
      <c r="J2898">
        <f t="shared" si="45"/>
        <v>-1</v>
      </c>
    </row>
    <row r="2899" spans="1:10" x14ac:dyDescent="0.25">
      <c r="A2899" t="s">
        <v>7085</v>
      </c>
      <c r="B2899" t="s">
        <v>13</v>
      </c>
      <c r="C2899">
        <v>532</v>
      </c>
      <c r="D2899" s="1">
        <v>385780282</v>
      </c>
      <c r="E2899" t="s">
        <v>13</v>
      </c>
      <c r="F2899" t="s">
        <v>7086</v>
      </c>
      <c r="G2899" t="s">
        <v>13</v>
      </c>
      <c r="H2899" t="s">
        <v>13</v>
      </c>
      <c r="I2899" t="s">
        <v>7087</v>
      </c>
      <c r="J2899">
        <f t="shared" si="45"/>
        <v>-1</v>
      </c>
    </row>
    <row r="2900" spans="1:10" x14ac:dyDescent="0.25">
      <c r="A2900" t="s">
        <v>7088</v>
      </c>
      <c r="B2900" t="s">
        <v>13</v>
      </c>
      <c r="C2900">
        <v>304</v>
      </c>
      <c r="D2900" s="1">
        <v>385780283</v>
      </c>
      <c r="E2900" t="s">
        <v>13</v>
      </c>
      <c r="F2900" t="s">
        <v>7089</v>
      </c>
      <c r="G2900" t="s">
        <v>13</v>
      </c>
      <c r="H2900" t="s">
        <v>13</v>
      </c>
      <c r="I2900" t="s">
        <v>7090</v>
      </c>
      <c r="J2900">
        <f t="shared" si="45"/>
        <v>-1</v>
      </c>
    </row>
    <row r="2901" spans="1:10" x14ac:dyDescent="0.25">
      <c r="A2901" t="s">
        <v>7091</v>
      </c>
      <c r="B2901" t="s">
        <v>12</v>
      </c>
      <c r="C2901">
        <v>390</v>
      </c>
      <c r="D2901" s="1">
        <v>385780284</v>
      </c>
      <c r="E2901" t="s">
        <v>13</v>
      </c>
      <c r="F2901" t="s">
        <v>7092</v>
      </c>
      <c r="G2901" t="s">
        <v>13</v>
      </c>
      <c r="H2901" t="s">
        <v>13</v>
      </c>
      <c r="I2901" t="s">
        <v>27</v>
      </c>
      <c r="J2901">
        <f t="shared" si="45"/>
        <v>1</v>
      </c>
    </row>
    <row r="2902" spans="1:10" x14ac:dyDescent="0.25">
      <c r="A2902" t="s">
        <v>7093</v>
      </c>
      <c r="B2902" t="s">
        <v>13</v>
      </c>
      <c r="C2902">
        <v>217</v>
      </c>
      <c r="D2902" s="1">
        <v>385780285</v>
      </c>
      <c r="E2902" t="s">
        <v>13</v>
      </c>
      <c r="F2902" t="s">
        <v>7094</v>
      </c>
      <c r="G2902" t="s">
        <v>13</v>
      </c>
      <c r="H2902" t="s">
        <v>13</v>
      </c>
      <c r="I2902" t="s">
        <v>2361</v>
      </c>
      <c r="J2902">
        <f t="shared" si="45"/>
        <v>-1</v>
      </c>
    </row>
    <row r="2903" spans="1:10" x14ac:dyDescent="0.25">
      <c r="A2903" t="s">
        <v>7095</v>
      </c>
      <c r="B2903" t="s">
        <v>12</v>
      </c>
      <c r="C2903">
        <v>205</v>
      </c>
      <c r="D2903" s="1">
        <v>385780286</v>
      </c>
      <c r="E2903" t="s">
        <v>13</v>
      </c>
      <c r="F2903" t="s">
        <v>7096</v>
      </c>
      <c r="G2903" t="s">
        <v>13</v>
      </c>
      <c r="H2903" t="s">
        <v>13</v>
      </c>
      <c r="I2903" t="s">
        <v>151</v>
      </c>
      <c r="J2903">
        <f t="shared" si="45"/>
        <v>1</v>
      </c>
    </row>
    <row r="2904" spans="1:10" x14ac:dyDescent="0.25">
      <c r="A2904" t="s">
        <v>7097</v>
      </c>
      <c r="B2904" t="s">
        <v>12</v>
      </c>
      <c r="C2904">
        <v>947</v>
      </c>
      <c r="D2904" s="1">
        <v>385780287</v>
      </c>
      <c r="E2904" t="s">
        <v>13</v>
      </c>
      <c r="F2904" t="s">
        <v>7098</v>
      </c>
      <c r="G2904" t="s">
        <v>13</v>
      </c>
      <c r="H2904" t="s">
        <v>13</v>
      </c>
      <c r="I2904" t="s">
        <v>475</v>
      </c>
      <c r="J2904">
        <f t="shared" si="45"/>
        <v>1</v>
      </c>
    </row>
    <row r="2905" spans="1:10" x14ac:dyDescent="0.25">
      <c r="A2905" t="s">
        <v>7099</v>
      </c>
      <c r="B2905" t="s">
        <v>13</v>
      </c>
      <c r="C2905">
        <v>827</v>
      </c>
      <c r="D2905" s="1">
        <v>385780288</v>
      </c>
      <c r="E2905" t="s">
        <v>13</v>
      </c>
      <c r="F2905" t="s">
        <v>7100</v>
      </c>
      <c r="G2905" t="s">
        <v>13</v>
      </c>
      <c r="H2905" t="s">
        <v>13</v>
      </c>
      <c r="I2905" t="s">
        <v>7101</v>
      </c>
      <c r="J2905">
        <f t="shared" si="45"/>
        <v>-1</v>
      </c>
    </row>
    <row r="2906" spans="1:10" x14ac:dyDescent="0.25">
      <c r="A2906" t="s">
        <v>7102</v>
      </c>
      <c r="B2906" t="s">
        <v>13</v>
      </c>
      <c r="C2906">
        <v>278</v>
      </c>
      <c r="D2906" s="1">
        <v>385780289</v>
      </c>
      <c r="E2906" t="s">
        <v>13</v>
      </c>
      <c r="F2906" t="s">
        <v>7103</v>
      </c>
      <c r="G2906" t="s">
        <v>13</v>
      </c>
      <c r="H2906" t="s">
        <v>13</v>
      </c>
      <c r="I2906" t="s">
        <v>36</v>
      </c>
      <c r="J2906">
        <f t="shared" si="45"/>
        <v>-1</v>
      </c>
    </row>
    <row r="2907" spans="1:10" x14ac:dyDescent="0.25">
      <c r="A2907" t="s">
        <v>7104</v>
      </c>
      <c r="B2907" t="s">
        <v>13</v>
      </c>
      <c r="C2907">
        <v>242</v>
      </c>
      <c r="D2907" s="1">
        <v>385780290</v>
      </c>
      <c r="E2907" t="s">
        <v>13</v>
      </c>
      <c r="F2907" t="s">
        <v>7105</v>
      </c>
      <c r="G2907" t="s">
        <v>13</v>
      </c>
      <c r="H2907" t="s">
        <v>13</v>
      </c>
      <c r="I2907" t="s">
        <v>7106</v>
      </c>
      <c r="J2907">
        <f t="shared" si="45"/>
        <v>-1</v>
      </c>
    </row>
    <row r="2908" spans="1:10" x14ac:dyDescent="0.25">
      <c r="A2908" t="s">
        <v>7107</v>
      </c>
      <c r="B2908" t="s">
        <v>13</v>
      </c>
      <c r="C2908">
        <v>630</v>
      </c>
      <c r="D2908" s="1">
        <v>385780291</v>
      </c>
      <c r="E2908" t="s">
        <v>13</v>
      </c>
      <c r="F2908" t="s">
        <v>7108</v>
      </c>
      <c r="G2908" t="s">
        <v>13</v>
      </c>
      <c r="H2908" t="s">
        <v>13</v>
      </c>
      <c r="I2908" t="s">
        <v>7109</v>
      </c>
      <c r="J2908">
        <f t="shared" si="45"/>
        <v>-1</v>
      </c>
    </row>
    <row r="2909" spans="1:10" x14ac:dyDescent="0.25">
      <c r="A2909" t="s">
        <v>7110</v>
      </c>
      <c r="B2909" t="s">
        <v>13</v>
      </c>
      <c r="C2909">
        <v>459</v>
      </c>
      <c r="D2909" s="1">
        <v>385780292</v>
      </c>
      <c r="E2909" t="s">
        <v>13</v>
      </c>
      <c r="F2909" t="s">
        <v>7111</v>
      </c>
      <c r="G2909" t="s">
        <v>13</v>
      </c>
      <c r="H2909" t="s">
        <v>13</v>
      </c>
      <c r="I2909" t="s">
        <v>7112</v>
      </c>
      <c r="J2909">
        <f t="shared" si="45"/>
        <v>-1</v>
      </c>
    </row>
    <row r="2910" spans="1:10" x14ac:dyDescent="0.25">
      <c r="A2910" t="s">
        <v>7113</v>
      </c>
      <c r="B2910" t="s">
        <v>13</v>
      </c>
      <c r="C2910">
        <v>206</v>
      </c>
      <c r="D2910" s="1">
        <v>385780293</v>
      </c>
      <c r="E2910" t="s">
        <v>13</v>
      </c>
      <c r="F2910" t="s">
        <v>7114</v>
      </c>
      <c r="G2910" t="s">
        <v>13</v>
      </c>
      <c r="H2910" t="s">
        <v>13</v>
      </c>
      <c r="I2910" t="s">
        <v>7115</v>
      </c>
      <c r="J2910">
        <f t="shared" si="45"/>
        <v>-1</v>
      </c>
    </row>
    <row r="2911" spans="1:10" x14ac:dyDescent="0.25">
      <c r="A2911" t="s">
        <v>7116</v>
      </c>
      <c r="B2911" t="s">
        <v>13</v>
      </c>
      <c r="C2911">
        <v>291</v>
      </c>
      <c r="D2911" s="1">
        <v>385780294</v>
      </c>
      <c r="E2911" t="s">
        <v>13</v>
      </c>
      <c r="F2911" t="s">
        <v>7117</v>
      </c>
      <c r="G2911" t="s">
        <v>13</v>
      </c>
      <c r="H2911" t="s">
        <v>13</v>
      </c>
      <c r="I2911" t="s">
        <v>7118</v>
      </c>
      <c r="J2911">
        <f t="shared" si="45"/>
        <v>-1</v>
      </c>
    </row>
    <row r="2912" spans="1:10" x14ac:dyDescent="0.25">
      <c r="A2912" t="s">
        <v>7119</v>
      </c>
      <c r="B2912" t="s">
        <v>13</v>
      </c>
      <c r="C2912">
        <v>71</v>
      </c>
      <c r="D2912" s="1">
        <v>385780295</v>
      </c>
      <c r="E2912" t="s">
        <v>13</v>
      </c>
      <c r="F2912" t="s">
        <v>7120</v>
      </c>
      <c r="G2912" t="s">
        <v>13</v>
      </c>
      <c r="H2912" t="s">
        <v>13</v>
      </c>
      <c r="I2912" t="s">
        <v>27</v>
      </c>
      <c r="J2912">
        <f t="shared" si="45"/>
        <v>-1</v>
      </c>
    </row>
    <row r="2913" spans="1:10" x14ac:dyDescent="0.25">
      <c r="A2913" t="s">
        <v>7121</v>
      </c>
      <c r="B2913" t="s">
        <v>13</v>
      </c>
      <c r="C2913">
        <v>126</v>
      </c>
      <c r="D2913" s="1">
        <v>385780296</v>
      </c>
      <c r="E2913" t="s">
        <v>13</v>
      </c>
      <c r="F2913" t="s">
        <v>7122</v>
      </c>
      <c r="G2913" t="s">
        <v>13</v>
      </c>
      <c r="H2913" t="s">
        <v>13</v>
      </c>
      <c r="I2913" t="s">
        <v>7123</v>
      </c>
      <c r="J2913">
        <f t="shared" si="45"/>
        <v>-1</v>
      </c>
    </row>
    <row r="2914" spans="1:10" x14ac:dyDescent="0.25">
      <c r="A2914" t="s">
        <v>7124</v>
      </c>
      <c r="B2914" t="s">
        <v>13</v>
      </c>
      <c r="C2914">
        <v>44</v>
      </c>
      <c r="D2914" s="1">
        <v>385780297</v>
      </c>
      <c r="E2914" t="s">
        <v>13</v>
      </c>
      <c r="F2914" t="s">
        <v>7125</v>
      </c>
      <c r="G2914" t="s">
        <v>13</v>
      </c>
      <c r="H2914" t="s">
        <v>13</v>
      </c>
      <c r="I2914" t="s">
        <v>7126</v>
      </c>
      <c r="J2914">
        <f t="shared" si="45"/>
        <v>-1</v>
      </c>
    </row>
  </sheetData>
  <mergeCells count="2">
    <mergeCell ref="O1:O3"/>
    <mergeCell ref="P1:P3"/>
  </mergeCells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6" sqref="B6"/>
    </sheetView>
  </sheetViews>
  <sheetFormatPr defaultRowHeight="15" x14ac:dyDescent="0.25"/>
  <cols>
    <col min="1" max="1" width="15.7109375" customWidth="1"/>
    <col min="4" max="4" width="10" style="1" bestFit="1" customWidth="1"/>
  </cols>
  <sheetData>
    <row r="1" spans="1:10" x14ac:dyDescent="0.25">
      <c r="A1" t="s">
        <v>0</v>
      </c>
    </row>
    <row r="2" spans="1:10" x14ac:dyDescent="0.25">
      <c r="A2" t="s">
        <v>7127</v>
      </c>
    </row>
    <row r="3" spans="1:10" x14ac:dyDescent="0.25">
      <c r="A3" t="s">
        <v>2</v>
      </c>
      <c r="B3" t="s">
        <v>3</v>
      </c>
      <c r="C3" t="s">
        <v>4</v>
      </c>
      <c r="D3" s="1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10" x14ac:dyDescent="0.25">
      <c r="A4" t="s">
        <v>7128</v>
      </c>
      <c r="B4" t="s">
        <v>12</v>
      </c>
      <c r="C4">
        <v>91</v>
      </c>
      <c r="D4" s="1">
        <v>385777386</v>
      </c>
      <c r="E4" t="s">
        <v>13</v>
      </c>
      <c r="F4" t="s">
        <v>7129</v>
      </c>
      <c r="G4" t="s">
        <v>13</v>
      </c>
      <c r="H4" t="s">
        <v>13</v>
      </c>
      <c r="I4" t="s">
        <v>7130</v>
      </c>
      <c r="J4">
        <f>IF(B4="+",1,-1)</f>
        <v>1</v>
      </c>
    </row>
    <row r="5" spans="1:10" x14ac:dyDescent="0.25">
      <c r="A5" t="s">
        <v>7131</v>
      </c>
      <c r="B5" t="s">
        <v>12</v>
      </c>
      <c r="C5">
        <v>94</v>
      </c>
      <c r="D5" s="1">
        <v>385777386</v>
      </c>
      <c r="E5" t="s">
        <v>13</v>
      </c>
      <c r="F5" t="s">
        <v>7132</v>
      </c>
      <c r="G5" t="s">
        <v>13</v>
      </c>
      <c r="H5" t="s">
        <v>13</v>
      </c>
      <c r="I5" t="s">
        <v>7130</v>
      </c>
      <c r="J5">
        <f t="shared" ref="J5:J68" si="0">IF(B5="+",1,-1)</f>
        <v>1</v>
      </c>
    </row>
    <row r="6" spans="1:10" x14ac:dyDescent="0.25">
      <c r="A6" t="s">
        <v>7133</v>
      </c>
      <c r="B6" t="s">
        <v>12</v>
      </c>
      <c r="C6">
        <v>77</v>
      </c>
      <c r="D6" s="1">
        <v>385777386</v>
      </c>
      <c r="E6" t="s">
        <v>13</v>
      </c>
      <c r="F6" t="s">
        <v>7134</v>
      </c>
      <c r="G6" t="s">
        <v>13</v>
      </c>
      <c r="H6" t="s">
        <v>13</v>
      </c>
      <c r="I6" t="s">
        <v>7135</v>
      </c>
      <c r="J6">
        <f t="shared" si="0"/>
        <v>1</v>
      </c>
    </row>
    <row r="7" spans="1:10" x14ac:dyDescent="0.25">
      <c r="A7" t="s">
        <v>7136</v>
      </c>
      <c r="B7" t="s">
        <v>12</v>
      </c>
      <c r="C7">
        <v>77</v>
      </c>
      <c r="D7" s="1">
        <v>385777386</v>
      </c>
      <c r="E7" t="s">
        <v>13</v>
      </c>
      <c r="F7" t="s">
        <v>7137</v>
      </c>
      <c r="G7" t="s">
        <v>13</v>
      </c>
      <c r="H7" t="s">
        <v>13</v>
      </c>
      <c r="I7" t="s">
        <v>7135</v>
      </c>
      <c r="J7">
        <f t="shared" si="0"/>
        <v>1</v>
      </c>
    </row>
    <row r="8" spans="1:10" x14ac:dyDescent="0.25">
      <c r="A8" t="s">
        <v>7138</v>
      </c>
      <c r="B8" t="s">
        <v>12</v>
      </c>
      <c r="C8">
        <v>91</v>
      </c>
      <c r="D8" s="1">
        <v>385777386</v>
      </c>
      <c r="E8" t="s">
        <v>13</v>
      </c>
      <c r="F8" t="s">
        <v>7139</v>
      </c>
      <c r="G8" t="s">
        <v>13</v>
      </c>
      <c r="H8" t="s">
        <v>13</v>
      </c>
      <c r="I8" t="s">
        <v>7130</v>
      </c>
      <c r="J8">
        <f t="shared" si="0"/>
        <v>1</v>
      </c>
    </row>
    <row r="9" spans="1:10" x14ac:dyDescent="0.25">
      <c r="A9" t="s">
        <v>7140</v>
      </c>
      <c r="B9" t="s">
        <v>12</v>
      </c>
      <c r="C9">
        <v>90</v>
      </c>
      <c r="D9" s="1">
        <v>385777386</v>
      </c>
      <c r="E9" t="s">
        <v>13</v>
      </c>
      <c r="F9" t="s">
        <v>7141</v>
      </c>
      <c r="G9" t="s">
        <v>13</v>
      </c>
      <c r="H9" t="s">
        <v>13</v>
      </c>
      <c r="I9" t="s">
        <v>7142</v>
      </c>
      <c r="J9">
        <f t="shared" si="0"/>
        <v>1</v>
      </c>
    </row>
    <row r="10" spans="1:10" x14ac:dyDescent="0.25">
      <c r="A10" t="s">
        <v>7143</v>
      </c>
      <c r="B10" t="s">
        <v>12</v>
      </c>
      <c r="C10">
        <v>76</v>
      </c>
      <c r="D10" s="1">
        <v>385777386</v>
      </c>
      <c r="E10" t="s">
        <v>13</v>
      </c>
      <c r="F10" t="s">
        <v>7144</v>
      </c>
      <c r="G10" t="s">
        <v>13</v>
      </c>
      <c r="H10" t="s">
        <v>13</v>
      </c>
      <c r="I10" t="s">
        <v>7145</v>
      </c>
      <c r="J10">
        <f t="shared" si="0"/>
        <v>1</v>
      </c>
    </row>
    <row r="11" spans="1:10" x14ac:dyDescent="0.25">
      <c r="A11" t="s">
        <v>7146</v>
      </c>
      <c r="B11" t="s">
        <v>12</v>
      </c>
      <c r="C11">
        <v>77</v>
      </c>
      <c r="D11" s="1">
        <v>385777386</v>
      </c>
      <c r="E11" t="s">
        <v>13</v>
      </c>
      <c r="F11" t="s">
        <v>7147</v>
      </c>
      <c r="G11" t="s">
        <v>13</v>
      </c>
      <c r="H11" t="s">
        <v>13</v>
      </c>
      <c r="I11" t="s">
        <v>7145</v>
      </c>
      <c r="J11">
        <f t="shared" si="0"/>
        <v>1</v>
      </c>
    </row>
    <row r="12" spans="1:10" x14ac:dyDescent="0.25">
      <c r="A12" t="s">
        <v>7148</v>
      </c>
      <c r="B12" t="s">
        <v>12</v>
      </c>
      <c r="C12">
        <v>75</v>
      </c>
      <c r="D12" s="1">
        <v>385777386</v>
      </c>
      <c r="E12" t="s">
        <v>13</v>
      </c>
      <c r="F12" t="s">
        <v>7149</v>
      </c>
      <c r="G12" t="s">
        <v>13</v>
      </c>
      <c r="H12" t="s">
        <v>13</v>
      </c>
      <c r="I12" t="s">
        <v>7150</v>
      </c>
      <c r="J12">
        <f t="shared" si="0"/>
        <v>1</v>
      </c>
    </row>
    <row r="13" spans="1:10" x14ac:dyDescent="0.25">
      <c r="A13" t="s">
        <v>7151</v>
      </c>
      <c r="B13" t="s">
        <v>12</v>
      </c>
      <c r="C13">
        <v>76</v>
      </c>
      <c r="D13" s="1">
        <v>385777386</v>
      </c>
      <c r="E13" t="s">
        <v>13</v>
      </c>
      <c r="F13" t="s">
        <v>7152</v>
      </c>
      <c r="G13" t="s">
        <v>13</v>
      </c>
      <c r="H13" t="s">
        <v>13</v>
      </c>
      <c r="I13" t="s">
        <v>7153</v>
      </c>
      <c r="J13">
        <f t="shared" si="0"/>
        <v>1</v>
      </c>
    </row>
    <row r="14" spans="1:10" x14ac:dyDescent="0.25">
      <c r="A14" t="s">
        <v>7154</v>
      </c>
      <c r="B14" t="s">
        <v>12</v>
      </c>
      <c r="C14">
        <v>75</v>
      </c>
      <c r="D14" s="1">
        <v>385777386</v>
      </c>
      <c r="E14" t="s">
        <v>13</v>
      </c>
      <c r="F14" t="s">
        <v>7155</v>
      </c>
      <c r="G14" t="s">
        <v>13</v>
      </c>
      <c r="H14" t="s">
        <v>13</v>
      </c>
      <c r="I14" t="s">
        <v>7135</v>
      </c>
      <c r="J14">
        <f t="shared" si="0"/>
        <v>1</v>
      </c>
    </row>
    <row r="15" spans="1:10" x14ac:dyDescent="0.25">
      <c r="A15" t="s">
        <v>7156</v>
      </c>
      <c r="B15" t="s">
        <v>12</v>
      </c>
      <c r="C15">
        <v>386</v>
      </c>
      <c r="D15" s="1">
        <v>385777386</v>
      </c>
      <c r="E15" t="s">
        <v>7157</v>
      </c>
      <c r="F15" t="s">
        <v>7158</v>
      </c>
      <c r="G15" t="s">
        <v>13</v>
      </c>
      <c r="H15" t="s">
        <v>13</v>
      </c>
      <c r="I15" t="s">
        <v>13</v>
      </c>
      <c r="J15">
        <f t="shared" si="0"/>
        <v>1</v>
      </c>
    </row>
    <row r="16" spans="1:10" x14ac:dyDescent="0.25">
      <c r="A16" t="s">
        <v>7159</v>
      </c>
      <c r="B16" t="s">
        <v>12</v>
      </c>
      <c r="C16">
        <v>1516</v>
      </c>
      <c r="D16" s="1">
        <v>385777386</v>
      </c>
      <c r="E16" t="s">
        <v>13</v>
      </c>
      <c r="F16" t="s">
        <v>7160</v>
      </c>
      <c r="G16" t="s">
        <v>13</v>
      </c>
      <c r="H16" t="s">
        <v>13</v>
      </c>
      <c r="I16" t="s">
        <v>7161</v>
      </c>
      <c r="J16">
        <f t="shared" si="0"/>
        <v>1</v>
      </c>
    </row>
    <row r="17" spans="1:10" x14ac:dyDescent="0.25">
      <c r="A17" t="s">
        <v>7162</v>
      </c>
      <c r="B17" t="s">
        <v>12</v>
      </c>
      <c r="C17">
        <v>77</v>
      </c>
      <c r="D17" s="1">
        <v>385777386</v>
      </c>
      <c r="E17" t="s">
        <v>13</v>
      </c>
      <c r="F17" t="s">
        <v>7163</v>
      </c>
      <c r="G17" t="s">
        <v>13</v>
      </c>
      <c r="H17" t="s">
        <v>13</v>
      </c>
      <c r="I17" t="s">
        <v>7164</v>
      </c>
      <c r="J17">
        <f t="shared" si="0"/>
        <v>1</v>
      </c>
    </row>
    <row r="18" spans="1:10" x14ac:dyDescent="0.25">
      <c r="A18" t="s">
        <v>7165</v>
      </c>
      <c r="B18" t="s">
        <v>12</v>
      </c>
      <c r="C18">
        <v>2906</v>
      </c>
      <c r="D18" s="1">
        <v>385777386</v>
      </c>
      <c r="E18" t="s">
        <v>13</v>
      </c>
      <c r="F18" t="s">
        <v>7166</v>
      </c>
      <c r="G18" t="s">
        <v>13</v>
      </c>
      <c r="H18" t="s">
        <v>13</v>
      </c>
      <c r="I18" t="s">
        <v>7167</v>
      </c>
      <c r="J18">
        <f t="shared" si="0"/>
        <v>1</v>
      </c>
    </row>
    <row r="19" spans="1:10" x14ac:dyDescent="0.25">
      <c r="A19" t="s">
        <v>7168</v>
      </c>
      <c r="B19" t="s">
        <v>12</v>
      </c>
      <c r="C19">
        <v>117</v>
      </c>
      <c r="D19" s="1">
        <v>385777386</v>
      </c>
      <c r="E19" t="s">
        <v>13</v>
      </c>
      <c r="F19" t="s">
        <v>7169</v>
      </c>
      <c r="G19" t="s">
        <v>13</v>
      </c>
      <c r="H19" t="s">
        <v>13</v>
      </c>
      <c r="I19" t="s">
        <v>7170</v>
      </c>
      <c r="J19">
        <f t="shared" si="0"/>
        <v>1</v>
      </c>
    </row>
    <row r="20" spans="1:10" x14ac:dyDescent="0.25">
      <c r="A20" t="s">
        <v>7171</v>
      </c>
      <c r="B20" t="s">
        <v>12</v>
      </c>
      <c r="C20">
        <v>1516</v>
      </c>
      <c r="D20" s="1">
        <v>385777386</v>
      </c>
      <c r="E20" t="s">
        <v>13</v>
      </c>
      <c r="F20" t="s">
        <v>7172</v>
      </c>
      <c r="G20" t="s">
        <v>13</v>
      </c>
      <c r="H20" t="s">
        <v>13</v>
      </c>
      <c r="I20" t="s">
        <v>7161</v>
      </c>
      <c r="J20">
        <f t="shared" si="0"/>
        <v>1</v>
      </c>
    </row>
    <row r="21" spans="1:10" x14ac:dyDescent="0.25">
      <c r="A21" t="s">
        <v>7173</v>
      </c>
      <c r="B21" t="s">
        <v>12</v>
      </c>
      <c r="C21">
        <v>2906</v>
      </c>
      <c r="D21" s="1">
        <v>385777386</v>
      </c>
      <c r="E21" t="s">
        <v>13</v>
      </c>
      <c r="F21" t="s">
        <v>7174</v>
      </c>
      <c r="G21" t="s">
        <v>13</v>
      </c>
      <c r="H21" t="s">
        <v>13</v>
      </c>
      <c r="I21" t="s">
        <v>7167</v>
      </c>
      <c r="J21">
        <f t="shared" si="0"/>
        <v>1</v>
      </c>
    </row>
    <row r="22" spans="1:10" x14ac:dyDescent="0.25">
      <c r="A22" t="s">
        <v>7175</v>
      </c>
      <c r="B22" t="s">
        <v>12</v>
      </c>
      <c r="C22">
        <v>117</v>
      </c>
      <c r="D22" s="1">
        <v>385777386</v>
      </c>
      <c r="E22" t="s">
        <v>13</v>
      </c>
      <c r="F22" t="s">
        <v>7176</v>
      </c>
      <c r="G22" t="s">
        <v>13</v>
      </c>
      <c r="H22" t="s">
        <v>13</v>
      </c>
      <c r="I22" t="s">
        <v>7170</v>
      </c>
      <c r="J22">
        <f t="shared" si="0"/>
        <v>1</v>
      </c>
    </row>
    <row r="23" spans="1:10" x14ac:dyDescent="0.25">
      <c r="A23" t="s">
        <v>7177</v>
      </c>
      <c r="B23" t="s">
        <v>12</v>
      </c>
      <c r="C23">
        <v>76</v>
      </c>
      <c r="D23" s="1">
        <v>385777386</v>
      </c>
      <c r="E23" t="s">
        <v>13</v>
      </c>
      <c r="F23" t="s">
        <v>7178</v>
      </c>
      <c r="G23" t="s">
        <v>13</v>
      </c>
      <c r="H23" t="s">
        <v>13</v>
      </c>
      <c r="I23" t="s">
        <v>7179</v>
      </c>
      <c r="J23">
        <f t="shared" si="0"/>
        <v>1</v>
      </c>
    </row>
    <row r="24" spans="1:10" x14ac:dyDescent="0.25">
      <c r="A24" t="s">
        <v>7180</v>
      </c>
      <c r="B24" t="s">
        <v>12</v>
      </c>
      <c r="C24">
        <v>75</v>
      </c>
      <c r="D24" s="1">
        <v>385777386</v>
      </c>
      <c r="E24" t="s">
        <v>13</v>
      </c>
      <c r="F24" t="s">
        <v>7181</v>
      </c>
      <c r="G24" t="s">
        <v>13</v>
      </c>
      <c r="H24" t="s">
        <v>13</v>
      </c>
      <c r="I24" t="s">
        <v>7150</v>
      </c>
      <c r="J24">
        <f t="shared" si="0"/>
        <v>1</v>
      </c>
    </row>
    <row r="25" spans="1:10" x14ac:dyDescent="0.25">
      <c r="A25" t="s">
        <v>7182</v>
      </c>
      <c r="B25" t="s">
        <v>12</v>
      </c>
      <c r="C25">
        <v>77</v>
      </c>
      <c r="D25" s="1">
        <v>385777386</v>
      </c>
      <c r="E25" t="s">
        <v>13</v>
      </c>
      <c r="F25" t="s">
        <v>7183</v>
      </c>
      <c r="G25" t="s">
        <v>13</v>
      </c>
      <c r="H25" t="s">
        <v>13</v>
      </c>
      <c r="I25" t="s">
        <v>7184</v>
      </c>
      <c r="J25">
        <f t="shared" si="0"/>
        <v>1</v>
      </c>
    </row>
    <row r="26" spans="1:10" x14ac:dyDescent="0.25">
      <c r="A26" t="s">
        <v>7185</v>
      </c>
      <c r="B26" t="s">
        <v>12</v>
      </c>
      <c r="C26">
        <v>76</v>
      </c>
      <c r="D26" s="1">
        <v>385777386</v>
      </c>
      <c r="E26" t="s">
        <v>13</v>
      </c>
      <c r="F26" t="s">
        <v>7186</v>
      </c>
      <c r="G26" t="s">
        <v>13</v>
      </c>
      <c r="H26" t="s">
        <v>13</v>
      </c>
      <c r="I26" t="s">
        <v>7187</v>
      </c>
      <c r="J26">
        <f t="shared" si="0"/>
        <v>1</v>
      </c>
    </row>
    <row r="27" spans="1:10" x14ac:dyDescent="0.25">
      <c r="A27" t="s">
        <v>7188</v>
      </c>
      <c r="B27" t="s">
        <v>12</v>
      </c>
      <c r="C27">
        <v>85</v>
      </c>
      <c r="D27" s="1">
        <v>385777386</v>
      </c>
      <c r="E27" t="s">
        <v>13</v>
      </c>
      <c r="F27" t="s">
        <v>7189</v>
      </c>
      <c r="G27" t="s">
        <v>13</v>
      </c>
      <c r="H27" t="s">
        <v>13</v>
      </c>
      <c r="I27" t="s">
        <v>7190</v>
      </c>
      <c r="J27">
        <f t="shared" si="0"/>
        <v>1</v>
      </c>
    </row>
    <row r="28" spans="1:10" x14ac:dyDescent="0.25">
      <c r="A28" t="s">
        <v>7191</v>
      </c>
      <c r="B28" t="s">
        <v>12</v>
      </c>
      <c r="C28">
        <v>1516</v>
      </c>
      <c r="D28" s="1">
        <v>385777386</v>
      </c>
      <c r="E28" t="s">
        <v>13</v>
      </c>
      <c r="F28" t="s">
        <v>7192</v>
      </c>
      <c r="G28" t="s">
        <v>13</v>
      </c>
      <c r="H28" t="s">
        <v>13</v>
      </c>
      <c r="I28" t="s">
        <v>7161</v>
      </c>
      <c r="J28">
        <f t="shared" si="0"/>
        <v>1</v>
      </c>
    </row>
    <row r="29" spans="1:10" x14ac:dyDescent="0.25">
      <c r="A29" t="s">
        <v>7193</v>
      </c>
      <c r="B29" t="s">
        <v>12</v>
      </c>
      <c r="C29">
        <v>76</v>
      </c>
      <c r="D29" s="1">
        <v>385777386</v>
      </c>
      <c r="E29" t="s">
        <v>13</v>
      </c>
      <c r="F29" t="s">
        <v>7194</v>
      </c>
      <c r="G29" t="s">
        <v>13</v>
      </c>
      <c r="H29" t="s">
        <v>13</v>
      </c>
      <c r="I29" t="s">
        <v>7195</v>
      </c>
      <c r="J29">
        <f t="shared" si="0"/>
        <v>1</v>
      </c>
    </row>
    <row r="30" spans="1:10" x14ac:dyDescent="0.25">
      <c r="A30" t="s">
        <v>7196</v>
      </c>
      <c r="B30" t="s">
        <v>12</v>
      </c>
      <c r="C30">
        <v>2906</v>
      </c>
      <c r="D30" s="1">
        <v>385777386</v>
      </c>
      <c r="E30" t="s">
        <v>13</v>
      </c>
      <c r="F30" t="s">
        <v>7197</v>
      </c>
      <c r="G30" t="s">
        <v>13</v>
      </c>
      <c r="H30" t="s">
        <v>13</v>
      </c>
      <c r="I30" t="s">
        <v>7167</v>
      </c>
      <c r="J30">
        <f t="shared" si="0"/>
        <v>1</v>
      </c>
    </row>
    <row r="31" spans="1:10" x14ac:dyDescent="0.25">
      <c r="A31" t="s">
        <v>7198</v>
      </c>
      <c r="B31" t="s">
        <v>12</v>
      </c>
      <c r="C31">
        <v>117</v>
      </c>
      <c r="D31" s="1">
        <v>385777386</v>
      </c>
      <c r="E31" t="s">
        <v>13</v>
      </c>
      <c r="F31" t="s">
        <v>7199</v>
      </c>
      <c r="G31" t="s">
        <v>13</v>
      </c>
      <c r="H31" t="s">
        <v>13</v>
      </c>
      <c r="I31" t="s">
        <v>7170</v>
      </c>
      <c r="J31">
        <f t="shared" si="0"/>
        <v>1</v>
      </c>
    </row>
    <row r="32" spans="1:10" x14ac:dyDescent="0.25">
      <c r="A32" t="s">
        <v>7200</v>
      </c>
      <c r="B32" t="s">
        <v>12</v>
      </c>
      <c r="C32">
        <v>76</v>
      </c>
      <c r="D32" s="1">
        <v>385777386</v>
      </c>
      <c r="E32" t="s">
        <v>13</v>
      </c>
      <c r="F32" t="s">
        <v>7201</v>
      </c>
      <c r="G32" t="s">
        <v>13</v>
      </c>
      <c r="H32" t="s">
        <v>13</v>
      </c>
      <c r="I32" t="s">
        <v>7202</v>
      </c>
      <c r="J32">
        <f t="shared" si="0"/>
        <v>1</v>
      </c>
    </row>
    <row r="33" spans="1:10" x14ac:dyDescent="0.25">
      <c r="A33" t="s">
        <v>7203</v>
      </c>
      <c r="B33" t="s">
        <v>13</v>
      </c>
      <c r="C33">
        <v>77</v>
      </c>
      <c r="D33" s="1">
        <v>385777386</v>
      </c>
      <c r="E33" t="s">
        <v>13</v>
      </c>
      <c r="F33" t="s">
        <v>7204</v>
      </c>
      <c r="G33" t="s">
        <v>13</v>
      </c>
      <c r="H33" t="s">
        <v>13</v>
      </c>
      <c r="I33" t="s">
        <v>7153</v>
      </c>
      <c r="J33">
        <f t="shared" si="0"/>
        <v>-1</v>
      </c>
    </row>
    <row r="34" spans="1:10" x14ac:dyDescent="0.25">
      <c r="A34" t="s">
        <v>7205</v>
      </c>
      <c r="B34" t="s">
        <v>12</v>
      </c>
      <c r="C34">
        <v>74</v>
      </c>
      <c r="D34" s="1">
        <v>385777386</v>
      </c>
      <c r="E34" t="s">
        <v>13</v>
      </c>
      <c r="F34" t="s">
        <v>7206</v>
      </c>
      <c r="G34" t="s">
        <v>13</v>
      </c>
      <c r="H34" t="s">
        <v>13</v>
      </c>
      <c r="I34" t="s">
        <v>7207</v>
      </c>
      <c r="J34">
        <f t="shared" si="0"/>
        <v>1</v>
      </c>
    </row>
    <row r="35" spans="1:10" x14ac:dyDescent="0.25">
      <c r="A35" t="s">
        <v>7208</v>
      </c>
      <c r="B35" t="s">
        <v>12</v>
      </c>
      <c r="C35">
        <v>76</v>
      </c>
      <c r="D35" s="1">
        <v>385777386</v>
      </c>
      <c r="E35" t="s">
        <v>13</v>
      </c>
      <c r="F35" t="s">
        <v>7209</v>
      </c>
      <c r="G35" t="s">
        <v>13</v>
      </c>
      <c r="H35" t="s">
        <v>13</v>
      </c>
      <c r="I35" t="s">
        <v>7187</v>
      </c>
      <c r="J35">
        <f t="shared" si="0"/>
        <v>1</v>
      </c>
    </row>
    <row r="36" spans="1:10" x14ac:dyDescent="0.25">
      <c r="A36" t="s">
        <v>7210</v>
      </c>
      <c r="B36" t="s">
        <v>13</v>
      </c>
      <c r="C36">
        <v>87</v>
      </c>
      <c r="D36" s="1">
        <v>385777386</v>
      </c>
      <c r="E36" t="s">
        <v>13</v>
      </c>
      <c r="F36" t="s">
        <v>7211</v>
      </c>
      <c r="G36" t="s">
        <v>13</v>
      </c>
      <c r="H36" t="s">
        <v>13</v>
      </c>
      <c r="I36" t="s">
        <v>7142</v>
      </c>
      <c r="J36">
        <f t="shared" si="0"/>
        <v>-1</v>
      </c>
    </row>
    <row r="37" spans="1:10" x14ac:dyDescent="0.25">
      <c r="A37" t="s">
        <v>7212</v>
      </c>
      <c r="B37" t="s">
        <v>13</v>
      </c>
      <c r="C37">
        <v>86</v>
      </c>
      <c r="D37" s="1">
        <v>385777386</v>
      </c>
      <c r="E37" t="s">
        <v>13</v>
      </c>
      <c r="F37" t="s">
        <v>7213</v>
      </c>
      <c r="G37" t="s">
        <v>13</v>
      </c>
      <c r="H37" t="s">
        <v>13</v>
      </c>
      <c r="I37" t="s">
        <v>7190</v>
      </c>
      <c r="J37">
        <f t="shared" si="0"/>
        <v>-1</v>
      </c>
    </row>
    <row r="38" spans="1:10" x14ac:dyDescent="0.25">
      <c r="A38" t="s">
        <v>7214</v>
      </c>
      <c r="B38" t="s">
        <v>13</v>
      </c>
      <c r="C38">
        <v>76</v>
      </c>
      <c r="D38" s="1">
        <v>385777386</v>
      </c>
      <c r="E38" t="s">
        <v>13</v>
      </c>
      <c r="F38" t="s">
        <v>7215</v>
      </c>
      <c r="G38" t="s">
        <v>13</v>
      </c>
      <c r="H38" t="s">
        <v>13</v>
      </c>
      <c r="I38" t="s">
        <v>7216</v>
      </c>
      <c r="J38">
        <f t="shared" si="0"/>
        <v>-1</v>
      </c>
    </row>
    <row r="39" spans="1:10" x14ac:dyDescent="0.25">
      <c r="A39" t="s">
        <v>7217</v>
      </c>
      <c r="B39" t="s">
        <v>13</v>
      </c>
      <c r="C39">
        <v>77</v>
      </c>
      <c r="D39" s="1">
        <v>385777386</v>
      </c>
      <c r="E39" t="s">
        <v>13</v>
      </c>
      <c r="F39" t="s">
        <v>7218</v>
      </c>
      <c r="G39" t="s">
        <v>13</v>
      </c>
      <c r="H39" t="s">
        <v>13</v>
      </c>
      <c r="I39" t="s">
        <v>7145</v>
      </c>
      <c r="J39">
        <f t="shared" si="0"/>
        <v>-1</v>
      </c>
    </row>
    <row r="40" spans="1:10" x14ac:dyDescent="0.25">
      <c r="A40" t="s">
        <v>7219</v>
      </c>
      <c r="B40" t="s">
        <v>13</v>
      </c>
      <c r="C40">
        <v>83</v>
      </c>
      <c r="D40" s="1">
        <v>385777386</v>
      </c>
      <c r="E40" t="s">
        <v>13</v>
      </c>
      <c r="F40" t="s">
        <v>7220</v>
      </c>
      <c r="G40" t="s">
        <v>13</v>
      </c>
      <c r="H40" t="s">
        <v>13</v>
      </c>
      <c r="I40" t="s">
        <v>7142</v>
      </c>
      <c r="J40">
        <f t="shared" si="0"/>
        <v>-1</v>
      </c>
    </row>
    <row r="41" spans="1:10" x14ac:dyDescent="0.25">
      <c r="A41" t="s">
        <v>7221</v>
      </c>
      <c r="B41" t="s">
        <v>12</v>
      </c>
      <c r="C41">
        <v>76</v>
      </c>
      <c r="D41" s="1">
        <v>385777386</v>
      </c>
      <c r="E41" t="s">
        <v>13</v>
      </c>
      <c r="F41" t="s">
        <v>7222</v>
      </c>
      <c r="G41" t="s">
        <v>13</v>
      </c>
      <c r="H41" t="s">
        <v>13</v>
      </c>
      <c r="I41" t="s">
        <v>7202</v>
      </c>
      <c r="J41">
        <f t="shared" si="0"/>
        <v>1</v>
      </c>
    </row>
    <row r="42" spans="1:10" x14ac:dyDescent="0.25">
      <c r="A42" t="s">
        <v>7223</v>
      </c>
      <c r="B42" t="s">
        <v>12</v>
      </c>
      <c r="C42">
        <v>77</v>
      </c>
      <c r="D42" s="1">
        <v>385777386</v>
      </c>
      <c r="E42" t="s">
        <v>13</v>
      </c>
      <c r="F42" t="s">
        <v>7224</v>
      </c>
      <c r="G42" t="s">
        <v>13</v>
      </c>
      <c r="H42" t="s">
        <v>13</v>
      </c>
      <c r="I42" t="s">
        <v>7145</v>
      </c>
      <c r="J42">
        <f t="shared" si="0"/>
        <v>1</v>
      </c>
    </row>
    <row r="43" spans="1:10" x14ac:dyDescent="0.25">
      <c r="A43" t="s">
        <v>7225</v>
      </c>
      <c r="B43" t="s">
        <v>12</v>
      </c>
      <c r="C43">
        <v>375</v>
      </c>
      <c r="D43" s="1">
        <v>385777386</v>
      </c>
      <c r="E43" t="s">
        <v>7226</v>
      </c>
      <c r="F43" t="s">
        <v>7227</v>
      </c>
      <c r="G43" t="s">
        <v>13</v>
      </c>
      <c r="H43" t="s">
        <v>13</v>
      </c>
      <c r="I43" t="s">
        <v>13</v>
      </c>
      <c r="J43">
        <f t="shared" si="0"/>
        <v>1</v>
      </c>
    </row>
    <row r="44" spans="1:10" x14ac:dyDescent="0.25">
      <c r="A44" t="s">
        <v>7228</v>
      </c>
      <c r="B44" t="s">
        <v>12</v>
      </c>
      <c r="C44">
        <v>76</v>
      </c>
      <c r="D44" s="1">
        <v>385777386</v>
      </c>
      <c r="E44" t="s">
        <v>13</v>
      </c>
      <c r="F44" t="s">
        <v>7229</v>
      </c>
      <c r="G44" t="s">
        <v>13</v>
      </c>
      <c r="H44" t="s">
        <v>13</v>
      </c>
      <c r="I44" t="s">
        <v>7230</v>
      </c>
      <c r="J44">
        <f t="shared" si="0"/>
        <v>1</v>
      </c>
    </row>
    <row r="45" spans="1:10" x14ac:dyDescent="0.25">
      <c r="A45" t="s">
        <v>7231</v>
      </c>
      <c r="B45" t="s">
        <v>12</v>
      </c>
      <c r="C45">
        <v>78</v>
      </c>
      <c r="D45" s="1">
        <v>385777386</v>
      </c>
      <c r="E45" t="s">
        <v>13</v>
      </c>
      <c r="F45" t="s">
        <v>7232</v>
      </c>
      <c r="G45" t="s">
        <v>13</v>
      </c>
      <c r="H45" t="s">
        <v>13</v>
      </c>
      <c r="I45" t="s">
        <v>7233</v>
      </c>
      <c r="J45">
        <f t="shared" si="0"/>
        <v>1</v>
      </c>
    </row>
    <row r="46" spans="1:10" x14ac:dyDescent="0.25">
      <c r="A46" t="s">
        <v>7234</v>
      </c>
      <c r="B46" t="s">
        <v>12</v>
      </c>
      <c r="C46">
        <v>75</v>
      </c>
      <c r="D46" s="1">
        <v>385777386</v>
      </c>
      <c r="E46" t="s">
        <v>13</v>
      </c>
      <c r="F46" t="s">
        <v>7235</v>
      </c>
      <c r="G46" t="s">
        <v>13</v>
      </c>
      <c r="H46" t="s">
        <v>13</v>
      </c>
      <c r="I46" t="s">
        <v>7150</v>
      </c>
      <c r="J46">
        <f t="shared" si="0"/>
        <v>1</v>
      </c>
    </row>
    <row r="47" spans="1:10" x14ac:dyDescent="0.25">
      <c r="A47" t="s">
        <v>7236</v>
      </c>
      <c r="B47" t="s">
        <v>13</v>
      </c>
      <c r="C47">
        <v>76</v>
      </c>
      <c r="D47" s="1">
        <v>385777386</v>
      </c>
      <c r="E47" t="s">
        <v>13</v>
      </c>
      <c r="F47" t="s">
        <v>7237</v>
      </c>
      <c r="G47" t="s">
        <v>13</v>
      </c>
      <c r="H47" t="s">
        <v>13</v>
      </c>
      <c r="I47" t="s">
        <v>7195</v>
      </c>
      <c r="J47">
        <f t="shared" si="0"/>
        <v>-1</v>
      </c>
    </row>
    <row r="48" spans="1:10" x14ac:dyDescent="0.25">
      <c r="A48" t="s">
        <v>7238</v>
      </c>
      <c r="B48" t="s">
        <v>13</v>
      </c>
      <c r="C48">
        <v>87</v>
      </c>
      <c r="D48" s="1">
        <v>385777386</v>
      </c>
      <c r="E48" t="s">
        <v>13</v>
      </c>
      <c r="F48" t="s">
        <v>7239</v>
      </c>
      <c r="G48" t="s">
        <v>13</v>
      </c>
      <c r="H48" t="s">
        <v>13</v>
      </c>
      <c r="I48" t="s">
        <v>7142</v>
      </c>
      <c r="J48">
        <f t="shared" si="0"/>
        <v>-1</v>
      </c>
    </row>
    <row r="49" spans="1:10" x14ac:dyDescent="0.25">
      <c r="A49" t="s">
        <v>7240</v>
      </c>
      <c r="B49" t="s">
        <v>12</v>
      </c>
      <c r="C49">
        <v>76</v>
      </c>
      <c r="D49" s="1">
        <v>385777386</v>
      </c>
      <c r="E49" t="s">
        <v>13</v>
      </c>
      <c r="F49" t="s">
        <v>7241</v>
      </c>
      <c r="G49" t="s">
        <v>13</v>
      </c>
      <c r="H49" t="s">
        <v>13</v>
      </c>
      <c r="I49" t="s">
        <v>7179</v>
      </c>
      <c r="J49">
        <f t="shared" si="0"/>
        <v>1</v>
      </c>
    </row>
    <row r="50" spans="1:10" x14ac:dyDescent="0.25">
      <c r="A50" t="s">
        <v>7242</v>
      </c>
      <c r="B50" t="s">
        <v>13</v>
      </c>
      <c r="C50">
        <v>76</v>
      </c>
      <c r="D50" s="1">
        <v>385777386</v>
      </c>
      <c r="E50" t="s">
        <v>13</v>
      </c>
      <c r="F50" t="s">
        <v>7243</v>
      </c>
      <c r="G50" t="s">
        <v>13</v>
      </c>
      <c r="H50" t="s">
        <v>13</v>
      </c>
      <c r="I50" t="s">
        <v>7179</v>
      </c>
      <c r="J50">
        <f t="shared" si="0"/>
        <v>-1</v>
      </c>
    </row>
    <row r="51" spans="1:10" x14ac:dyDescent="0.25">
      <c r="A51" t="s">
        <v>7244</v>
      </c>
      <c r="B51" t="s">
        <v>13</v>
      </c>
      <c r="C51">
        <v>76</v>
      </c>
      <c r="D51" s="1">
        <v>385777386</v>
      </c>
      <c r="E51" t="s">
        <v>13</v>
      </c>
      <c r="F51" t="s">
        <v>7245</v>
      </c>
      <c r="G51" t="s">
        <v>13</v>
      </c>
      <c r="H51" t="s">
        <v>13</v>
      </c>
      <c r="I51" t="s">
        <v>7207</v>
      </c>
      <c r="J51">
        <f t="shared" si="0"/>
        <v>-1</v>
      </c>
    </row>
    <row r="52" spans="1:10" x14ac:dyDescent="0.25">
      <c r="A52" t="s">
        <v>7246</v>
      </c>
      <c r="B52" t="s">
        <v>13</v>
      </c>
      <c r="C52">
        <v>77</v>
      </c>
      <c r="D52" s="1">
        <v>385777386</v>
      </c>
      <c r="E52" t="s">
        <v>13</v>
      </c>
      <c r="F52" t="s">
        <v>7247</v>
      </c>
      <c r="G52" t="s">
        <v>13</v>
      </c>
      <c r="H52" t="s">
        <v>13</v>
      </c>
      <c r="I52" t="s">
        <v>7248</v>
      </c>
      <c r="J52">
        <f t="shared" si="0"/>
        <v>-1</v>
      </c>
    </row>
    <row r="53" spans="1:10" x14ac:dyDescent="0.25">
      <c r="A53" t="s">
        <v>7249</v>
      </c>
      <c r="B53" t="s">
        <v>13</v>
      </c>
      <c r="C53">
        <v>84</v>
      </c>
      <c r="D53" s="1">
        <v>385777386</v>
      </c>
      <c r="E53" t="s">
        <v>13</v>
      </c>
      <c r="F53" t="s">
        <v>7250</v>
      </c>
      <c r="G53" t="s">
        <v>13</v>
      </c>
      <c r="H53" t="s">
        <v>13</v>
      </c>
      <c r="I53" t="s">
        <v>7142</v>
      </c>
      <c r="J53">
        <f t="shared" si="0"/>
        <v>-1</v>
      </c>
    </row>
    <row r="54" spans="1:10" x14ac:dyDescent="0.25">
      <c r="A54" t="s">
        <v>7251</v>
      </c>
      <c r="B54" t="s">
        <v>13</v>
      </c>
      <c r="C54">
        <v>77</v>
      </c>
      <c r="D54" s="1">
        <v>385777386</v>
      </c>
      <c r="E54" t="s">
        <v>13</v>
      </c>
      <c r="F54" t="s">
        <v>7252</v>
      </c>
      <c r="G54" t="s">
        <v>13</v>
      </c>
      <c r="H54" t="s">
        <v>13</v>
      </c>
      <c r="I54" t="s">
        <v>7135</v>
      </c>
      <c r="J54">
        <f t="shared" si="0"/>
        <v>-1</v>
      </c>
    </row>
    <row r="55" spans="1:10" x14ac:dyDescent="0.25">
      <c r="A55" t="s">
        <v>7253</v>
      </c>
      <c r="B55" t="s">
        <v>13</v>
      </c>
      <c r="C55">
        <v>74</v>
      </c>
      <c r="D55" s="1">
        <v>385777386</v>
      </c>
      <c r="E55" t="s">
        <v>13</v>
      </c>
      <c r="F55" t="s">
        <v>7254</v>
      </c>
      <c r="G55" t="s">
        <v>13</v>
      </c>
      <c r="H55" t="s">
        <v>13</v>
      </c>
      <c r="I55" t="s">
        <v>7255</v>
      </c>
      <c r="J55">
        <f t="shared" si="0"/>
        <v>-1</v>
      </c>
    </row>
    <row r="56" spans="1:10" x14ac:dyDescent="0.25">
      <c r="A56" t="s">
        <v>7256</v>
      </c>
      <c r="B56" t="s">
        <v>13</v>
      </c>
      <c r="C56">
        <v>74</v>
      </c>
      <c r="D56" s="1">
        <v>385777386</v>
      </c>
      <c r="E56" t="s">
        <v>13</v>
      </c>
      <c r="F56" t="s">
        <v>7257</v>
      </c>
      <c r="G56" t="s">
        <v>13</v>
      </c>
      <c r="H56" t="s">
        <v>13</v>
      </c>
      <c r="I56" t="s">
        <v>7255</v>
      </c>
      <c r="J56">
        <f t="shared" si="0"/>
        <v>-1</v>
      </c>
    </row>
    <row r="57" spans="1:10" x14ac:dyDescent="0.25">
      <c r="A57" t="s">
        <v>7258</v>
      </c>
      <c r="B57" t="s">
        <v>13</v>
      </c>
      <c r="C57">
        <v>75</v>
      </c>
      <c r="D57" s="1">
        <v>385777386</v>
      </c>
      <c r="E57" t="s">
        <v>13</v>
      </c>
      <c r="F57" t="s">
        <v>7259</v>
      </c>
      <c r="G57" t="s">
        <v>13</v>
      </c>
      <c r="H57" t="s">
        <v>13</v>
      </c>
      <c r="I57" t="s">
        <v>7255</v>
      </c>
      <c r="J57">
        <f t="shared" si="0"/>
        <v>-1</v>
      </c>
    </row>
    <row r="58" spans="1:10" x14ac:dyDescent="0.25">
      <c r="A58" t="s">
        <v>7260</v>
      </c>
      <c r="B58" t="s">
        <v>12</v>
      </c>
      <c r="C58">
        <v>77</v>
      </c>
      <c r="D58" s="1">
        <v>385777386</v>
      </c>
      <c r="E58" t="s">
        <v>13</v>
      </c>
      <c r="F58" t="s">
        <v>7261</v>
      </c>
      <c r="G58" t="s">
        <v>13</v>
      </c>
      <c r="H58" t="s">
        <v>13</v>
      </c>
      <c r="I58" t="s">
        <v>7233</v>
      </c>
      <c r="J58">
        <f t="shared" si="0"/>
        <v>1</v>
      </c>
    </row>
    <row r="59" spans="1:10" x14ac:dyDescent="0.25">
      <c r="A59" t="s">
        <v>7262</v>
      </c>
      <c r="B59" t="s">
        <v>13</v>
      </c>
      <c r="C59">
        <v>75</v>
      </c>
      <c r="D59" s="1">
        <v>385777386</v>
      </c>
      <c r="E59" t="s">
        <v>13</v>
      </c>
      <c r="F59" t="s">
        <v>7263</v>
      </c>
      <c r="G59" t="s">
        <v>13</v>
      </c>
      <c r="H59" t="s">
        <v>13</v>
      </c>
      <c r="I59" t="s">
        <v>7264</v>
      </c>
      <c r="J59">
        <f t="shared" si="0"/>
        <v>-1</v>
      </c>
    </row>
    <row r="60" spans="1:10" x14ac:dyDescent="0.25">
      <c r="A60" t="s">
        <v>7265</v>
      </c>
      <c r="B60" t="s">
        <v>13</v>
      </c>
      <c r="C60">
        <v>75</v>
      </c>
      <c r="D60" s="1">
        <v>385777386</v>
      </c>
      <c r="E60" t="s">
        <v>13</v>
      </c>
      <c r="F60" t="s">
        <v>7266</v>
      </c>
      <c r="G60" t="s">
        <v>13</v>
      </c>
      <c r="H60" t="s">
        <v>13</v>
      </c>
      <c r="I60" t="s">
        <v>7255</v>
      </c>
      <c r="J60">
        <f t="shared" si="0"/>
        <v>-1</v>
      </c>
    </row>
    <row r="61" spans="1:10" x14ac:dyDescent="0.25">
      <c r="A61" t="s">
        <v>7267</v>
      </c>
      <c r="B61" t="s">
        <v>13</v>
      </c>
      <c r="C61">
        <v>76</v>
      </c>
      <c r="D61" s="1">
        <v>385777386</v>
      </c>
      <c r="E61" t="s">
        <v>13</v>
      </c>
      <c r="F61" t="s">
        <v>7268</v>
      </c>
      <c r="G61" t="s">
        <v>13</v>
      </c>
      <c r="H61" t="s">
        <v>13</v>
      </c>
      <c r="I61" t="s">
        <v>7216</v>
      </c>
      <c r="J61">
        <f t="shared" si="0"/>
        <v>-1</v>
      </c>
    </row>
    <row r="62" spans="1:10" x14ac:dyDescent="0.25">
      <c r="A62" t="s">
        <v>7269</v>
      </c>
      <c r="B62" t="s">
        <v>13</v>
      </c>
      <c r="C62">
        <v>77</v>
      </c>
      <c r="D62" s="1">
        <v>385777386</v>
      </c>
      <c r="E62" t="s">
        <v>13</v>
      </c>
      <c r="F62" t="s">
        <v>7270</v>
      </c>
      <c r="G62" t="s">
        <v>13</v>
      </c>
      <c r="H62" t="s">
        <v>13</v>
      </c>
      <c r="I62" t="s">
        <v>7184</v>
      </c>
      <c r="J62">
        <f t="shared" si="0"/>
        <v>-1</v>
      </c>
    </row>
    <row r="63" spans="1:10" x14ac:dyDescent="0.25">
      <c r="A63" t="s">
        <v>7271</v>
      </c>
      <c r="B63" t="s">
        <v>13</v>
      </c>
      <c r="C63">
        <v>76</v>
      </c>
      <c r="D63" s="1">
        <v>385777386</v>
      </c>
      <c r="E63" t="s">
        <v>13</v>
      </c>
      <c r="F63" t="s">
        <v>7272</v>
      </c>
      <c r="G63" t="s">
        <v>13</v>
      </c>
      <c r="H63" t="s">
        <v>13</v>
      </c>
      <c r="I63" t="s">
        <v>7153</v>
      </c>
      <c r="J63">
        <f t="shared" si="0"/>
        <v>-1</v>
      </c>
    </row>
    <row r="64" spans="1:10" x14ac:dyDescent="0.25">
      <c r="A64" t="s">
        <v>7273</v>
      </c>
      <c r="B64" t="s">
        <v>13</v>
      </c>
      <c r="C64">
        <v>76</v>
      </c>
      <c r="D64" s="1">
        <v>385777386</v>
      </c>
      <c r="E64" t="s">
        <v>13</v>
      </c>
      <c r="F64" t="s">
        <v>7274</v>
      </c>
      <c r="G64" t="s">
        <v>13</v>
      </c>
      <c r="H64" t="s">
        <v>13</v>
      </c>
      <c r="I64" t="s">
        <v>7187</v>
      </c>
      <c r="J64">
        <f t="shared" si="0"/>
        <v>-1</v>
      </c>
    </row>
    <row r="65" spans="1:10" x14ac:dyDescent="0.25">
      <c r="A65" t="s">
        <v>7275</v>
      </c>
      <c r="B65" t="s">
        <v>13</v>
      </c>
      <c r="C65">
        <v>74</v>
      </c>
      <c r="D65" s="1">
        <v>385777386</v>
      </c>
      <c r="E65" t="s">
        <v>13</v>
      </c>
      <c r="F65" t="s">
        <v>7276</v>
      </c>
      <c r="G65" t="s">
        <v>13</v>
      </c>
      <c r="H65" t="s">
        <v>13</v>
      </c>
      <c r="I65" t="s">
        <v>7255</v>
      </c>
      <c r="J65">
        <f t="shared" si="0"/>
        <v>-1</v>
      </c>
    </row>
    <row r="66" spans="1:10" x14ac:dyDescent="0.25">
      <c r="A66" t="s">
        <v>7277</v>
      </c>
      <c r="B66" t="s">
        <v>13</v>
      </c>
      <c r="C66">
        <v>215</v>
      </c>
      <c r="D66" s="1">
        <v>385777386</v>
      </c>
      <c r="E66" t="s">
        <v>13</v>
      </c>
      <c r="F66" t="s">
        <v>7278</v>
      </c>
      <c r="G66" t="s">
        <v>13</v>
      </c>
      <c r="H66" t="s">
        <v>13</v>
      </c>
      <c r="I66" t="s">
        <v>13</v>
      </c>
      <c r="J66">
        <f t="shared" si="0"/>
        <v>-1</v>
      </c>
    </row>
    <row r="67" spans="1:10" x14ac:dyDescent="0.25">
      <c r="A67" t="s">
        <v>7279</v>
      </c>
      <c r="B67" t="s">
        <v>13</v>
      </c>
      <c r="C67">
        <v>106</v>
      </c>
      <c r="D67" s="1">
        <v>385777386</v>
      </c>
      <c r="E67" t="s">
        <v>7280</v>
      </c>
      <c r="F67" t="s">
        <v>7281</v>
      </c>
      <c r="G67" t="s">
        <v>13</v>
      </c>
      <c r="H67" t="s">
        <v>13</v>
      </c>
      <c r="I67" t="s">
        <v>13</v>
      </c>
      <c r="J67">
        <f t="shared" si="0"/>
        <v>-1</v>
      </c>
    </row>
    <row r="68" spans="1:10" x14ac:dyDescent="0.25">
      <c r="A68" t="s">
        <v>7282</v>
      </c>
      <c r="B68" t="s">
        <v>13</v>
      </c>
      <c r="C68">
        <v>76</v>
      </c>
      <c r="D68" s="1">
        <v>385777386</v>
      </c>
      <c r="E68" t="s">
        <v>13</v>
      </c>
      <c r="F68" t="s">
        <v>7283</v>
      </c>
      <c r="G68" t="s">
        <v>13</v>
      </c>
      <c r="H68" t="s">
        <v>13</v>
      </c>
      <c r="I68" t="s">
        <v>7187</v>
      </c>
      <c r="J68">
        <f t="shared" si="0"/>
        <v>-1</v>
      </c>
    </row>
    <row r="69" spans="1:10" x14ac:dyDescent="0.25">
      <c r="A69" t="s">
        <v>7284</v>
      </c>
      <c r="B69" t="s">
        <v>13</v>
      </c>
      <c r="C69">
        <v>76</v>
      </c>
      <c r="D69" s="1">
        <v>385777386</v>
      </c>
      <c r="E69" t="s">
        <v>13</v>
      </c>
      <c r="F69" t="s">
        <v>7285</v>
      </c>
      <c r="G69" t="s">
        <v>13</v>
      </c>
      <c r="H69" t="s">
        <v>13</v>
      </c>
      <c r="I69" t="s">
        <v>7153</v>
      </c>
      <c r="J69">
        <f t="shared" ref="J69:J75" si="1">IF(B69="+",1,-1)</f>
        <v>-1</v>
      </c>
    </row>
    <row r="70" spans="1:10" x14ac:dyDescent="0.25">
      <c r="A70" t="s">
        <v>7286</v>
      </c>
      <c r="B70" t="s">
        <v>13</v>
      </c>
      <c r="C70">
        <v>76</v>
      </c>
      <c r="D70" s="1">
        <v>385777386</v>
      </c>
      <c r="E70" t="s">
        <v>13</v>
      </c>
      <c r="F70" t="s">
        <v>7287</v>
      </c>
      <c r="G70" t="s">
        <v>13</v>
      </c>
      <c r="H70" t="s">
        <v>13</v>
      </c>
      <c r="I70" t="s">
        <v>7233</v>
      </c>
      <c r="J70">
        <f t="shared" si="1"/>
        <v>-1</v>
      </c>
    </row>
    <row r="71" spans="1:10" x14ac:dyDescent="0.25">
      <c r="A71" t="s">
        <v>7288</v>
      </c>
      <c r="B71" t="s">
        <v>13</v>
      </c>
      <c r="C71">
        <v>94</v>
      </c>
      <c r="D71" s="1">
        <v>385777386</v>
      </c>
      <c r="E71" t="s">
        <v>13</v>
      </c>
      <c r="F71" t="s">
        <v>7289</v>
      </c>
      <c r="G71" t="s">
        <v>13</v>
      </c>
      <c r="H71" t="s">
        <v>13</v>
      </c>
      <c r="I71" t="s">
        <v>7130</v>
      </c>
      <c r="J71">
        <f t="shared" si="1"/>
        <v>-1</v>
      </c>
    </row>
    <row r="72" spans="1:10" x14ac:dyDescent="0.25">
      <c r="A72" t="s">
        <v>7290</v>
      </c>
      <c r="B72" t="s">
        <v>13</v>
      </c>
      <c r="C72">
        <v>117</v>
      </c>
      <c r="D72" s="1">
        <v>385777386</v>
      </c>
      <c r="E72" t="s">
        <v>13</v>
      </c>
      <c r="F72" t="s">
        <v>7291</v>
      </c>
      <c r="G72" t="s">
        <v>13</v>
      </c>
      <c r="H72" t="s">
        <v>13</v>
      </c>
      <c r="I72" t="s">
        <v>7170</v>
      </c>
      <c r="J72">
        <f t="shared" si="1"/>
        <v>-1</v>
      </c>
    </row>
    <row r="73" spans="1:10" x14ac:dyDescent="0.25">
      <c r="A73" t="s">
        <v>7292</v>
      </c>
      <c r="B73" t="s">
        <v>13</v>
      </c>
      <c r="C73">
        <v>2906</v>
      </c>
      <c r="D73" s="1">
        <v>385777386</v>
      </c>
      <c r="E73" t="s">
        <v>13</v>
      </c>
      <c r="F73" t="s">
        <v>7293</v>
      </c>
      <c r="G73" t="s">
        <v>13</v>
      </c>
      <c r="H73" t="s">
        <v>13</v>
      </c>
      <c r="I73" t="s">
        <v>7167</v>
      </c>
      <c r="J73">
        <f t="shared" si="1"/>
        <v>-1</v>
      </c>
    </row>
    <row r="74" spans="1:10" x14ac:dyDescent="0.25">
      <c r="A74" t="s">
        <v>7294</v>
      </c>
      <c r="B74" t="s">
        <v>13</v>
      </c>
      <c r="C74">
        <v>76</v>
      </c>
      <c r="D74" s="1">
        <v>385777386</v>
      </c>
      <c r="E74" t="s">
        <v>13</v>
      </c>
      <c r="F74" t="s">
        <v>7295</v>
      </c>
      <c r="G74" t="s">
        <v>13</v>
      </c>
      <c r="H74" t="s">
        <v>13</v>
      </c>
      <c r="I74" t="s">
        <v>7195</v>
      </c>
      <c r="J74">
        <f t="shared" si="1"/>
        <v>-1</v>
      </c>
    </row>
    <row r="75" spans="1:10" x14ac:dyDescent="0.25">
      <c r="A75" t="s">
        <v>7296</v>
      </c>
      <c r="B75" t="s">
        <v>13</v>
      </c>
      <c r="C75">
        <v>1516</v>
      </c>
      <c r="D75" s="1">
        <v>385777386</v>
      </c>
      <c r="E75" t="s">
        <v>13</v>
      </c>
      <c r="F75" t="s">
        <v>7297</v>
      </c>
      <c r="G75" t="s">
        <v>13</v>
      </c>
      <c r="H75" t="s">
        <v>13</v>
      </c>
      <c r="I75" t="s">
        <v>7161</v>
      </c>
      <c r="J75">
        <f t="shared" si="1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table</vt:lpstr>
      <vt:lpstr>Protein</vt:lpstr>
      <vt:lpstr>RNA</vt:lpstr>
      <vt:lpstr>Gistogramma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2015-12-17T02:49:39Z</dcterms:created>
  <dcterms:modified xsi:type="dcterms:W3CDTF">2015-12-23T06:23:59Z</dcterms:modified>
</cp:coreProperties>
</file>